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autoCompressPictures="0"/>
  <mc:AlternateContent xmlns:mc="http://schemas.openxmlformats.org/markup-compatibility/2006">
    <mc:Choice Requires="x15">
      <x15ac:absPath xmlns:x15ac="http://schemas.microsoft.com/office/spreadsheetml/2010/11/ac" url="C:\Users\mdacosta\Downloads\"/>
    </mc:Choice>
  </mc:AlternateContent>
  <xr:revisionPtr revIDLastSave="0" documentId="13_ncr:1_{1BE19129-6B2C-4E46-A822-66D2D09ADD54}" xr6:coauthVersionLast="47" xr6:coauthVersionMax="47" xr10:uidLastSave="{00000000-0000-0000-0000-000000000000}"/>
  <bookViews>
    <workbookView xWindow="15700" yWindow="-18110" windowWidth="29020" windowHeight="17500" firstSheet="1" activeTab="1" xr2:uid="{00000000-000D-0000-FFFF-FFFF00000000}"/>
  </bookViews>
  <sheets>
    <sheet name="Cover Sheet" sheetId="41" state="hidden" r:id="rId1"/>
    <sheet name="CEQA Guidance for Project Desc." sheetId="46" r:id="rId2"/>
    <sheet name="Acronyms" sheetId="45" r:id="rId3"/>
    <sheet name="Data Checklist" sheetId="4" state="hidden" r:id="rId4"/>
    <sheet name="Microsoft Project Dates" sheetId="6" state="hidden" r:id="rId5"/>
  </sheets>
  <externalReferences>
    <externalReference r:id="rId6"/>
  </externalReferences>
  <definedNames>
    <definedName name="Actual">(PeriodInActual*(#REF!&gt;0))*PeriodInPlan</definedName>
    <definedName name="ActualBeyond">PeriodInActual*(#REF!&gt;0)</definedName>
    <definedName name="PercentComplete">PercentCompleteBeyond*PeriodInPlan</definedName>
    <definedName name="PercentCompleteBeyond">(#REF!=MEDIAN(#REF!,#REF!,#REF!+#REF!)*(#REF!&gt;0))*((#REF!&lt;(INT(#REF!+#REF!*#REF!)))+(#REF!=#REF!))*(#REF!&gt;0)</definedName>
    <definedName name="period_selected">#REF!</definedName>
    <definedName name="PeriodInActual">#REF!=MEDIAN(#REF!,#REF!,#REF!+#REF!-1)</definedName>
    <definedName name="PeriodInPlan">#REF!=MEDIAN(#REF!,#REF!,#REF!+#REF!-1)</definedName>
    <definedName name="Plan">PeriodInPlan*(#REF!&gt;0)</definedName>
    <definedName name="_xlnm.Print_Area" localSheetId="1">'CEQA Guidance for Project Desc.'!$B$2:$M$78</definedName>
    <definedName name="_xlnm.Print_Area" localSheetId="3">'Data Checklist'!$A$1:$M$70,'Data Checklist'!$A$72:$M$191</definedName>
    <definedName name="_xlnm.Print_Titles" localSheetId="1">'CEQA Guidance for Project Desc.'!$6:$6</definedName>
    <definedName name="ProjectTYPE">#REF!</definedName>
    <definedName name="TitleRegion..BO60">#REF!</definedName>
    <definedName name="Type">[1]Sheet4!$A$1:$A$9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1" i="6" l="1"/>
  <c r="D30" i="6"/>
  <c r="C29" i="6"/>
  <c r="D29" i="6" s="1"/>
  <c r="E29" i="6" s="1"/>
  <c r="D28" i="6"/>
  <c r="E28" i="6" s="1"/>
  <c r="C28" i="6"/>
  <c r="D26" i="6"/>
  <c r="E26" i="6" s="1"/>
  <c r="C26" i="6"/>
  <c r="D25" i="6"/>
  <c r="E25" i="6" s="1"/>
  <c r="C25" i="6"/>
  <c r="D23" i="6"/>
  <c r="D24" i="6" s="1"/>
  <c r="C23" i="6"/>
  <c r="D22" i="6"/>
  <c r="E22" i="6" s="1"/>
  <c r="C22" i="6"/>
  <c r="D20" i="6"/>
  <c r="E20" i="6" s="1"/>
  <c r="D17" i="6"/>
  <c r="D19" i="6" s="1"/>
  <c r="E19" i="6" s="1"/>
  <c r="C11" i="6"/>
  <c r="D11" i="6" s="1"/>
  <c r="D10" i="6"/>
  <c r="E10" i="6" s="1"/>
  <c r="C10" i="6"/>
  <c r="D9" i="6"/>
  <c r="D12" i="6" s="1"/>
  <c r="C9" i="6"/>
  <c r="C18" i="6" s="1"/>
  <c r="D7" i="6"/>
  <c r="D8" i="6" s="1"/>
  <c r="C7" i="6"/>
  <c r="D6" i="6"/>
  <c r="E6" i="6" s="1"/>
  <c r="C6" i="6"/>
  <c r="D4" i="6"/>
  <c r="E4" i="6" s="1"/>
  <c r="C4" i="6"/>
  <c r="C13" i="6" s="1"/>
  <c r="C14" i="6" s="1"/>
  <c r="D3" i="6"/>
  <c r="E3" i="6" s="1"/>
  <c r="C3" i="6"/>
  <c r="C16" i="4"/>
  <c r="C14" i="4"/>
  <c r="C13" i="4"/>
  <c r="C12" i="4"/>
  <c r="C11" i="4"/>
  <c r="C10" i="4"/>
  <c r="C9" i="4"/>
  <c r="C14" i="41"/>
  <c r="C12" i="41"/>
  <c r="B12" i="41"/>
  <c r="C11" i="41"/>
  <c r="B11" i="41"/>
  <c r="C10" i="41"/>
  <c r="B10" i="41"/>
  <c r="C9" i="41"/>
  <c r="B9" i="41"/>
  <c r="C8" i="41"/>
  <c r="B8" i="41"/>
  <c r="C7" i="41"/>
  <c r="B7" i="41"/>
  <c r="C6" i="41"/>
  <c r="B6" i="41"/>
  <c r="C5" i="41"/>
  <c r="C4" i="41"/>
  <c r="E9" i="6" l="1"/>
  <c r="E7" i="6"/>
  <c r="E17" i="6"/>
  <c r="E23" i="6"/>
  <c r="D18" i="6"/>
  <c r="E18" i="6" s="1"/>
  <c r="D21" i="6"/>
  <c r="E21" i="6" s="1"/>
  <c r="E11" i="6"/>
  <c r="D5" i="6"/>
  <c r="D15" i="6"/>
  <c r="C17" i="6"/>
  <c r="C19" i="6"/>
  <c r="C21" i="6"/>
  <c r="C20" i="6" s="1"/>
  <c r="D27" i="6"/>
  <c r="D13" i="6"/>
  <c r="E13" i="6" s="1"/>
  <c r="D16" i="6"/>
</calcChain>
</file>

<file path=xl/sharedStrings.xml><?xml version="1.0" encoding="utf-8"?>
<sst xmlns="http://schemas.openxmlformats.org/spreadsheetml/2006/main" count="198" uniqueCount="175">
  <si>
    <t xml:space="preserve">UIC Application &amp; Checklist </t>
  </si>
  <si>
    <t>Project  Category:</t>
  </si>
  <si>
    <t>Project Type:</t>
  </si>
  <si>
    <t>Date PDF generated:</t>
  </si>
  <si>
    <t>2026 Operator CEQA PD Checklist</t>
  </si>
  <si>
    <t>Reference: CEQA Guidance for Operators Project Description</t>
  </si>
  <si>
    <t>Completed</t>
  </si>
  <si>
    <t>Operator Supporting Notes</t>
  </si>
  <si>
    <t>Reviewed</t>
  </si>
  <si>
    <t xml:space="preserve">CalGem Notes </t>
  </si>
  <si>
    <t xml:space="preserve">The Project Description states the objectives, purpose, and benefits of the proposed UIC project application (the proposed project). </t>
  </si>
  <si>
    <t xml:space="preserve">The Project Description states the proposed project is to comply with updated CalGEM regulations, if applicable. </t>
  </si>
  <si>
    <t>The Project Description indicates whether the proposed project is an application for a new UIC project, a modification of an existing UIC project, or a merger of multiple existing UIC projects. The Project Description also provides detailed information regarding any applicable Project Approval Letters (PALs) and their relationship to the proposed project.</t>
  </si>
  <si>
    <t>The Project Description outlines the proposed modification or expansion of the existing UIC project and the purpose for these changes.</t>
  </si>
  <si>
    <t>The Project Description describes with quantifiable metrics, whether the proposed project would increase production and expand associated facilities (e.g., through increasing processing capacity, adding or expansion of flowlines, the addition of flares, or increasing steam generation capacity).</t>
  </si>
  <si>
    <t xml:space="preserve">The Project Description includes a numbered list of proposed wells and existing wells that are and/or will be associated with the proposed project, as applicable. For existing wells, the associated UIC project codes and APIs are provided. </t>
  </si>
  <si>
    <t>The Project Description outlines the technical characteristics of the proposed project, including any principal engineering proposals and supporting public service facilities.</t>
  </si>
  <si>
    <t>The Project Description describes each phase of the proposed project. To the extent feasible, provide the following information for each phase: timing, duration, equipment needed (e.g., construction, testing, completion, or operation), and associated construction activities (e.g., well pad, flow lines, new or widening access roads, or power poles).</t>
  </si>
  <si>
    <t xml:space="preserve">The Project Description discloses, describes, and quantifies existing and proposed development or construction activities. Include the level of disturbance as a direct and indirect result of the proposed project activity (temporary and permanent). Provide acreage for temporary and permanent disturbance. Identify if the proposed project has an existing well pad(s), other facilities, or pipelines, or if the ground surface is graded or developed. </t>
  </si>
  <si>
    <t>The Project Description describes the current environmental conditions in the proposed project area and the land use for the proposed project location and surrounding land use(s) (e.g.,agricultural, residential, commercial, established oil field, hazardous waste facility, or other industrial processing or disposal).</t>
  </si>
  <si>
    <t>The Project Description describes the proposed water use, including quantity, source, source owner and water right, compliance with Groundwater Sustainability Plan(s), travel plan, and transportation method. Include transportation required for chemicals, equipment, and waste, and describe the disposition of all waste materials and the facility where the operator will manage them.</t>
  </si>
  <si>
    <t>The Project Description outlines and details the proposed activities that could affect ecological resources. This includes threatened or endangered species and their habitats, species of concern and their habitats, as well as other public trust resources within a designated distance that accounts for potential project impacts.</t>
  </si>
  <si>
    <t>The Project Description outlines Best Management Practices (BMPs). It describes all BMPs intended to avoid or reduce any potential impact(s) on the environment that may result from the proposed project. Correlate all BMPs to each proposed activity.</t>
  </si>
  <si>
    <t>`4</t>
  </si>
  <si>
    <t xml:space="preserve">Project Description includes topographic maps and a regional map as attachments that clearly displays the precise and most recent imagery of proposed project vicinity features and boundary; inculde all activities related to the proposed project. Information can be shown with aerial photos and images. </t>
  </si>
  <si>
    <t xml:space="preserve">Project Description includes topographic maps that clearly display the precise and most recent imagery of the UIC project's Aera of Review AOR(s) and boundaries of the proposed site(s). </t>
  </si>
  <si>
    <t>Acronyms</t>
  </si>
  <si>
    <t>AE</t>
  </si>
  <si>
    <t>Aquifer Exemption</t>
  </si>
  <si>
    <t>AOR</t>
  </si>
  <si>
    <t>Area of review</t>
  </si>
  <si>
    <t>BFW</t>
  </si>
  <si>
    <t>Base of fresh water</t>
  </si>
  <si>
    <t>CCR</t>
  </si>
  <si>
    <t>California Code of Regulations</t>
  </si>
  <si>
    <t>CP</t>
  </si>
  <si>
    <t>Cover Page</t>
  </si>
  <si>
    <t>DF</t>
  </si>
  <si>
    <t>Data Format</t>
  </si>
  <si>
    <t>DWR</t>
  </si>
  <si>
    <t>Department of Water Resources</t>
  </si>
  <si>
    <t>ES</t>
  </si>
  <si>
    <t>Engineering Study</t>
  </si>
  <si>
    <t>GAMA</t>
  </si>
  <si>
    <t>Groundwater Ambient Monitoring and Assessment Program</t>
  </si>
  <si>
    <t>GIS</t>
  </si>
  <si>
    <t>Geographic Information System</t>
  </si>
  <si>
    <t>GS</t>
  </si>
  <si>
    <t>Geological Study</t>
  </si>
  <si>
    <t>IP</t>
  </si>
  <si>
    <t>Injection Plan</t>
  </si>
  <si>
    <t>LAS</t>
  </si>
  <si>
    <t>Log ASCII Standard</t>
  </si>
  <si>
    <t>OI</t>
  </si>
  <si>
    <t>Other Standard Information</t>
  </si>
  <si>
    <t>SI</t>
  </si>
  <si>
    <t>Situational Information</t>
  </si>
  <si>
    <t>TDS</t>
  </si>
  <si>
    <t>Total Dissolved Solids</t>
  </si>
  <si>
    <t>UIC</t>
  </si>
  <si>
    <t>Underground Injection Control</t>
  </si>
  <si>
    <t>USDW</t>
  </si>
  <si>
    <t>Underground Source of Drinking Water</t>
  </si>
  <si>
    <t>WellSTAR</t>
  </si>
  <si>
    <t>Well State Tracking and Reporting</t>
  </si>
  <si>
    <t>ZEI</t>
  </si>
  <si>
    <t>Zone of Endangering Influence</t>
  </si>
  <si>
    <t>UNDERGROUND INJECTION CONTROL (UIC) 
PROJECT DATA REQUIREMENTS CHECKLIST</t>
  </si>
  <si>
    <t>Operator:</t>
  </si>
  <si>
    <t>Project Name:</t>
  </si>
  <si>
    <t>Project No.:</t>
  </si>
  <si>
    <t>Field Name:</t>
  </si>
  <si>
    <t>Zone:</t>
  </si>
  <si>
    <t>Reviewing Engineer:</t>
  </si>
  <si>
    <t>Date:</t>
  </si>
  <si>
    <t>All data shall be submitted in a Division approved electronic format.</t>
  </si>
  <si>
    <t>Electronic submission of all subsurface mappable data (structure, isopachous, and AOR) shall be submitted as a PDF and/or the corresponding geospatial shapefile(s) and grids that can be plotted using GIS, to show the Area of Review (AOR) or Project Area determined. The polygons should clearly show the expected path of injectate, for life of the project.</t>
  </si>
  <si>
    <t xml:space="preserve">Project Data Requirements </t>
  </si>
  <si>
    <t>The Safe Drinking Water Act (SDWA), California Code of Regulations (CCR) Section 1724.7, and Public Resources Code (PRC) 3131 require that the following data be filed with the district deputy, where applicable:</t>
  </si>
  <si>
    <t>District 
Reviewed</t>
  </si>
  <si>
    <t xml:space="preserve">
Complete</t>
  </si>
  <si>
    <t>Description of Location in the Data Package</t>
  </si>
  <si>
    <t>PS(1) Statement of primary purpose of the project.</t>
  </si>
  <si>
    <t xml:space="preserve"> Formation fluid quality determination &amp; 
Area of Review (AOR). </t>
  </si>
  <si>
    <r>
      <t>FA(1) For ACTIVE water disposal projects, determine current injectate front and pressure front to verify the AOR.</t>
    </r>
    <r>
      <rPr>
        <vertAlign val="superscript"/>
        <sz val="11"/>
        <rFont val="Arial"/>
        <family val="2"/>
      </rPr>
      <t>1a</t>
    </r>
  </si>
  <si>
    <r>
      <t>FA(2) For compliance with SDWA, if injection zone is less than 10,000 TDS (USDW) and project area is within an exempt aquifer then, determine the Area of Review (AOR) for predicted project life.</t>
    </r>
    <r>
      <rPr>
        <vertAlign val="superscript"/>
        <sz val="11"/>
        <color theme="1"/>
        <rFont val="Arial"/>
        <family val="2"/>
      </rPr>
      <t xml:space="preserve">1a </t>
    </r>
  </si>
  <si>
    <r>
      <t xml:space="preserve">FA(3) For compliance with SDWA, if injection zone is less than 10,000 TDS (USDW) and project area is NOT entirely within an exempt aquifer then, submit a shut-in plan for wells outside exempt aquifer and/or submit an aquifer exemption expansion application. </t>
    </r>
    <r>
      <rPr>
        <vertAlign val="superscript"/>
        <sz val="11"/>
        <color theme="1"/>
        <rFont val="Arial"/>
        <family val="2"/>
      </rPr>
      <t>1b</t>
    </r>
  </si>
  <si>
    <r>
      <t>FA(4) If injection zone is greater than 10,000 TDS (non-USDW) then, determine AOR for predicted project life.</t>
    </r>
    <r>
      <rPr>
        <vertAlign val="superscript"/>
        <sz val="11"/>
        <color theme="1"/>
        <rFont val="Arial"/>
        <family val="2"/>
      </rPr>
      <t>1a</t>
    </r>
  </si>
  <si>
    <r>
      <t xml:space="preserve">FA(5) Submit calculation method with constants used for determining AOR. </t>
    </r>
    <r>
      <rPr>
        <vertAlign val="superscript"/>
        <sz val="11"/>
        <color theme="1"/>
        <rFont val="Arial"/>
        <family val="2"/>
      </rPr>
      <t>1,1a</t>
    </r>
  </si>
  <si>
    <t>Geologic Study and Zonal Confinement</t>
  </si>
  <si>
    <t>All maps, diagrams and exhibits required should be clearly labeled as to scale and purpose and shall clearly identify wells, boundaries, zones, contacts, and other relevant data that extend beyond the project area to ensure adequate review of the AOR.</t>
  </si>
  <si>
    <t>GC(1) Geologic overview of the formation including discussion on vertical (top &amp; bottom seals) and lateral confinement.</t>
  </si>
  <si>
    <r>
      <t xml:space="preserve">GC(2) Structural contour map drawn on a geologic marker at or near the top of each injection zone in the project area as defined by the AOR. The map should show the wellbore paths of all existing and proposed wells in the map area with legible labels. </t>
    </r>
    <r>
      <rPr>
        <vertAlign val="superscript"/>
        <sz val="11"/>
        <color theme="1"/>
        <rFont val="Arial"/>
        <family val="2"/>
      </rPr>
      <t>2</t>
    </r>
  </si>
  <si>
    <r>
      <t>GC(3) Isopach map of each injection zone or subzone in the project area as defined by the AOR. The map should show the wellbore paths of all existing and proposed wells in the map area with legible labels.</t>
    </r>
    <r>
      <rPr>
        <vertAlign val="superscript"/>
        <sz val="11"/>
        <rFont val="Arial"/>
        <family val="2"/>
      </rPr>
      <t>2</t>
    </r>
  </si>
  <si>
    <r>
      <t xml:space="preserve">GC(4) At least two geologic cross sections, as appropriate, through at least one injection well in the project area as defined by the AOR. </t>
    </r>
    <r>
      <rPr>
        <vertAlign val="superscript"/>
        <sz val="11"/>
        <color theme="1"/>
        <rFont val="Arial"/>
        <family val="2"/>
      </rPr>
      <t>2</t>
    </r>
  </si>
  <si>
    <r>
      <t>GC(5) Representative electric log (type log) to a depth below the deepest producing zone identifying all geologic units, formations, freshwater aquifers, USDW(s), and oil and gas zones submitted as a PDF.</t>
    </r>
    <r>
      <rPr>
        <vertAlign val="superscript"/>
        <sz val="11"/>
        <color theme="1"/>
        <rFont val="Arial"/>
        <family val="2"/>
      </rPr>
      <t>2,3</t>
    </r>
  </si>
  <si>
    <t>ES(1) Reservoir characteristics of each injection zone, such as porosity, permeability, average thickness, areal extent, fracture gradient, original and present temperature and pressure, and original and residual oil, gas, and water saturations.</t>
  </si>
  <si>
    <t>ES(2) Reservoir fluid data for each injection zone, such as oil gravity and viscosity, liquid quality, and specific gravity of gas. Formation fluid TDS determination should be from actual samples when available or log derivations may be accepted with submission of LAS logs and all constants used for verification.</t>
  </si>
  <si>
    <r>
      <t xml:space="preserve">ES(3) Wellbore construction data for all wells that penetrate the injection zone and Division permitted water-source wells (that will be used in conjunction with the project) within the project area as defined by the AOR. Include all casing strings/liners with perforated intervals, cement plugs, actual or calculated cement fill behind casing, casing damage/holes (squeezed &amp; unsqueezed), and geologic markers including, but not limited to: injection zone depth(s) freshwater depth(s), and USDW(s). Wellbore construction data shall be submitted in a digital format as designated by the State Oil &amp; Gas Supervisor. </t>
    </r>
    <r>
      <rPr>
        <vertAlign val="superscript"/>
        <sz val="11"/>
        <color theme="1"/>
        <rFont val="Arial"/>
        <family val="2"/>
      </rPr>
      <t>4</t>
    </r>
  </si>
  <si>
    <t>ES(4) Plugging and/or abandonment program to remediate problem wells that penetrate the injection zone.</t>
  </si>
  <si>
    <t>ES(5) A planned well-drilling program including a flood-pattern map showing all injection, production, plugged and abandoned wells, unit boundaries, and Division permitted water-source wells that will be used in conjunction with the project.</t>
  </si>
  <si>
    <t>Electronic submission of the injection plan shall be submitted as a PDF and/or the corresponding geospatial shapefile(s) and grids that can be plotted using GIS, to show the Area of Review (AOR) determined.</t>
  </si>
  <si>
    <r>
      <t xml:space="preserve">IP(1) A map showing injection facilities. </t>
    </r>
    <r>
      <rPr>
        <vertAlign val="superscript"/>
        <sz val="11"/>
        <color theme="1"/>
        <rFont val="Arial"/>
        <family val="2"/>
      </rPr>
      <t>5</t>
    </r>
  </si>
  <si>
    <t>IP(2) Maximum anticipated surface injection pressure (pump pressure) and daily rate of injection, by well.</t>
  </si>
  <si>
    <t>IP(3) Monitoring system or method to be utilized to ensure that no damage is occurring and that the injection fluid is confined to the intended zone or zones of injection.</t>
  </si>
  <si>
    <t>IP(4) Method of injection.</t>
  </si>
  <si>
    <t>IP(5) List of proposed cathodic protection measures for plant, lines, and wells, if such measures are warranted.</t>
  </si>
  <si>
    <r>
      <t xml:space="preserve">IP(6) Treatment of fluid injected. </t>
    </r>
    <r>
      <rPr>
        <vertAlign val="superscript"/>
        <sz val="11"/>
        <color theme="1"/>
        <rFont val="Arial"/>
        <family val="2"/>
      </rPr>
      <t>6</t>
    </r>
  </si>
  <si>
    <t>IP(7) Project Duration</t>
  </si>
  <si>
    <r>
      <t xml:space="preserve">IP(8) Source and analysis of the injection fluid to ensure injectate will not affect the quality of water that is, or may reasonably be, used for any beneficial use. </t>
    </r>
    <r>
      <rPr>
        <vertAlign val="superscript"/>
        <sz val="11"/>
        <color theme="1"/>
        <rFont val="Arial"/>
        <family val="2"/>
      </rPr>
      <t>7</t>
    </r>
  </si>
  <si>
    <t>Miscellaneous
Requirements</t>
  </si>
  <si>
    <t>MR(1) Copies of letters of notification sent to offset operators.</t>
  </si>
  <si>
    <r>
      <t>MR(2) Survey of all water wells within 1 mile of the project area as defined by the AOR with construction details to ensure the injection zone is not being used for beneficial use submitted as a PDF and spreadsheet.</t>
    </r>
    <r>
      <rPr>
        <vertAlign val="superscript"/>
        <sz val="11"/>
        <color theme="1"/>
        <rFont val="Arial"/>
        <family val="2"/>
      </rPr>
      <t>8</t>
    </r>
  </si>
  <si>
    <t>MR(3) Other data as required for large, unusual, or hazardous projects, for unusual or complex structures, or for critical wells. (Examples of such data are: isochore maps, water-oil ratio maps, isobar maps, equipment diagrams, and safety programs.)</t>
  </si>
  <si>
    <r>
      <t xml:space="preserve">MR(4) All recent fluid levels from idle wells located within the AOR. </t>
    </r>
    <r>
      <rPr>
        <vertAlign val="superscript"/>
        <sz val="11"/>
        <color theme="1"/>
        <rFont val="Arial"/>
        <family val="2"/>
      </rPr>
      <t>9</t>
    </r>
    <r>
      <rPr>
        <sz val="11"/>
        <color theme="1"/>
        <rFont val="Arial"/>
        <family val="2"/>
      </rPr>
      <t xml:space="preserve">
</t>
    </r>
  </si>
  <si>
    <t>MR(5) A cover page including a statement that a licensed professional, whose signature and stamp appears at the bottom of the page, is responsible for all data, interpretations, and calculations, if any, subject to the requirements of Business and Professions Code sections 6735, 7835, and 7835.1. If the operator determines that the submission does not include data, interpretations, or calculations subject to the requirements of Business and Professions Code sections 6735, 7835, and 7835.1, the cover page must so indicate, and must provide the name(s) and signature(s) of the individual(s) responsible for preparing the submission.</t>
  </si>
  <si>
    <t>To help expedite the Water Board's review and to memorialize DOGGR’s analysis in a reference document, please identify the location of the data identified below.</t>
  </si>
  <si>
    <t>1.</t>
  </si>
  <si>
    <t>Evaluation of the area of review (AOR), Project Area, and supporting calculations and assumptions and cumulative injection volumes for all water disposal wells that have historically injected into the injection zone within the AOR.</t>
  </si>
  <si>
    <t>1a.</t>
  </si>
  <si>
    <t>For ALL project review (i.e., including ongoing projects, new projects, and expansions of existing project) provide an estimate regarding the anticipated distance and direction of migration of any Class II fluids to be injected during the remaining life of the project.</t>
  </si>
  <si>
    <t>The application must include a statement and supporting rationale demonstrating that injected Class II fluids have not (for ongoing projects) and will not (for any project) migrate beyond the boundaries of the exempt aquifer or into a non-USDW.</t>
  </si>
  <si>
    <t>Any evaluation of past, or anticipated future, migration of injectate fluids involving interpretation of geologic or engineering information must be conducted by, or under the direct supervision of, a state-registered professional geologist or professional engineer.</t>
  </si>
  <si>
    <t>1b.</t>
  </si>
  <si>
    <t>Immediately notify the operator of any changes to the existing project status or new project/project expansion review schedule resulting from these findings (potentially including termination of existing project, temporary suspension of the current project review activities, etc.).</t>
  </si>
  <si>
    <t>2.</t>
  </si>
  <si>
    <t>Supporting maps, cross sections, well logs, calculations, and references to find more detailed information. The maps should show the AOR and Project Area, existing exemption boundaries, faults (with displacement information), lines of cross-section, a scale, north arrow and identify the name of formation or unit mapped. Also, structural contour and isopach maps of upper and lower "confining" units." Representative permeability and porosity values, if available, of the "confining" units should be labeled on these maps. The cross-sections should also show AOR(s), the proposed injection zone, confining units, the formation or units penetrated by injection with associated API numbers, water supply wells, locations of the BFW and USDW, and deviated wells within the line of section (i.e. wells near the cross-section trace).</t>
  </si>
  <si>
    <t>3.</t>
  </si>
  <si>
    <t>The type log should also include the well's API number, the BFW, all formation names, key e-log markers, labeled geophysical curves and a vertical scale.</t>
  </si>
  <si>
    <t>4.</t>
  </si>
  <si>
    <t>Identification of location and depth of all wells and bore holes. Each well and bore hole diagram should depict the entire history (e.g. sidetracks, redrills, and other mechanical changes).</t>
  </si>
  <si>
    <t>5.</t>
  </si>
  <si>
    <t>The map should show the location of any pretreatment facilities, location of proposed injection wells and any other injection wells plumbed to the facility.</t>
  </si>
  <si>
    <t>6.</t>
  </si>
  <si>
    <t>Information to include type of treatment and plan for the disposal of reject water.</t>
  </si>
  <si>
    <t>7.</t>
  </si>
  <si>
    <t>Data on water quality of injection zone collected from wells located within the AOR and injectate. The source of the injectate fluids should be identified including zone/formation and approximate volume percentages. Sampling protocol for existing projects (PxP) should be provided. Any proposed water sampling and analysis proposed for new or expanded projects should follow the updated Notice to Operators (NTO, 2018). Footnote 8b = Any water quality data that will be used to justify the injection of fluids (e.g., showing that TDS concentrations within the propose injection zone are greater than 10,000 mg/L) must be accompanied by a written statement or report, prepared by a state-registered professional geologist or professional engineer, indicating the degree to which the water quality data is representative of the injectate fluid or native formation waters and providing justification for that conclusion.</t>
  </si>
  <si>
    <t>8.</t>
  </si>
  <si>
    <t>Water well survey. Water supply well locations within the project area should be presented on a map and displayed in a spreadsheet. The water supply well survey should utilize the following data sources (at a minimum): DWR well completion reports and GeoTracker Groundwater Ambient Monitoring and Assessment (GAMA) information system. The following information should be included in the spreadsheet: location information, type (municipal, domestic, irrigation, industrial, stock), status (active, idle, abandoned, destroyed), owner, well completion depth and zone name, top screen, bottom screen.</t>
  </si>
  <si>
    <t>9.</t>
  </si>
  <si>
    <t>These data are necessary in order to calculate hydraulic gradients and groundwater flow directions.</t>
  </si>
  <si>
    <t>Begin</t>
  </si>
  <si>
    <t>End</t>
  </si>
  <si>
    <t>Duration</t>
  </si>
  <si>
    <t>Project Analysis</t>
  </si>
  <si>
    <t>Data Gap Analysis</t>
  </si>
  <si>
    <t>Finished Review of Data Completeness</t>
  </si>
  <si>
    <t>N/A</t>
  </si>
  <si>
    <t>Obtain Missing Data from Operator</t>
  </si>
  <si>
    <t>Digitize Data for Electronic Project File</t>
  </si>
  <si>
    <t>Electronic File is complete</t>
  </si>
  <si>
    <t>Quality Review of Project Data</t>
  </si>
  <si>
    <t>Obtain Additional data?</t>
  </si>
  <si>
    <t>Evaluate ZEI</t>
  </si>
  <si>
    <t>Data is Sufficient</t>
  </si>
  <si>
    <t>Check to see if the Reservoir requires an exemption</t>
  </si>
  <si>
    <t>Secure an exemption</t>
  </si>
  <si>
    <t>No exemption needed</t>
  </si>
  <si>
    <t>Move to Review Stage</t>
  </si>
  <si>
    <t>Technical Review</t>
  </si>
  <si>
    <t>Geologic Review</t>
  </si>
  <si>
    <t>Operational Review</t>
  </si>
  <si>
    <t>Reservoir Review</t>
  </si>
  <si>
    <t>ZEI Evaluation</t>
  </si>
  <si>
    <t>AOR Evaluation</t>
  </si>
  <si>
    <t>Define Operational Plan &amp; draft PAL</t>
  </si>
  <si>
    <t>Project Review Completed</t>
  </si>
  <si>
    <t>Review by HQ</t>
  </si>
  <si>
    <t>Additional District Review</t>
  </si>
  <si>
    <r>
      <t xml:space="preserve">Division Approves the PAL </t>
    </r>
    <r>
      <rPr>
        <sz val="11"/>
        <color theme="1" tint="0.249977111117893"/>
        <rFont val="Calibri"/>
        <family val="2"/>
        <scheme val="minor"/>
      </rPr>
      <t>Language</t>
    </r>
  </si>
  <si>
    <t>Water Board Review</t>
  </si>
  <si>
    <t>Public Review</t>
  </si>
  <si>
    <t>Received Water Board Concurrence</t>
  </si>
  <si>
    <t>Finalize &amp; Issue PAL</t>
  </si>
  <si>
    <r>
      <rPr>
        <u/>
        <sz val="11"/>
        <rFont val="Calibri"/>
        <family val="2"/>
        <scheme val="minor"/>
      </rPr>
      <t>Disclaimer</t>
    </r>
    <r>
      <rPr>
        <sz val="11"/>
        <rFont val="Calibri"/>
        <family val="2"/>
        <scheme val="minor"/>
      </rPr>
      <t>: Operators are not required to complete this checklist. Operators must submit a California Environmental Quality Act (CEQA) Project Description in written narrative format with their UIC application submission to initiate CEQA review. The table below summarizes, in a checklist format, the CEQA Guidance for Operators regarding the anticipated standard context for submitting a complete and adequate CEQA Project Description. This guidance checklist, similar to the CEQA Guidance for Operators Project Description, is for informational purposes only. These documents do not have the force of law or regulation and should not be cited as a CEQA requirement. Refer to applicable laws and regulations on current legal requirements.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</si>
</sst>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00"/>
  </numFmts>
  <fonts count="56" x14ac:knownFonts="1">
    <font>
      <sz val="11"/>
      <color theme="1" tint="0.24994659260841701"/>
      <name val="Corbel"/>
      <family val="2"/>
      <scheme val="maj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4"/>
      <color theme="1" tint="0.24994659260841701"/>
      <name val="Calibri"/>
      <family val="2"/>
      <scheme val="minor"/>
    </font>
    <font>
      <b/>
      <sz val="13"/>
      <color theme="1" tint="0.24994659260841701"/>
      <name val="Corbel"/>
      <family val="2"/>
      <scheme val="major"/>
    </font>
    <font>
      <b/>
      <sz val="13"/>
      <color theme="7"/>
      <name val="Corbel"/>
      <family val="2"/>
      <scheme val="major"/>
    </font>
    <font>
      <b/>
      <sz val="42"/>
      <color theme="7"/>
      <name val="Corbel"/>
      <family val="2"/>
      <scheme val="major"/>
    </font>
    <font>
      <b/>
      <sz val="11"/>
      <color theme="1" tint="0.24994659260841701"/>
      <name val="Calibri"/>
      <family val="2"/>
      <scheme val="minor"/>
    </font>
    <font>
      <b/>
      <sz val="11"/>
      <color theme="1" tint="0.34998626667073579"/>
      <name val="Calibri"/>
      <family val="2"/>
      <scheme val="minor"/>
    </font>
    <font>
      <sz val="11"/>
      <color theme="1" tint="0.24994659260841701"/>
      <name val="Corbel"/>
      <family val="2"/>
      <scheme val="major"/>
    </font>
    <font>
      <i/>
      <sz val="11"/>
      <color theme="7"/>
      <name val="Calibri"/>
      <family val="2"/>
      <scheme val="minor"/>
    </font>
    <font>
      <sz val="12"/>
      <color theme="1" tint="0.24994659260841701"/>
      <name val="Corbel"/>
      <family val="2"/>
      <scheme val="major"/>
    </font>
    <font>
      <sz val="11"/>
      <color rgb="FF9C0006"/>
      <name val="Calibri"/>
      <family val="2"/>
      <scheme val="minor"/>
    </font>
    <font>
      <b/>
      <sz val="11"/>
      <color theme="1"/>
      <name val="Calibri"/>
      <family val="2"/>
      <scheme val="minor"/>
    </font>
    <font>
      <sz val="12"/>
      <color theme="1"/>
      <name val="Arial"/>
      <family val="2"/>
    </font>
    <font>
      <b/>
      <sz val="12"/>
      <color theme="1"/>
      <name val="Arial"/>
      <family val="2"/>
    </font>
    <font>
      <b/>
      <u/>
      <sz val="12"/>
      <color theme="1"/>
      <name val="Arial"/>
      <family val="2"/>
    </font>
    <font>
      <b/>
      <sz val="12"/>
      <color rgb="FF808080"/>
      <name val="Arial"/>
      <family val="2"/>
    </font>
    <font>
      <b/>
      <sz val="16"/>
      <color theme="1"/>
      <name val="Arial"/>
      <family val="2"/>
    </font>
    <font>
      <u/>
      <sz val="11"/>
      <color theme="10"/>
      <name val="Corbel"/>
      <family val="2"/>
      <scheme val="major"/>
    </font>
    <font>
      <sz val="11"/>
      <color theme="1" tint="0.24994659260841701"/>
      <name val="Calibri"/>
      <family val="2"/>
      <scheme val="minor"/>
    </font>
    <font>
      <sz val="11"/>
      <color theme="1" tint="0.249977111117893"/>
      <name val="Corbel"/>
      <family val="2"/>
      <scheme val="major"/>
    </font>
    <font>
      <sz val="11"/>
      <color theme="1" tint="0.249977111117893"/>
      <name val="Calibri"/>
      <family val="2"/>
      <scheme val="minor"/>
    </font>
    <font>
      <b/>
      <sz val="11"/>
      <color theme="1"/>
      <name val="Arial"/>
      <family val="2"/>
    </font>
    <font>
      <sz val="11"/>
      <color theme="1"/>
      <name val="Arial"/>
      <family val="2"/>
    </font>
    <font>
      <sz val="11"/>
      <color rgb="FFFFC7CE"/>
      <name val="Arial"/>
      <family val="2"/>
    </font>
    <font>
      <sz val="10"/>
      <color theme="1"/>
      <name val="Arial"/>
      <family val="2"/>
    </font>
    <font>
      <sz val="11"/>
      <name val="Arial"/>
      <family val="2"/>
    </font>
    <font>
      <vertAlign val="superscript"/>
      <sz val="11"/>
      <name val="Arial"/>
      <family val="2"/>
    </font>
    <font>
      <vertAlign val="superscript"/>
      <sz val="11"/>
      <color theme="1"/>
      <name val="Arial"/>
      <family val="2"/>
    </font>
    <font>
      <sz val="10"/>
      <name val="Arial"/>
      <family val="2"/>
    </font>
    <font>
      <b/>
      <sz val="12"/>
      <color rgb="FF00B050"/>
      <name val="Arial"/>
      <family val="2"/>
    </font>
    <font>
      <sz val="11"/>
      <color theme="1" tint="0.24994659260841701"/>
      <name val="Arial"/>
      <family val="2"/>
    </font>
    <font>
      <i/>
      <sz val="11"/>
      <color theme="1"/>
      <name val="Arial"/>
      <family val="2"/>
    </font>
    <font>
      <sz val="10"/>
      <color rgb="FFFF0000"/>
      <name val="Arial"/>
      <family val="2"/>
    </font>
    <font>
      <b/>
      <sz val="10"/>
      <name val="Arial"/>
      <family val="2"/>
    </font>
    <font>
      <b/>
      <i/>
      <sz val="11"/>
      <color theme="1"/>
      <name val="Arial"/>
      <family val="2"/>
    </font>
    <font>
      <sz val="11"/>
      <name val="Calibri"/>
      <family val="2"/>
      <scheme val="minor"/>
    </font>
    <font>
      <b/>
      <sz val="11"/>
      <name val="Corbel"/>
      <family val="2"/>
      <scheme val="major"/>
    </font>
    <font>
      <sz val="11"/>
      <color rgb="FF000000"/>
      <name val="Arial"/>
      <family val="2"/>
    </font>
    <font>
      <b/>
      <sz val="14"/>
      <color rgb="FF000000"/>
      <name val="Arial"/>
      <family val="2"/>
    </font>
    <font>
      <b/>
      <sz val="11"/>
      <color theme="1" tint="0.24994659260841701"/>
      <name val="Arial"/>
      <family val="2"/>
    </font>
    <font>
      <b/>
      <sz val="11"/>
      <color theme="1" tint="0.24994659260841701"/>
      <name val="MS Gothic"/>
      <family val="3"/>
    </font>
    <font>
      <sz val="11"/>
      <color theme="1" tint="0.24994659260841701"/>
      <name val="MS Gothic"/>
      <family val="3"/>
    </font>
    <font>
      <b/>
      <sz val="11"/>
      <color theme="1" tint="0.24994659260841701"/>
      <name val="Segoe UI Symbol"/>
      <family val="2"/>
    </font>
    <font>
      <sz val="11"/>
      <color theme="1" tint="0.24994659260841701"/>
      <name val="Calibri Light"/>
      <family val="2"/>
    </font>
    <font>
      <sz val="11"/>
      <color theme="1" tint="0.24994659260841701"/>
      <name val="Segoe UI Symbol"/>
      <family val="2"/>
    </font>
    <font>
      <i/>
      <sz val="11"/>
      <color theme="1" tint="0.24994659260841701"/>
      <name val="Segoe UI Symbol"/>
      <family val="2"/>
    </font>
    <font>
      <sz val="11"/>
      <color rgb="FF006100"/>
      <name val="Calibri"/>
      <family val="2"/>
      <scheme val="minor"/>
    </font>
    <font>
      <b/>
      <sz val="12"/>
      <color theme="1" tint="0.34998626667073579"/>
      <name val="Calibri"/>
      <family val="2"/>
      <scheme val="minor"/>
    </font>
    <font>
      <sz val="11"/>
      <color rgb="FF000000"/>
      <name val="Calibri"/>
      <family val="2"/>
      <scheme val="minor"/>
    </font>
    <font>
      <sz val="11"/>
      <color rgb="FF242424"/>
      <name val="Calibri"/>
      <family val="2"/>
      <scheme val="minor"/>
    </font>
    <font>
      <u/>
      <sz val="11"/>
      <name val="Calibri"/>
      <family val="2"/>
      <scheme val="minor"/>
    </font>
  </fonts>
  <fills count="13">
    <fill>
      <patternFill patternType="none"/>
    </fill>
    <fill>
      <patternFill patternType="gray125"/>
    </fill>
    <fill>
      <patternFill patternType="lightUp">
        <fgColor theme="7"/>
      </patternFill>
    </fill>
    <fill>
      <patternFill patternType="lightUp">
        <fgColor theme="7"/>
        <bgColor theme="7" tint="0.59996337778862885"/>
      </patternFill>
    </fill>
    <fill>
      <patternFill patternType="solid">
        <fgColor theme="7"/>
        <bgColor auto="1"/>
      </patternFill>
    </fill>
    <fill>
      <patternFill patternType="lightUp">
        <fgColor theme="7"/>
        <bgColor theme="9" tint="0.59996337778862885"/>
      </patternFill>
    </fill>
    <fill>
      <patternFill patternType="solid">
        <fgColor theme="9" tint="0.59996337778862885"/>
        <bgColor indexed="64"/>
      </patternFill>
    </fill>
    <fill>
      <patternFill patternType="solid">
        <fgColor theme="9"/>
        <bgColor indexed="64"/>
      </patternFill>
    </fill>
    <fill>
      <patternFill patternType="solid">
        <fgColor rgb="FFFFC7CE"/>
      </patternFill>
    </fill>
    <fill>
      <patternFill patternType="solid">
        <fgColor theme="0" tint="-4.9989318521683403E-2"/>
        <bgColor indexed="64"/>
      </patternFill>
    </fill>
    <fill>
      <patternFill patternType="solid">
        <fgColor rgb="FFFFFFEB"/>
        <bgColor indexed="64"/>
      </patternFill>
    </fill>
    <fill>
      <patternFill patternType="solid">
        <fgColor rgb="FFC6EFCE"/>
      </patternFill>
    </fill>
    <fill>
      <patternFill patternType="solid">
        <fgColor rgb="FFFFE5E5"/>
        <bgColor indexed="64"/>
      </patternFill>
    </fill>
  </fills>
  <borders count="38">
    <border>
      <left/>
      <right/>
      <top/>
      <bottom/>
      <diagonal/>
    </border>
    <border>
      <left/>
      <right/>
      <top style="thin">
        <color theme="9" tint="-0.24994659260841701"/>
      </top>
      <bottom style="thin">
        <color theme="9" tint="-0.24994659260841701"/>
      </bottom>
      <diagonal/>
    </border>
    <border>
      <left/>
      <right/>
      <top/>
      <bottom style="thin">
        <color theme="7"/>
      </bottom>
      <diagonal/>
    </border>
    <border>
      <left style="thick">
        <color theme="0"/>
      </left>
      <right style="thick">
        <color theme="0"/>
      </right>
      <top style="thick">
        <color theme="0"/>
      </top>
      <bottom style="thick">
        <color theme="0"/>
      </bottom>
      <diagonal/>
    </border>
    <border>
      <left style="thick">
        <color theme="0"/>
      </left>
      <right style="thick">
        <color theme="0"/>
      </right>
      <top style="thin">
        <color theme="0"/>
      </top>
      <bottom style="thick">
        <color theme="0"/>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theme="0" tint="-4.9989318521683403E-2"/>
      </left>
      <right/>
      <top style="thin">
        <color theme="0" tint="-4.9989318521683403E-2"/>
      </top>
      <bottom style="thin">
        <color theme="0" tint="-4.9989318521683403E-2"/>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right style="medium">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6">
    <xf numFmtId="0" fontId="0" fillId="0" borderId="0" applyNumberFormat="0" applyFill="0" applyBorder="0" applyProtection="0">
      <alignment horizontal="center" vertical="center"/>
    </xf>
    <xf numFmtId="0" fontId="9" fillId="0" borderId="0" applyNumberFormat="0" applyFill="0" applyBorder="0" applyAlignment="0" applyProtection="0"/>
    <xf numFmtId="0" fontId="7" fillId="0" borderId="0" applyFill="0" applyBorder="0" applyProtection="0">
      <alignment horizontal="left" wrapText="1"/>
    </xf>
    <xf numFmtId="3" fontId="11" fillId="0" borderId="2" applyFill="0" applyProtection="0">
      <alignment horizontal="center"/>
    </xf>
    <xf numFmtId="0" fontId="11" fillId="0" borderId="0" applyFill="0" applyBorder="0" applyProtection="0">
      <alignment horizontal="center" wrapText="1"/>
    </xf>
    <xf numFmtId="0" fontId="6" fillId="0" borderId="0" applyNumberFormat="0" applyFill="0" applyBorder="0" applyProtection="0">
      <alignment horizontal="left" vertical="center"/>
    </xf>
    <xf numFmtId="9" fontId="8" fillId="0" borderId="0" applyFill="0" applyBorder="0" applyProtection="0">
      <alignment horizontal="center" vertical="center"/>
    </xf>
    <xf numFmtId="0" fontId="10" fillId="6" borderId="1" applyNumberFormat="0" applyProtection="0">
      <alignment horizontal="left" vertical="center"/>
    </xf>
    <xf numFmtId="0" fontId="9" fillId="0" borderId="0" applyNumberFormat="0" applyFill="0" applyBorder="0" applyProtection="0">
      <alignment vertical="center"/>
    </xf>
    <xf numFmtId="0" fontId="11" fillId="0" borderId="0" applyFill="0" applyProtection="0">
      <alignment vertical="center"/>
    </xf>
    <xf numFmtId="0" fontId="11" fillId="0" borderId="0" applyFill="0" applyProtection="0">
      <alignment horizontal="center" vertical="center" wrapText="1"/>
    </xf>
    <xf numFmtId="0" fontId="11" fillId="0" borderId="0" applyFill="0" applyProtection="0">
      <alignment horizontal="left"/>
    </xf>
    <xf numFmtId="0" fontId="13" fillId="0" borderId="0" applyNumberFormat="0" applyFill="0" applyBorder="0" applyProtection="0">
      <alignment vertical="center"/>
    </xf>
    <xf numFmtId="1" fontId="14" fillId="6" borderId="1">
      <alignment horizontal="center" vertical="center"/>
    </xf>
    <xf numFmtId="0" fontId="12" fillId="2" borderId="4" applyNumberFormat="0" applyFont="0" applyAlignment="0">
      <alignment horizontal="center"/>
    </xf>
    <xf numFmtId="0" fontId="12" fillId="3" borderId="3" applyNumberFormat="0" applyFont="0" applyAlignment="0">
      <alignment horizontal="center"/>
    </xf>
    <xf numFmtId="0" fontId="12" fillId="4" borderId="3" applyNumberFormat="0" applyFont="0" applyAlignment="0">
      <alignment horizontal="center"/>
    </xf>
    <xf numFmtId="0" fontId="12" fillId="5" borderId="3" applyNumberFormat="0" applyFont="0" applyAlignment="0">
      <alignment horizontal="center"/>
    </xf>
    <xf numFmtId="0" fontId="12" fillId="7" borderId="3" applyNumberFormat="0" applyFont="0" applyAlignment="0">
      <alignment horizontal="center"/>
    </xf>
    <xf numFmtId="0" fontId="15" fillId="8" borderId="0" applyNumberFormat="0" applyBorder="0" applyAlignment="0" applyProtection="0"/>
    <xf numFmtId="0" fontId="5" fillId="0" borderId="0"/>
    <xf numFmtId="0" fontId="22" fillId="0" borderId="0" applyNumberFormat="0" applyFill="0" applyBorder="0" applyAlignment="0" applyProtection="0">
      <alignment horizontal="center" vertical="center"/>
    </xf>
    <xf numFmtId="0" fontId="4" fillId="0" borderId="0"/>
    <xf numFmtId="0" fontId="3" fillId="0" borderId="0"/>
    <xf numFmtId="0" fontId="2" fillId="0" borderId="0"/>
    <xf numFmtId="0" fontId="51" fillId="11" borderId="0" applyNumberFormat="0" applyBorder="0" applyAlignment="0" applyProtection="0"/>
  </cellStyleXfs>
  <cellXfs count="291">
    <xf numFmtId="0" fontId="0" fillId="0" borderId="0" xfId="0">
      <alignment horizontal="center" vertical="center"/>
    </xf>
    <xf numFmtId="0" fontId="5" fillId="0" borderId="0" xfId="20"/>
    <xf numFmtId="0" fontId="5" fillId="0" borderId="0" xfId="20" applyAlignment="1">
      <alignment horizontal="left"/>
    </xf>
    <xf numFmtId="0" fontId="5" fillId="0" borderId="0" xfId="20" applyFont="1"/>
    <xf numFmtId="0" fontId="16" fillId="0" borderId="18" xfId="0" applyFont="1" applyFill="1" applyBorder="1" applyAlignment="1">
      <alignment horizontal="left"/>
    </xf>
    <xf numFmtId="0" fontId="0" fillId="0" borderId="18" xfId="0" applyFill="1" applyBorder="1" applyAlignment="1">
      <alignment horizontal="left" indent="1"/>
    </xf>
    <xf numFmtId="0" fontId="16" fillId="0" borderId="18" xfId="0" applyFont="1" applyFill="1" applyBorder="1" applyAlignment="1"/>
    <xf numFmtId="0" fontId="0" fillId="0" borderId="18" xfId="0" applyFill="1" applyBorder="1" applyAlignment="1"/>
    <xf numFmtId="14" fontId="23" fillId="0" borderId="0" xfId="0" applyNumberFormat="1" applyFont="1">
      <alignment horizontal="center" vertical="center"/>
    </xf>
    <xf numFmtId="0" fontId="23" fillId="0" borderId="0" xfId="0" applyFont="1">
      <alignment horizontal="center" vertical="center"/>
    </xf>
    <xf numFmtId="14" fontId="23" fillId="0" borderId="11" xfId="0" applyNumberFormat="1" applyFont="1" applyBorder="1">
      <alignment horizontal="center" vertical="center"/>
    </xf>
    <xf numFmtId="14" fontId="23" fillId="0" borderId="10" xfId="0" applyNumberFormat="1" applyFont="1" applyBorder="1">
      <alignment horizontal="center" vertical="center"/>
    </xf>
    <xf numFmtId="0" fontId="23" fillId="0" borderId="13" xfId="0" applyFont="1" applyBorder="1">
      <alignment horizontal="center" vertical="center"/>
    </xf>
    <xf numFmtId="14" fontId="23" fillId="0" borderId="15" xfId="0" applyNumberFormat="1" applyFont="1" applyBorder="1">
      <alignment horizontal="center" vertical="center"/>
    </xf>
    <xf numFmtId="14" fontId="23" fillId="0" borderId="0" xfId="0" applyNumberFormat="1" applyFont="1" applyBorder="1">
      <alignment horizontal="center" vertical="center"/>
    </xf>
    <xf numFmtId="0" fontId="23" fillId="0" borderId="16" xfId="0" applyFont="1" applyBorder="1">
      <alignment horizontal="center" vertical="center"/>
    </xf>
    <xf numFmtId="14" fontId="23" fillId="0" borderId="6" xfId="0" applyNumberFormat="1" applyFont="1" applyBorder="1">
      <alignment horizontal="center" vertical="center"/>
    </xf>
    <xf numFmtId="14" fontId="23" fillId="9" borderId="15" xfId="0" applyNumberFormat="1" applyFont="1" applyFill="1" applyBorder="1">
      <alignment horizontal="center" vertical="center"/>
    </xf>
    <xf numFmtId="0" fontId="23" fillId="9" borderId="16" xfId="0" applyFont="1" applyFill="1" applyBorder="1">
      <alignment horizontal="center" vertical="center"/>
    </xf>
    <xf numFmtId="0" fontId="23" fillId="9" borderId="9" xfId="0" applyFont="1" applyFill="1" applyBorder="1">
      <alignment horizontal="center" vertical="center"/>
    </xf>
    <xf numFmtId="14" fontId="23" fillId="9" borderId="7" xfId="0" applyNumberFormat="1" applyFont="1" applyFill="1" applyBorder="1">
      <alignment horizontal="center" vertical="center"/>
    </xf>
    <xf numFmtId="0" fontId="24" fillId="0" borderId="18" xfId="0" applyFont="1" applyFill="1" applyBorder="1" applyAlignment="1"/>
    <xf numFmtId="14" fontId="18" fillId="0" borderId="0" xfId="20" applyNumberFormat="1" applyFont="1" applyAlignment="1">
      <alignment horizontal="left" vertical="center"/>
    </xf>
    <xf numFmtId="164" fontId="18" fillId="0" borderId="0" xfId="20" applyNumberFormat="1" applyFont="1" applyAlignment="1">
      <alignment horizontal="left" vertical="center"/>
    </xf>
    <xf numFmtId="0" fontId="21" fillId="0" borderId="0" xfId="20" applyFont="1" applyAlignment="1">
      <alignment horizontal="center" vertical="center"/>
    </xf>
    <xf numFmtId="0" fontId="27" fillId="0" borderId="0" xfId="20" applyFont="1"/>
    <xf numFmtId="0" fontId="27" fillId="0" borderId="0" xfId="20" applyFont="1" applyAlignment="1">
      <alignment horizontal="left"/>
    </xf>
    <xf numFmtId="0" fontId="26" fillId="0" borderId="0" xfId="20" applyFont="1" applyAlignment="1">
      <alignment vertical="top"/>
    </xf>
    <xf numFmtId="0" fontId="26" fillId="0" borderId="0" xfId="20" applyFont="1" applyAlignment="1">
      <alignment horizontal="left" vertical="top"/>
    </xf>
    <xf numFmtId="0" fontId="27" fillId="0" borderId="0" xfId="20" applyFont="1" applyAlignment="1">
      <alignment horizontal="left" vertical="top" wrapText="1"/>
    </xf>
    <xf numFmtId="0" fontId="27" fillId="0" borderId="0" xfId="20" applyFont="1" applyAlignment="1">
      <alignment vertical="center"/>
    </xf>
    <xf numFmtId="0" fontId="27" fillId="0" borderId="0" xfId="20" applyFont="1" applyFill="1" applyBorder="1" applyAlignment="1">
      <alignment horizontal="center" vertical="center" textRotation="90" wrapText="1"/>
    </xf>
    <xf numFmtId="0" fontId="27" fillId="0" borderId="0" xfId="20" applyFont="1" applyFill="1" applyBorder="1" applyAlignment="1">
      <alignment horizontal="left" vertical="top" wrapText="1"/>
    </xf>
    <xf numFmtId="0" fontId="29" fillId="0" borderId="0" xfId="20" applyFont="1" applyFill="1" applyBorder="1" applyAlignment="1" applyProtection="1">
      <alignment horizontal="left" vertical="top" wrapText="1"/>
      <protection locked="0"/>
    </xf>
    <xf numFmtId="0" fontId="35" fillId="0" borderId="0" xfId="0" applyFont="1">
      <alignment horizontal="center" vertical="center"/>
    </xf>
    <xf numFmtId="0" fontId="27" fillId="0" borderId="0" xfId="20" applyFont="1" applyFill="1" applyBorder="1" applyAlignment="1">
      <alignment vertical="center" textRotation="90" wrapText="1"/>
    </xf>
    <xf numFmtId="0" fontId="27" fillId="0" borderId="0" xfId="20" applyFont="1" applyFill="1"/>
    <xf numFmtId="0" fontId="27" fillId="0" borderId="0" xfId="20" applyFont="1" applyAlignment="1"/>
    <xf numFmtId="0" fontId="27" fillId="0" borderId="0" xfId="20" applyFont="1" applyAlignment="1">
      <alignment vertical="top"/>
    </xf>
    <xf numFmtId="0" fontId="27" fillId="0" borderId="0" xfId="20" applyFont="1" applyAlignment="1">
      <alignment horizontal="left" vertical="top"/>
    </xf>
    <xf numFmtId="0" fontId="27" fillId="0" borderId="0" xfId="20" applyFont="1" applyProtection="1">
      <protection locked="0"/>
    </xf>
    <xf numFmtId="0" fontId="30" fillId="0" borderId="0" xfId="19" applyFont="1" applyFill="1" applyBorder="1" applyAlignment="1" applyProtection="1">
      <alignment horizontal="left" vertical="top"/>
      <protection locked="0"/>
    </xf>
    <xf numFmtId="0" fontId="28" fillId="0" borderId="0" xfId="19" applyFont="1" applyFill="1" applyBorder="1" applyAlignment="1" applyProtection="1">
      <alignment horizontal="left" vertical="top"/>
      <protection locked="0"/>
    </xf>
    <xf numFmtId="0" fontId="35" fillId="0" borderId="0" xfId="0" applyFont="1" applyAlignment="1">
      <alignment horizontal="left" vertical="top"/>
    </xf>
    <xf numFmtId="0" fontId="0" fillId="0" borderId="0" xfId="0" applyAlignment="1">
      <alignment horizontal="left" vertical="top"/>
    </xf>
    <xf numFmtId="0" fontId="27" fillId="0" borderId="0" xfId="20" applyFont="1" applyFill="1" applyBorder="1" applyAlignment="1">
      <alignment horizontal="left" vertical="top" textRotation="90" wrapText="1"/>
    </xf>
    <xf numFmtId="0" fontId="30" fillId="0" borderId="0" xfId="20" applyFont="1" applyBorder="1" applyAlignment="1">
      <alignment horizontal="center" vertical="center" textRotation="90"/>
    </xf>
    <xf numFmtId="0" fontId="21" fillId="0" borderId="0" xfId="20" applyFont="1" applyAlignment="1">
      <alignment wrapText="1"/>
    </xf>
    <xf numFmtId="0" fontId="27" fillId="0" borderId="0" xfId="20" applyFont="1" applyProtection="1"/>
    <xf numFmtId="0" fontId="27" fillId="0" borderId="0" xfId="20" applyFont="1" applyAlignment="1" applyProtection="1">
      <alignment horizontal="left"/>
    </xf>
    <xf numFmtId="0" fontId="26" fillId="0" borderId="0" xfId="20" applyFont="1" applyAlignment="1" applyProtection="1">
      <alignment vertical="top"/>
    </xf>
    <xf numFmtId="49" fontId="26" fillId="0" borderId="0" xfId="20" applyNumberFormat="1" applyFont="1" applyAlignment="1" applyProtection="1">
      <alignment horizontal="right"/>
    </xf>
    <xf numFmtId="0" fontId="5" fillId="0" borderId="0" xfId="20" applyProtection="1">
      <protection locked="0"/>
    </xf>
    <xf numFmtId="0" fontId="27" fillId="0" borderId="0" xfId="20" applyFont="1" applyAlignment="1" applyProtection="1">
      <alignment vertical="center"/>
      <protection locked="0"/>
    </xf>
    <xf numFmtId="0" fontId="29" fillId="0" borderId="0" xfId="20" applyFont="1" applyBorder="1" applyAlignment="1" applyProtection="1">
      <alignment horizontal="left" vertical="center" wrapText="1"/>
      <protection locked="0"/>
    </xf>
    <xf numFmtId="0" fontId="29" fillId="0" borderId="0" xfId="20" applyFont="1" applyBorder="1" applyAlignment="1" applyProtection="1">
      <alignment wrapText="1"/>
      <protection locked="0"/>
    </xf>
    <xf numFmtId="0" fontId="34" fillId="0" borderId="0" xfId="20" applyFont="1" applyAlignment="1" applyProtection="1">
      <alignment vertical="center"/>
      <protection locked="0"/>
    </xf>
    <xf numFmtId="0" fontId="27" fillId="0" borderId="0" xfId="20" applyFont="1" applyFill="1" applyBorder="1" applyAlignment="1" applyProtection="1">
      <alignment vertical="center" textRotation="90" wrapText="1"/>
      <protection locked="0"/>
    </xf>
    <xf numFmtId="0" fontId="35" fillId="0" borderId="0" xfId="0" applyFont="1" applyProtection="1">
      <alignment horizontal="center" vertical="center"/>
      <protection locked="0"/>
    </xf>
    <xf numFmtId="0" fontId="0" fillId="0" borderId="0" xfId="0" applyAlignment="1">
      <alignment horizontal="left" vertical="center"/>
    </xf>
    <xf numFmtId="0" fontId="0" fillId="0" borderId="0" xfId="0" applyAlignment="1">
      <alignment horizontal="right" vertical="center"/>
    </xf>
    <xf numFmtId="0" fontId="41" fillId="0" borderId="0" xfId="0" applyFont="1" applyAlignment="1">
      <alignment horizontal="left" vertical="center"/>
    </xf>
    <xf numFmtId="14" fontId="0" fillId="0" borderId="0" xfId="0" applyNumberFormat="1" applyAlignment="1">
      <alignment horizontal="left" vertical="center"/>
    </xf>
    <xf numFmtId="0" fontId="40" fillId="0" borderId="0" xfId="0" applyFont="1" applyAlignment="1" applyProtection="1">
      <alignment horizontal="left" vertical="center"/>
    </xf>
    <xf numFmtId="0" fontId="40" fillId="0" borderId="0" xfId="0" applyFont="1" applyProtection="1">
      <alignment horizontal="center" vertical="center"/>
    </xf>
    <xf numFmtId="0" fontId="0" fillId="0" borderId="0" xfId="0" applyFill="1" applyBorder="1">
      <alignment horizontal="center" vertical="center"/>
    </xf>
    <xf numFmtId="0" fontId="43" fillId="0" borderId="0" xfId="0" applyFont="1" applyFill="1" applyBorder="1" applyAlignment="1">
      <alignment horizontal="center" vertical="center" wrapText="1"/>
    </xf>
    <xf numFmtId="0" fontId="44" fillId="0" borderId="0" xfId="0" applyFont="1" applyFill="1" applyBorder="1" applyAlignment="1">
      <alignment horizontal="right" vertical="center" wrapText="1"/>
    </xf>
    <xf numFmtId="0" fontId="35" fillId="0" borderId="0" xfId="0" applyFont="1" applyFill="1" applyBorder="1" applyAlignment="1">
      <alignment horizontal="center" vertical="center" wrapText="1"/>
    </xf>
    <xf numFmtId="0" fontId="35" fillId="0" borderId="0" xfId="0" applyFont="1" applyFill="1" applyBorder="1" applyAlignment="1">
      <alignment horizontal="right" vertical="center" wrapText="1"/>
    </xf>
    <xf numFmtId="0" fontId="45" fillId="0" borderId="0" xfId="0" applyFont="1" applyFill="1" applyBorder="1" applyAlignment="1">
      <alignment horizontal="center" vertical="center" wrapText="1"/>
    </xf>
    <xf numFmtId="0" fontId="46" fillId="0" borderId="0" xfId="0" applyFont="1" applyFill="1" applyBorder="1" applyAlignment="1">
      <alignment horizontal="center" vertical="center" wrapText="1"/>
    </xf>
    <xf numFmtId="0" fontId="35" fillId="0" borderId="0" xfId="0" applyFont="1" applyFill="1" applyBorder="1" applyAlignment="1">
      <alignment horizontal="left" vertical="center" wrapText="1"/>
    </xf>
    <xf numFmtId="0" fontId="47" fillId="0" borderId="0" xfId="0" applyFont="1" applyFill="1" applyBorder="1" applyAlignment="1">
      <alignment horizontal="center" vertical="center" wrapText="1"/>
    </xf>
    <xf numFmtId="0" fontId="50" fillId="0" borderId="0" xfId="0" applyFont="1" applyFill="1" applyBorder="1" applyAlignment="1">
      <alignment horizontal="center" vertical="center" wrapText="1"/>
    </xf>
    <xf numFmtId="0" fontId="46" fillId="0" borderId="0" xfId="0" applyFont="1" applyFill="1" applyBorder="1" applyAlignment="1">
      <alignment horizontal="left" vertical="center" wrapText="1" indent="2"/>
    </xf>
    <xf numFmtId="0" fontId="48" fillId="0" borderId="0" xfId="0" applyFont="1" applyFill="1" applyBorder="1" applyAlignment="1">
      <alignment horizontal="center" vertical="center" wrapText="1"/>
    </xf>
    <xf numFmtId="0" fontId="0" fillId="0" borderId="0" xfId="0" applyFill="1" applyBorder="1" applyAlignment="1">
      <alignment horizontal="center" vertical="top" wrapText="1"/>
    </xf>
    <xf numFmtId="0" fontId="49" fillId="0" borderId="0" xfId="0" applyFont="1" applyFill="1" applyBorder="1" applyAlignment="1">
      <alignment horizontal="center" vertical="center" wrapText="1"/>
    </xf>
    <xf numFmtId="0" fontId="42" fillId="0" borderId="0" xfId="0" applyFont="1" applyFill="1" applyBorder="1" applyAlignment="1">
      <alignment horizontal="center" vertical="center" wrapText="1"/>
    </xf>
    <xf numFmtId="0" fontId="0" fillId="0" borderId="0" xfId="0" applyBorder="1" applyAlignment="1">
      <alignment horizontal="center" vertical="center"/>
    </xf>
    <xf numFmtId="0" fontId="1" fillId="0" borderId="0" xfId="20" applyFont="1"/>
    <xf numFmtId="0" fontId="1" fillId="0" borderId="0" xfId="20" applyFont="1" applyProtection="1">
      <protection locked="0"/>
    </xf>
    <xf numFmtId="0" fontId="27" fillId="0" borderId="0" xfId="20" applyFont="1" applyAlignment="1" applyProtection="1">
      <alignment vertical="top"/>
    </xf>
    <xf numFmtId="0" fontId="27" fillId="0" borderId="0" xfId="20" applyFont="1" applyAlignment="1" applyProtection="1">
      <alignment horizontal="left" vertical="top"/>
    </xf>
    <xf numFmtId="0" fontId="39" fillId="0" borderId="0" xfId="20" applyFont="1" applyAlignment="1" applyProtection="1">
      <alignment horizontal="left" wrapText="1"/>
    </xf>
    <xf numFmtId="0" fontId="27" fillId="0" borderId="0" xfId="20" applyFont="1" applyBorder="1" applyAlignment="1">
      <alignment horizontal="left" vertical="top" wrapText="1"/>
    </xf>
    <xf numFmtId="0" fontId="18" fillId="0" borderId="0" xfId="20" applyFont="1" applyAlignment="1">
      <alignment horizontal="left" vertical="center"/>
    </xf>
    <xf numFmtId="0" fontId="17" fillId="0" borderId="0" xfId="20" applyFont="1" applyAlignment="1">
      <alignment horizontal="left" vertical="center" wrapText="1"/>
    </xf>
    <xf numFmtId="0" fontId="20" fillId="0" borderId="0" xfId="20" applyFont="1" applyAlignment="1">
      <alignment horizontal="right" vertical="center"/>
    </xf>
    <xf numFmtId="0" fontId="16" fillId="0" borderId="29" xfId="24" applyFont="1" applyBorder="1" applyAlignment="1">
      <alignment horizontal="center" vertical="center"/>
    </xf>
    <xf numFmtId="0" fontId="16" fillId="0" borderId="5" xfId="24" applyFont="1" applyBorder="1" applyAlignment="1">
      <alignment horizontal="center" vertical="center"/>
    </xf>
    <xf numFmtId="0" fontId="23" fillId="0" borderId="29" xfId="0" applyFont="1" applyBorder="1" applyAlignment="1">
      <alignment horizontal="center" vertical="center"/>
    </xf>
    <xf numFmtId="0" fontId="40" fillId="12" borderId="5" xfId="0" applyFont="1" applyFill="1" applyBorder="1" applyAlignment="1" applyProtection="1">
      <alignment vertical="center" wrapText="1"/>
      <protection locked="0"/>
      <extLst>
        <ext xmlns:xfpb="http://schemas.microsoft.com/office/spreadsheetml/2022/featurepropertybag" uri="{C7286773-470A-42A8-94C5-96B5CB345126}">
          <xfpb:xfComplement i="0"/>
        </ext>
      </extLst>
    </xf>
    <xf numFmtId="0" fontId="0" fillId="0" borderId="0" xfId="0" applyAlignment="1">
      <alignment horizontal="right" wrapText="1"/>
    </xf>
    <xf numFmtId="0" fontId="9" fillId="0" borderId="0" xfId="8" applyAlignment="1">
      <alignment horizontal="center" vertical="center" wrapText="1"/>
    </xf>
    <xf numFmtId="0" fontId="40" fillId="12" borderId="12" xfId="0" applyFont="1" applyFill="1" applyBorder="1" applyAlignment="1" applyProtection="1">
      <alignment horizontal="center" vertical="center" wrapText="1"/>
      <protection locked="0"/>
      <extLst>
        <ext xmlns:xfpb="http://schemas.microsoft.com/office/spreadsheetml/2022/featurepropertybag" uri="{C7286773-470A-42A8-94C5-96B5CB345126}">
          <xfpb:xfComplement i="0"/>
        </ext>
      </extLst>
    </xf>
    <xf numFmtId="0" fontId="40" fillId="12" borderId="14" xfId="0" applyFont="1" applyFill="1" applyBorder="1" applyAlignment="1" applyProtection="1">
      <alignment horizontal="center" vertical="center" wrapText="1"/>
      <protection locked="0"/>
      <extLst>
        <ext xmlns:xfpb="http://schemas.microsoft.com/office/spreadsheetml/2022/featurepropertybag" uri="{C7286773-470A-42A8-94C5-96B5CB345126}">
          <xfpb:xfComplement i="0"/>
        </ext>
      </extLst>
    </xf>
    <xf numFmtId="0" fontId="40" fillId="12" borderId="8" xfId="0" applyFont="1" applyFill="1" applyBorder="1" applyAlignment="1" applyProtection="1">
      <alignment horizontal="center" vertical="center" wrapText="1"/>
      <protection locked="0"/>
      <extLst>
        <ext xmlns:xfpb="http://schemas.microsoft.com/office/spreadsheetml/2022/featurepropertybag" uri="{C7286773-470A-42A8-94C5-96B5CB345126}">
          <xfpb:xfComplement i="0"/>
        </ext>
      </extLst>
    </xf>
    <xf numFmtId="0" fontId="23" fillId="0" borderId="19" xfId="0" applyFont="1" applyBorder="1" applyAlignment="1">
      <alignment horizontal="center" vertical="center"/>
    </xf>
    <xf numFmtId="0" fontId="23" fillId="0" borderId="25" xfId="0" applyFont="1" applyBorder="1" applyAlignment="1">
      <alignment horizontal="center" vertical="center"/>
    </xf>
    <xf numFmtId="0" fontId="23" fillId="0" borderId="29" xfId="0" applyFont="1" applyBorder="1" applyAlignment="1">
      <alignment horizontal="center" vertical="center"/>
    </xf>
    <xf numFmtId="0" fontId="53" fillId="0" borderId="11" xfId="0" applyFont="1" applyFill="1" applyBorder="1" applyAlignment="1">
      <alignment horizontal="left" vertical="center" wrapText="1"/>
    </xf>
    <xf numFmtId="0" fontId="53" fillId="0" borderId="10" xfId="0" applyFont="1" applyFill="1" applyBorder="1" applyAlignment="1">
      <alignment horizontal="left" vertical="center" wrapText="1"/>
    </xf>
    <xf numFmtId="0" fontId="53" fillId="0" borderId="13" xfId="0" applyFont="1" applyFill="1" applyBorder="1" applyAlignment="1">
      <alignment horizontal="left" vertical="center" wrapText="1"/>
    </xf>
    <xf numFmtId="0" fontId="53" fillId="0" borderId="15" xfId="0" applyFont="1" applyFill="1" applyBorder="1" applyAlignment="1">
      <alignment horizontal="left" vertical="center" wrapText="1"/>
    </xf>
    <xf numFmtId="0" fontId="53" fillId="0" borderId="0" xfId="0" applyFont="1" applyFill="1" applyBorder="1" applyAlignment="1">
      <alignment horizontal="left" vertical="center" wrapText="1"/>
    </xf>
    <xf numFmtId="0" fontId="53" fillId="0" borderId="16" xfId="0" applyFont="1" applyFill="1" applyBorder="1" applyAlignment="1">
      <alignment horizontal="left" vertical="center" wrapText="1"/>
    </xf>
    <xf numFmtId="0" fontId="53" fillId="0" borderId="7" xfId="0" applyFont="1" applyFill="1" applyBorder="1" applyAlignment="1">
      <alignment horizontal="left" vertical="center" wrapText="1"/>
    </xf>
    <xf numFmtId="0" fontId="53" fillId="0" borderId="6" xfId="0" applyFont="1" applyFill="1" applyBorder="1" applyAlignment="1">
      <alignment horizontal="left" vertical="center" wrapText="1"/>
    </xf>
    <xf numFmtId="0" fontId="53" fillId="0" borderId="9" xfId="0" applyFont="1" applyFill="1" applyBorder="1" applyAlignment="1">
      <alignment horizontal="left" vertical="center" wrapText="1"/>
    </xf>
    <xf numFmtId="0" fontId="23" fillId="0" borderId="11" xfId="0" applyFont="1" applyBorder="1" applyAlignment="1" applyProtection="1">
      <alignment horizontal="center" vertical="center" wrapText="1"/>
      <protection locked="0"/>
    </xf>
    <xf numFmtId="0" fontId="23" fillId="0" borderId="10" xfId="0" applyFont="1" applyBorder="1" applyAlignment="1" applyProtection="1">
      <alignment horizontal="center" vertical="center" wrapText="1"/>
      <protection locked="0"/>
    </xf>
    <xf numFmtId="0" fontId="23" fillId="0" borderId="13" xfId="0" applyFont="1" applyBorder="1" applyAlignment="1" applyProtection="1">
      <alignment horizontal="center" vertical="center" wrapText="1"/>
      <protection locked="0"/>
    </xf>
    <xf numFmtId="0" fontId="23" fillId="0" borderId="15" xfId="0" applyFont="1" applyBorder="1" applyAlignment="1" applyProtection="1">
      <alignment horizontal="center" vertical="center" wrapText="1"/>
      <protection locked="0"/>
    </xf>
    <xf numFmtId="0" fontId="23" fillId="0" borderId="0" xfId="0" applyFont="1" applyBorder="1" applyAlignment="1" applyProtection="1">
      <alignment horizontal="center" vertical="center" wrapText="1"/>
      <protection locked="0"/>
    </xf>
    <xf numFmtId="0" fontId="23" fillId="0" borderId="16" xfId="0" applyFont="1" applyBorder="1" applyAlignment="1" applyProtection="1">
      <alignment horizontal="center" vertical="center" wrapText="1"/>
      <protection locked="0"/>
    </xf>
    <xf numFmtId="0" fontId="23" fillId="0" borderId="7" xfId="0" applyFont="1" applyBorder="1" applyAlignment="1" applyProtection="1">
      <alignment horizontal="center" vertical="center" wrapText="1"/>
      <protection locked="0"/>
    </xf>
    <xf numFmtId="0" fontId="23" fillId="0" borderId="6" xfId="0" applyFont="1" applyBorder="1" applyAlignment="1" applyProtection="1">
      <alignment horizontal="center" vertical="center" wrapText="1"/>
      <protection locked="0"/>
    </xf>
    <xf numFmtId="0" fontId="23" fillId="0" borderId="9" xfId="0" applyFont="1" applyBorder="1" applyAlignment="1" applyProtection="1">
      <alignment horizontal="center" vertical="center" wrapText="1"/>
      <protection locked="0"/>
    </xf>
    <xf numFmtId="0" fontId="23" fillId="0" borderId="11" xfId="0" applyFont="1" applyBorder="1" applyAlignment="1">
      <alignment horizontal="center" vertical="center"/>
    </xf>
    <xf numFmtId="0" fontId="23" fillId="0" borderId="26" xfId="0" applyFont="1" applyBorder="1" applyAlignment="1">
      <alignment horizontal="center" vertical="center"/>
    </xf>
    <xf numFmtId="0" fontId="23" fillId="0" borderId="15" xfId="0" applyFont="1" applyBorder="1" applyAlignment="1">
      <alignment horizontal="center" vertical="center"/>
    </xf>
    <xf numFmtId="0" fontId="23" fillId="0" borderId="33" xfId="0" applyFont="1" applyBorder="1" applyAlignment="1">
      <alignment horizontal="center" vertical="center"/>
    </xf>
    <xf numFmtId="0" fontId="23" fillId="0" borderId="7" xfId="0" applyFont="1" applyBorder="1" applyAlignment="1">
      <alignment horizontal="center" vertical="center"/>
    </xf>
    <xf numFmtId="0" fontId="23" fillId="0" borderId="28" xfId="0" applyFont="1" applyBorder="1" applyAlignment="1">
      <alignment horizontal="center" vertical="center"/>
    </xf>
    <xf numFmtId="0" fontId="23" fillId="0" borderId="31" xfId="0" applyFont="1" applyBorder="1" applyAlignment="1">
      <alignment horizontal="center" vertical="center"/>
    </xf>
    <xf numFmtId="0" fontId="23" fillId="0" borderId="32" xfId="0" applyFont="1" applyBorder="1" applyAlignment="1">
      <alignment horizontal="center" vertical="center"/>
    </xf>
    <xf numFmtId="0" fontId="23" fillId="0" borderId="34" xfId="0" applyFont="1" applyBorder="1" applyAlignment="1">
      <alignment horizontal="center" vertical="center"/>
    </xf>
    <xf numFmtId="0" fontId="53" fillId="0" borderId="19" xfId="0" applyFont="1" applyFill="1" applyBorder="1" applyAlignment="1">
      <alignment horizontal="left" vertical="top" wrapText="1"/>
    </xf>
    <xf numFmtId="0" fontId="53" fillId="0" borderId="20" xfId="0" applyFont="1" applyFill="1" applyBorder="1" applyAlignment="1">
      <alignment horizontal="left" vertical="top" wrapText="1"/>
    </xf>
    <xf numFmtId="0" fontId="53" fillId="0" borderId="17" xfId="0" applyFont="1" applyFill="1" applyBorder="1" applyAlignment="1">
      <alignment horizontal="left" vertical="top" wrapText="1"/>
    </xf>
    <xf numFmtId="0" fontId="23" fillId="0" borderId="19" xfId="0" applyFont="1" applyBorder="1" applyAlignment="1" applyProtection="1">
      <alignment horizontal="center" vertical="center" wrapText="1"/>
      <protection locked="0"/>
    </xf>
    <xf numFmtId="0" fontId="23" fillId="0" borderId="20" xfId="0" applyFont="1" applyBorder="1" applyAlignment="1" applyProtection="1">
      <alignment horizontal="center" vertical="center" wrapText="1"/>
      <protection locked="0"/>
    </xf>
    <xf numFmtId="0" fontId="23" fillId="0" borderId="17" xfId="0" applyFont="1" applyBorder="1" applyAlignment="1" applyProtection="1">
      <alignment horizontal="center" vertical="center" wrapText="1"/>
      <protection locked="0"/>
    </xf>
    <xf numFmtId="0" fontId="53" fillId="0" borderId="5" xfId="0" applyFont="1" applyFill="1" applyBorder="1" applyAlignment="1">
      <alignment horizontal="left" vertical="center" wrapText="1"/>
    </xf>
    <xf numFmtId="0" fontId="23" fillId="0" borderId="5" xfId="0" applyFont="1" applyBorder="1" applyAlignment="1" applyProtection="1">
      <alignment horizontal="center" vertical="center" wrapText="1"/>
      <protection locked="0"/>
    </xf>
    <xf numFmtId="0" fontId="54" fillId="0" borderId="11" xfId="0" applyFont="1" applyFill="1" applyBorder="1" applyAlignment="1">
      <alignment horizontal="left" vertical="center" wrapText="1"/>
    </xf>
    <xf numFmtId="0" fontId="54" fillId="0" borderId="10" xfId="0" applyFont="1" applyFill="1" applyBorder="1" applyAlignment="1">
      <alignment horizontal="left" vertical="center" wrapText="1"/>
    </xf>
    <xf numFmtId="0" fontId="54" fillId="0" borderId="13" xfId="0" applyFont="1" applyFill="1" applyBorder="1" applyAlignment="1">
      <alignment horizontal="left" vertical="center" wrapText="1"/>
    </xf>
    <xf numFmtId="0" fontId="54" fillId="0" borderId="15" xfId="0" applyFont="1" applyFill="1" applyBorder="1" applyAlignment="1">
      <alignment horizontal="left" vertical="center" wrapText="1"/>
    </xf>
    <xf numFmtId="0" fontId="54" fillId="0" borderId="0" xfId="0" applyFont="1" applyFill="1" applyBorder="1" applyAlignment="1">
      <alignment horizontal="left" vertical="center" wrapText="1"/>
    </xf>
    <xf numFmtId="0" fontId="54" fillId="0" borderId="16" xfId="0" applyFont="1" applyFill="1" applyBorder="1" applyAlignment="1">
      <alignment horizontal="left" vertical="center" wrapText="1"/>
    </xf>
    <xf numFmtId="0" fontId="54" fillId="0" borderId="7" xfId="0" applyFont="1" applyFill="1" applyBorder="1" applyAlignment="1">
      <alignment horizontal="left" vertical="center" wrapText="1"/>
    </xf>
    <xf numFmtId="0" fontId="54" fillId="0" borderId="6" xfId="0" applyFont="1" applyFill="1" applyBorder="1" applyAlignment="1">
      <alignment horizontal="left" vertical="center" wrapText="1"/>
    </xf>
    <xf numFmtId="0" fontId="54" fillId="0" borderId="9" xfId="0" applyFont="1" applyFill="1" applyBorder="1" applyAlignment="1">
      <alignment horizontal="left" vertical="center" wrapText="1"/>
    </xf>
    <xf numFmtId="0" fontId="23" fillId="0" borderId="5" xfId="0" applyFont="1" applyBorder="1" applyAlignment="1">
      <alignment horizontal="center" vertical="center"/>
    </xf>
    <xf numFmtId="0" fontId="23" fillId="0" borderId="30" xfId="0" applyFont="1" applyBorder="1" applyAlignment="1">
      <alignment horizontal="center" vertical="center"/>
    </xf>
    <xf numFmtId="0" fontId="53" fillId="0" borderId="5" xfId="0" applyFont="1" applyFill="1" applyBorder="1" applyAlignment="1">
      <alignment horizontal="left" vertical="center" wrapText="1"/>
      <extLst>
        <ext xmlns:xfpb="http://schemas.microsoft.com/office/spreadsheetml/2022/featurepropertybag" uri="{C7286773-470A-42A8-94C5-96B5CB345126}">
          <xfpb:xfComplement i="0"/>
        </ext>
      </extLst>
    </xf>
    <xf numFmtId="0" fontId="23" fillId="0" borderId="10" xfId="0" applyFont="1" applyFill="1" applyBorder="1" applyAlignment="1">
      <alignment horizontal="left" vertical="center" wrapText="1"/>
    </xf>
    <xf numFmtId="0" fontId="23" fillId="0" borderId="13" xfId="0" applyFont="1" applyFill="1" applyBorder="1" applyAlignment="1">
      <alignment horizontal="left" vertical="center" wrapText="1"/>
    </xf>
    <xf numFmtId="0" fontId="23" fillId="0" borderId="15" xfId="0" applyFont="1" applyFill="1" applyBorder="1" applyAlignment="1">
      <alignment horizontal="left" vertical="center" wrapText="1"/>
    </xf>
    <xf numFmtId="0" fontId="23" fillId="0" borderId="0" xfId="0" applyFont="1" applyFill="1" applyBorder="1" applyAlignment="1">
      <alignment horizontal="left" vertical="center" wrapText="1"/>
    </xf>
    <xf numFmtId="0" fontId="23" fillId="0" borderId="16" xfId="0" applyFont="1" applyFill="1" applyBorder="1" applyAlignment="1">
      <alignment horizontal="left" vertical="center" wrapText="1"/>
    </xf>
    <xf numFmtId="0" fontId="23" fillId="0" borderId="7" xfId="0" applyFont="1" applyFill="1" applyBorder="1" applyAlignment="1">
      <alignment horizontal="left" vertical="center" wrapText="1"/>
    </xf>
    <xf numFmtId="0" fontId="23" fillId="0" borderId="6" xfId="0" applyFont="1" applyFill="1" applyBorder="1" applyAlignment="1">
      <alignment horizontal="left" vertical="center" wrapText="1"/>
    </xf>
    <xf numFmtId="0" fontId="23" fillId="0" borderId="9" xfId="0" applyFont="1" applyFill="1" applyBorder="1" applyAlignment="1">
      <alignment horizontal="left" vertical="center" wrapText="1"/>
    </xf>
    <xf numFmtId="0" fontId="23" fillId="0" borderId="35" xfId="0" applyFont="1" applyBorder="1" applyAlignment="1">
      <alignment horizontal="center" vertical="center"/>
    </xf>
    <xf numFmtId="0" fontId="53" fillId="0" borderId="5" xfId="0" applyFont="1" applyBorder="1" applyAlignment="1">
      <alignment horizontal="left" vertical="center" wrapText="1"/>
    </xf>
    <xf numFmtId="0" fontId="53" fillId="0" borderId="36" xfId="0" applyFont="1" applyBorder="1" applyAlignment="1">
      <alignment horizontal="left" vertical="center" wrapText="1"/>
    </xf>
    <xf numFmtId="0" fontId="23" fillId="0" borderId="36" xfId="0" applyFont="1" applyBorder="1" applyAlignment="1" applyProtection="1">
      <alignment horizontal="center" vertical="center" wrapText="1"/>
      <protection locked="0"/>
    </xf>
    <xf numFmtId="0" fontId="23" fillId="0" borderId="36" xfId="0" applyFont="1" applyBorder="1" applyAlignment="1">
      <alignment horizontal="center" vertical="center"/>
    </xf>
    <xf numFmtId="0" fontId="23" fillId="0" borderId="37" xfId="0" applyFont="1" applyBorder="1" applyAlignment="1">
      <alignment horizontal="center" vertical="center"/>
    </xf>
    <xf numFmtId="0" fontId="53" fillId="0" borderId="5" xfId="0" applyFont="1" applyFill="1" applyBorder="1" applyAlignment="1">
      <alignment horizontal="left" vertical="top" wrapText="1"/>
    </xf>
    <xf numFmtId="0" fontId="53" fillId="0" borderId="8" xfId="0" applyFont="1" applyBorder="1" applyAlignment="1">
      <alignment horizontal="left" vertical="center" wrapText="1"/>
    </xf>
    <xf numFmtId="0" fontId="23" fillId="0" borderId="8" xfId="0" applyFont="1" applyBorder="1" applyAlignment="1" applyProtection="1">
      <alignment horizontal="center" vertical="center" wrapText="1"/>
      <protection locked="0"/>
    </xf>
    <xf numFmtId="0" fontId="22" fillId="0" borderId="24" xfId="21" applyBorder="1" applyAlignment="1">
      <alignment horizontal="left" vertical="center"/>
    </xf>
    <xf numFmtId="0" fontId="22" fillId="0" borderId="20" xfId="21" applyBorder="1" applyAlignment="1">
      <alignment horizontal="left" vertical="center"/>
    </xf>
    <xf numFmtId="0" fontId="22" fillId="0" borderId="25" xfId="21" applyBorder="1" applyAlignment="1">
      <alignment horizontal="left" vertical="center"/>
    </xf>
    <xf numFmtId="0" fontId="52" fillId="0" borderId="21" xfId="10" applyFont="1" applyBorder="1" applyAlignment="1">
      <alignment horizontal="center" vertical="center" wrapText="1"/>
    </xf>
    <xf numFmtId="0" fontId="52" fillId="0" borderId="22" xfId="10" applyFont="1" applyBorder="1" applyAlignment="1">
      <alignment horizontal="center" vertical="center" wrapText="1"/>
    </xf>
    <xf numFmtId="0" fontId="52" fillId="0" borderId="23" xfId="10" applyFont="1" applyBorder="1" applyAlignment="1">
      <alignment horizontal="center" vertical="center" wrapText="1"/>
    </xf>
    <xf numFmtId="0" fontId="16" fillId="0" borderId="5" xfId="24" applyFont="1" applyBorder="1" applyAlignment="1">
      <alignment horizontal="center" vertical="center"/>
    </xf>
    <xf numFmtId="0" fontId="16" fillId="0" borderId="30" xfId="24" applyFont="1" applyBorder="1" applyAlignment="1">
      <alignment horizontal="center" vertical="center"/>
    </xf>
    <xf numFmtId="0" fontId="11" fillId="0" borderId="27" xfId="10" applyBorder="1" applyAlignment="1">
      <alignment horizontal="center" vertical="center" wrapText="1"/>
    </xf>
    <xf numFmtId="0" fontId="11" fillId="0" borderId="6" xfId="10" applyBorder="1" applyAlignment="1">
      <alignment horizontal="center" vertical="center" wrapText="1"/>
    </xf>
    <xf numFmtId="0" fontId="11" fillId="0" borderId="28" xfId="10" applyBorder="1" applyAlignment="1">
      <alignment horizontal="center" vertical="center" wrapText="1"/>
    </xf>
    <xf numFmtId="0" fontId="40" fillId="0" borderId="24" xfId="25" applyFont="1" applyFill="1" applyBorder="1" applyAlignment="1">
      <alignment horizontal="left" vertical="center" wrapText="1"/>
    </xf>
    <xf numFmtId="0" fontId="40" fillId="0" borderId="20" xfId="25" applyFont="1" applyFill="1" applyBorder="1" applyAlignment="1">
      <alignment horizontal="left" vertical="center" wrapText="1"/>
    </xf>
    <xf numFmtId="0" fontId="40" fillId="0" borderId="25" xfId="25" applyFont="1" applyFill="1" applyBorder="1" applyAlignment="1">
      <alignment horizontal="left" vertical="center" wrapText="1"/>
    </xf>
    <xf numFmtId="0" fontId="27" fillId="0" borderId="0" xfId="20" applyFont="1" applyAlignment="1" applyProtection="1">
      <alignment vertical="top" wrapText="1"/>
    </xf>
    <xf numFmtId="0" fontId="27" fillId="0" borderId="0" xfId="20" applyFont="1" applyAlignment="1" applyProtection="1">
      <alignment vertical="top"/>
    </xf>
    <xf numFmtId="0" fontId="27" fillId="0" borderId="0" xfId="20" applyFont="1" applyAlignment="1" applyProtection="1">
      <alignment horizontal="left" vertical="top"/>
    </xf>
    <xf numFmtId="0" fontId="36" fillId="0" borderId="11" xfId="20" applyFont="1" applyBorder="1" applyAlignment="1">
      <alignment horizontal="left" vertical="top" wrapText="1"/>
    </xf>
    <xf numFmtId="0" fontId="36" fillId="0" borderId="10" xfId="20" applyFont="1" applyBorder="1" applyAlignment="1">
      <alignment horizontal="left" vertical="top" wrapText="1"/>
    </xf>
    <xf numFmtId="0" fontId="36" fillId="0" borderId="13" xfId="20" applyFont="1" applyBorder="1" applyAlignment="1">
      <alignment horizontal="left" vertical="top" wrapText="1"/>
    </xf>
    <xf numFmtId="0" fontId="36" fillId="0" borderId="7" xfId="20" applyFont="1" applyBorder="1" applyAlignment="1">
      <alignment horizontal="left" vertical="top" wrapText="1"/>
    </xf>
    <xf numFmtId="0" fontId="36" fillId="0" borderId="6" xfId="20" applyFont="1" applyBorder="1" applyAlignment="1">
      <alignment horizontal="left" vertical="top" wrapText="1"/>
    </xf>
    <xf numFmtId="0" fontId="36" fillId="0" borderId="9" xfId="20" applyFont="1" applyBorder="1" applyAlignment="1">
      <alignment horizontal="left" vertical="top" wrapText="1"/>
    </xf>
    <xf numFmtId="0" fontId="26" fillId="0" borderId="0" xfId="20" applyFont="1" applyAlignment="1">
      <alignment horizontal="center" wrapText="1"/>
    </xf>
    <xf numFmtId="0" fontId="26" fillId="0" borderId="0" xfId="20" applyFont="1" applyBorder="1" applyAlignment="1">
      <alignment horizontal="center" wrapText="1"/>
    </xf>
    <xf numFmtId="0" fontId="26" fillId="0" borderId="0" xfId="20" applyFont="1" applyAlignment="1">
      <alignment horizontal="center" vertical="top" wrapText="1"/>
    </xf>
    <xf numFmtId="0" fontId="27" fillId="0" borderId="0" xfId="20" applyFont="1" applyAlignment="1" applyProtection="1">
      <alignment horizontal="left" vertical="top" wrapText="1"/>
    </xf>
    <xf numFmtId="0" fontId="39" fillId="0" borderId="0" xfId="20" applyFont="1" applyAlignment="1" applyProtection="1">
      <alignment horizontal="left" wrapText="1"/>
    </xf>
    <xf numFmtId="0" fontId="28" fillId="8" borderId="12" xfId="19" applyFont="1" applyBorder="1" applyAlignment="1" applyProtection="1">
      <alignment horizontal="left" vertical="top"/>
      <protection locked="0"/>
    </xf>
    <xf numFmtId="0" fontId="28" fillId="8" borderId="14" xfId="19" applyFont="1" applyBorder="1" applyAlignment="1" applyProtection="1">
      <alignment horizontal="left" vertical="top"/>
      <protection locked="0"/>
    </xf>
    <xf numFmtId="0" fontId="27" fillId="0" borderId="10" xfId="20" applyFont="1" applyBorder="1" applyAlignment="1">
      <alignment horizontal="left" vertical="top" wrapText="1"/>
    </xf>
    <xf numFmtId="0" fontId="27" fillId="0" borderId="13" xfId="20" applyFont="1" applyBorder="1" applyAlignment="1">
      <alignment horizontal="left" vertical="top" wrapText="1"/>
    </xf>
    <xf numFmtId="0" fontId="27" fillId="0" borderId="0" xfId="20" applyFont="1" applyBorder="1" applyAlignment="1">
      <alignment horizontal="left" vertical="top" wrapText="1"/>
    </xf>
    <xf numFmtId="0" fontId="27" fillId="0" borderId="16" xfId="20" applyFont="1" applyBorder="1" applyAlignment="1">
      <alignment horizontal="left" vertical="top" wrapText="1"/>
    </xf>
    <xf numFmtId="0" fontId="27" fillId="0" borderId="12" xfId="20" applyFont="1" applyBorder="1" applyAlignment="1">
      <alignment horizontal="center" vertical="center" textRotation="90" wrapText="1"/>
    </xf>
    <xf numFmtId="0" fontId="27" fillId="0" borderId="14" xfId="20" applyFont="1" applyBorder="1" applyAlignment="1">
      <alignment horizontal="center" vertical="center" textRotation="90" wrapText="1"/>
    </xf>
    <xf numFmtId="0" fontId="27" fillId="0" borderId="8" xfId="20" applyFont="1" applyBorder="1" applyAlignment="1">
      <alignment horizontal="center" vertical="center" textRotation="90" wrapText="1"/>
    </xf>
    <xf numFmtId="0" fontId="29" fillId="10" borderId="11" xfId="20" applyFont="1" applyFill="1" applyBorder="1" applyAlignment="1" applyProtection="1">
      <alignment horizontal="left" vertical="top" wrapText="1"/>
      <protection locked="0"/>
    </xf>
    <xf numFmtId="0" fontId="29" fillId="10" borderId="10" xfId="20" applyFont="1" applyFill="1" applyBorder="1" applyAlignment="1" applyProtection="1">
      <alignment horizontal="left" vertical="top" wrapText="1"/>
      <protection locked="0"/>
    </xf>
    <xf numFmtId="0" fontId="29" fillId="10" borderId="13" xfId="20" applyFont="1" applyFill="1" applyBorder="1" applyAlignment="1" applyProtection="1">
      <alignment horizontal="left" vertical="top" wrapText="1"/>
      <protection locked="0"/>
    </xf>
    <xf numFmtId="0" fontId="29" fillId="10" borderId="15" xfId="20" applyFont="1" applyFill="1" applyBorder="1" applyAlignment="1" applyProtection="1">
      <alignment horizontal="left" vertical="top" wrapText="1"/>
      <protection locked="0"/>
    </xf>
    <xf numFmtId="0" fontId="29" fillId="10" borderId="0" xfId="20" applyFont="1" applyFill="1" applyBorder="1" applyAlignment="1" applyProtection="1">
      <alignment horizontal="left" vertical="top" wrapText="1"/>
      <protection locked="0"/>
    </xf>
    <xf numFmtId="0" fontId="29" fillId="10" borderId="16" xfId="20" applyFont="1" applyFill="1" applyBorder="1" applyAlignment="1" applyProtection="1">
      <alignment horizontal="left" vertical="top" wrapText="1"/>
      <protection locked="0"/>
    </xf>
    <xf numFmtId="0" fontId="29" fillId="10" borderId="7" xfId="20" applyFont="1" applyFill="1" applyBorder="1" applyAlignment="1" applyProtection="1">
      <alignment horizontal="left" vertical="top" wrapText="1"/>
      <protection locked="0"/>
    </xf>
    <xf numFmtId="0" fontId="29" fillId="10" borderId="6" xfId="20" applyFont="1" applyFill="1" applyBorder="1" applyAlignment="1" applyProtection="1">
      <alignment horizontal="left" vertical="top" wrapText="1"/>
      <protection locked="0"/>
    </xf>
    <xf numFmtId="0" fontId="29" fillId="10" borderId="9" xfId="20" applyFont="1" applyFill="1" applyBorder="1" applyAlignment="1" applyProtection="1">
      <alignment horizontal="left" vertical="top" wrapText="1"/>
      <protection locked="0"/>
    </xf>
    <xf numFmtId="0" fontId="28" fillId="8" borderId="13" xfId="19" applyFont="1" applyBorder="1" applyAlignment="1" applyProtection="1">
      <alignment horizontal="left" vertical="top"/>
      <protection locked="0"/>
    </xf>
    <xf numFmtId="0" fontId="28" fillId="8" borderId="16" xfId="19" applyFont="1" applyBorder="1" applyAlignment="1" applyProtection="1">
      <alignment horizontal="left" vertical="top"/>
      <protection locked="0"/>
    </xf>
    <xf numFmtId="0" fontId="28" fillId="8" borderId="9" xfId="19" applyFont="1" applyBorder="1" applyAlignment="1" applyProtection="1">
      <alignment horizontal="left" vertical="top"/>
      <protection locked="0"/>
    </xf>
    <xf numFmtId="0" fontId="27" fillId="0" borderId="17" xfId="20" applyFont="1" applyBorder="1" applyAlignment="1">
      <alignment horizontal="left" vertical="top" wrapText="1"/>
    </xf>
    <xf numFmtId="0" fontId="27" fillId="0" borderId="5" xfId="20" applyFont="1" applyBorder="1" applyAlignment="1">
      <alignment horizontal="left" vertical="top" wrapText="1"/>
    </xf>
    <xf numFmtId="0" fontId="33" fillId="10" borderId="8" xfId="20" applyFont="1" applyFill="1" applyBorder="1" applyAlignment="1" applyProtection="1">
      <alignment horizontal="left" vertical="top" wrapText="1"/>
      <protection locked="0"/>
    </xf>
    <xf numFmtId="0" fontId="33" fillId="10" borderId="5" xfId="20" applyFont="1" applyFill="1" applyBorder="1" applyAlignment="1" applyProtection="1">
      <alignment horizontal="left" vertical="top" wrapText="1"/>
      <protection locked="0"/>
    </xf>
    <xf numFmtId="0" fontId="27" fillId="0" borderId="12" xfId="20" applyFont="1" applyBorder="1" applyAlignment="1">
      <alignment horizontal="center" vertical="center" textRotation="90"/>
    </xf>
    <xf numFmtId="0" fontId="27" fillId="0" borderId="14" xfId="20" applyFont="1" applyBorder="1" applyAlignment="1">
      <alignment horizontal="center" vertical="center" textRotation="90"/>
    </xf>
    <xf numFmtId="0" fontId="27" fillId="0" borderId="8" xfId="20" applyFont="1" applyBorder="1" applyAlignment="1">
      <alignment horizontal="center" vertical="center" textRotation="90"/>
    </xf>
    <xf numFmtId="0" fontId="27" fillId="0" borderId="6" xfId="20" applyFont="1" applyBorder="1" applyAlignment="1">
      <alignment horizontal="left" vertical="top" wrapText="1"/>
    </xf>
    <xf numFmtId="0" fontId="27" fillId="0" borderId="9" xfId="20" applyFont="1" applyBorder="1" applyAlignment="1">
      <alignment horizontal="left" vertical="top" wrapText="1"/>
    </xf>
    <xf numFmtId="0" fontId="33" fillId="10" borderId="11" xfId="20" applyFont="1" applyFill="1" applyBorder="1" applyAlignment="1" applyProtection="1">
      <alignment horizontal="left" vertical="top" wrapText="1"/>
      <protection locked="0"/>
    </xf>
    <xf numFmtId="0" fontId="33" fillId="10" borderId="10" xfId="20" applyFont="1" applyFill="1" applyBorder="1" applyAlignment="1" applyProtection="1">
      <alignment horizontal="left" vertical="top" wrapText="1"/>
      <protection locked="0"/>
    </xf>
    <xf numFmtId="0" fontId="33" fillId="10" borderId="13" xfId="20" applyFont="1" applyFill="1" applyBorder="1" applyAlignment="1" applyProtection="1">
      <alignment horizontal="left" vertical="top" wrapText="1"/>
      <protection locked="0"/>
    </xf>
    <xf numFmtId="0" fontId="33" fillId="10" borderId="7" xfId="20" applyFont="1" applyFill="1" applyBorder="1" applyAlignment="1" applyProtection="1">
      <alignment horizontal="left" vertical="top" wrapText="1"/>
      <protection locked="0"/>
    </xf>
    <xf numFmtId="0" fontId="33" fillId="10" borderId="6" xfId="20" applyFont="1" applyFill="1" applyBorder="1" applyAlignment="1" applyProtection="1">
      <alignment horizontal="left" vertical="top" wrapText="1"/>
      <protection locked="0"/>
    </xf>
    <xf numFmtId="0" fontId="33" fillId="10" borderId="9" xfId="20" applyFont="1" applyFill="1" applyBorder="1" applyAlignment="1" applyProtection="1">
      <alignment horizontal="left" vertical="top" wrapText="1"/>
      <protection locked="0"/>
    </xf>
    <xf numFmtId="0" fontId="28" fillId="8" borderId="8" xfId="19" applyFont="1" applyBorder="1" applyAlignment="1" applyProtection="1">
      <alignment horizontal="left" vertical="top"/>
      <protection locked="0"/>
    </xf>
    <xf numFmtId="0" fontId="33" fillId="10" borderId="15" xfId="20" applyFont="1" applyFill="1" applyBorder="1" applyAlignment="1" applyProtection="1">
      <alignment horizontal="left" vertical="top" wrapText="1"/>
      <protection locked="0"/>
    </xf>
    <xf numFmtId="0" fontId="33" fillId="10" borderId="0" xfId="20" applyFont="1" applyFill="1" applyBorder="1" applyAlignment="1" applyProtection="1">
      <alignment horizontal="left" vertical="top" wrapText="1"/>
      <protection locked="0"/>
    </xf>
    <xf numFmtId="0" fontId="33" fillId="10" borderId="16" xfId="20" applyFont="1" applyFill="1" applyBorder="1" applyAlignment="1" applyProtection="1">
      <alignment horizontal="left" vertical="top" wrapText="1"/>
      <protection locked="0"/>
    </xf>
    <xf numFmtId="0" fontId="28" fillId="8" borderId="12" xfId="19" applyFont="1" applyBorder="1" applyAlignment="1" applyProtection="1">
      <alignment horizontal="center" vertical="top"/>
      <protection locked="0"/>
    </xf>
    <xf numFmtId="0" fontId="28" fillId="8" borderId="14" xfId="19" applyFont="1" applyBorder="1" applyAlignment="1" applyProtection="1">
      <alignment horizontal="center" vertical="top"/>
      <protection locked="0"/>
    </xf>
    <xf numFmtId="0" fontId="28" fillId="8" borderId="8" xfId="19" applyFont="1" applyBorder="1" applyAlignment="1" applyProtection="1">
      <alignment horizontal="center" vertical="top"/>
      <protection locked="0"/>
    </xf>
    <xf numFmtId="0" fontId="38" fillId="10" borderId="11" xfId="20" applyFont="1" applyFill="1" applyBorder="1" applyAlignment="1" applyProtection="1">
      <alignment horizontal="left" vertical="top" wrapText="1"/>
      <protection locked="0"/>
    </xf>
    <xf numFmtId="0" fontId="38" fillId="10" borderId="10" xfId="20" applyFont="1" applyFill="1" applyBorder="1" applyAlignment="1" applyProtection="1">
      <alignment horizontal="left" vertical="top" wrapText="1"/>
      <protection locked="0"/>
    </xf>
    <xf numFmtId="0" fontId="38" fillId="10" borderId="13" xfId="20" applyFont="1" applyFill="1" applyBorder="1" applyAlignment="1" applyProtection="1">
      <alignment horizontal="left" vertical="top" wrapText="1"/>
      <protection locked="0"/>
    </xf>
    <xf numFmtId="0" fontId="38" fillId="10" borderId="15" xfId="20" applyFont="1" applyFill="1" applyBorder="1" applyAlignment="1" applyProtection="1">
      <alignment horizontal="left" vertical="top" wrapText="1"/>
      <protection locked="0"/>
    </xf>
    <xf numFmtId="0" fontId="38" fillId="10" borderId="0" xfId="20" applyFont="1" applyFill="1" applyBorder="1" applyAlignment="1" applyProtection="1">
      <alignment horizontal="left" vertical="top" wrapText="1"/>
      <protection locked="0"/>
    </xf>
    <xf numFmtId="0" fontId="38" fillId="10" borderId="16" xfId="20" applyFont="1" applyFill="1" applyBorder="1" applyAlignment="1" applyProtection="1">
      <alignment horizontal="left" vertical="top" wrapText="1"/>
      <protection locked="0"/>
    </xf>
    <xf numFmtId="0" fontId="38" fillId="10" borderId="7" xfId="20" applyFont="1" applyFill="1" applyBorder="1" applyAlignment="1" applyProtection="1">
      <alignment horizontal="left" vertical="top" wrapText="1"/>
      <protection locked="0"/>
    </xf>
    <xf numFmtId="0" fontId="38" fillId="10" borderId="6" xfId="20" applyFont="1" applyFill="1" applyBorder="1" applyAlignment="1" applyProtection="1">
      <alignment horizontal="left" vertical="top" wrapText="1"/>
      <protection locked="0"/>
    </xf>
    <xf numFmtId="0" fontId="38" fillId="10" borderId="9" xfId="20" applyFont="1" applyFill="1" applyBorder="1" applyAlignment="1" applyProtection="1">
      <alignment horizontal="left" vertical="top" wrapText="1"/>
      <protection locked="0"/>
    </xf>
    <xf numFmtId="0" fontId="26" fillId="0" borderId="0" xfId="20" applyFont="1" applyAlignment="1" applyProtection="1">
      <alignment horizontal="center" vertical="top" wrapText="1"/>
    </xf>
    <xf numFmtId="0" fontId="27" fillId="0" borderId="11" xfId="20" applyFont="1" applyBorder="1" applyAlignment="1">
      <alignment horizontal="left" vertical="top" wrapText="1"/>
    </xf>
    <xf numFmtId="0" fontId="27" fillId="0" borderId="15" xfId="20" applyFont="1" applyBorder="1" applyAlignment="1">
      <alignment horizontal="left" vertical="top" wrapText="1"/>
    </xf>
    <xf numFmtId="0" fontId="27" fillId="0" borderId="7" xfId="20" applyFont="1" applyBorder="1" applyAlignment="1">
      <alignment horizontal="left" vertical="top" wrapText="1"/>
    </xf>
    <xf numFmtId="0" fontId="26" fillId="0" borderId="0" xfId="20" applyFont="1" applyAlignment="1">
      <alignment horizontal="left" vertical="top" wrapText="1"/>
    </xf>
    <xf numFmtId="14" fontId="33" fillId="10" borderId="11" xfId="20" applyNumberFormat="1" applyFont="1" applyFill="1" applyBorder="1" applyAlignment="1" applyProtection="1">
      <alignment horizontal="left" vertical="top" wrapText="1"/>
      <protection locked="0"/>
    </xf>
    <xf numFmtId="0" fontId="18" fillId="0" borderId="0" xfId="20" applyFont="1" applyAlignment="1">
      <alignment horizontal="left" vertical="center"/>
    </xf>
    <xf numFmtId="0" fontId="17" fillId="0" borderId="0" xfId="20" applyFont="1" applyAlignment="1">
      <alignment horizontal="left" vertical="top" wrapText="1"/>
    </xf>
    <xf numFmtId="0" fontId="17" fillId="0" borderId="0" xfId="20" applyFont="1" applyAlignment="1">
      <alignment horizontal="left" vertical="center" wrapText="1"/>
    </xf>
    <xf numFmtId="0" fontId="30" fillId="0" borderId="12" xfId="20" applyFont="1" applyBorder="1" applyAlignment="1">
      <alignment horizontal="center" vertical="center" textRotation="90"/>
    </xf>
    <xf numFmtId="0" fontId="30" fillId="0" borderId="14" xfId="20" applyFont="1" applyBorder="1" applyAlignment="1">
      <alignment horizontal="center" vertical="center" textRotation="90"/>
    </xf>
    <xf numFmtId="0" fontId="30" fillId="0" borderId="8" xfId="20" applyFont="1" applyBorder="1" applyAlignment="1">
      <alignment horizontal="center" vertical="center" textRotation="90"/>
    </xf>
    <xf numFmtId="0" fontId="30" fillId="0" borderId="11" xfId="20" applyFont="1" applyBorder="1" applyAlignment="1">
      <alignment horizontal="left" vertical="top" wrapText="1"/>
    </xf>
    <xf numFmtId="0" fontId="30" fillId="0" borderId="10" xfId="20" applyFont="1" applyBorder="1" applyAlignment="1">
      <alignment horizontal="left" vertical="top" wrapText="1"/>
    </xf>
    <xf numFmtId="0" fontId="30" fillId="0" borderId="13" xfId="20" applyFont="1" applyBorder="1" applyAlignment="1">
      <alignment horizontal="left" vertical="top" wrapText="1"/>
    </xf>
    <xf numFmtId="0" fontId="30" fillId="0" borderId="15" xfId="20" applyFont="1" applyBorder="1" applyAlignment="1">
      <alignment horizontal="left" vertical="top" wrapText="1"/>
    </xf>
    <xf numFmtId="0" fontId="30" fillId="0" borderId="0" xfId="20" applyFont="1" applyBorder="1" applyAlignment="1">
      <alignment horizontal="left" vertical="top" wrapText="1"/>
    </xf>
    <xf numFmtId="0" fontId="30" fillId="0" borderId="16" xfId="20" applyFont="1" applyBorder="1" applyAlignment="1">
      <alignment horizontal="left" vertical="top" wrapText="1"/>
    </xf>
    <xf numFmtId="0" fontId="30" fillId="0" borderId="7" xfId="20" applyFont="1" applyBorder="1" applyAlignment="1">
      <alignment horizontal="left" vertical="top" wrapText="1"/>
    </xf>
    <xf numFmtId="0" fontId="30" fillId="0" borderId="6" xfId="20" applyFont="1" applyBorder="1" applyAlignment="1">
      <alignment horizontal="left" vertical="top" wrapText="1"/>
    </xf>
    <xf numFmtId="0" fontId="30" fillId="0" borderId="9" xfId="20" applyFont="1" applyBorder="1" applyAlignment="1">
      <alignment horizontal="left" vertical="top" wrapText="1"/>
    </xf>
    <xf numFmtId="0" fontId="19" fillId="0" borderId="0" xfId="20" applyFont="1" applyAlignment="1">
      <alignment horizontal="center"/>
    </xf>
    <xf numFmtId="0" fontId="20" fillId="0" borderId="0" xfId="20" applyFont="1" applyAlignment="1">
      <alignment horizontal="right" vertical="center"/>
    </xf>
    <xf numFmtId="0" fontId="21" fillId="0" borderId="0" xfId="20" applyFont="1" applyAlignment="1">
      <alignment horizontal="center" wrapText="1"/>
    </xf>
    <xf numFmtId="0" fontId="30" fillId="0" borderId="12" xfId="20" applyFont="1" applyBorder="1" applyAlignment="1">
      <alignment horizontal="center" vertical="center" textRotation="90" wrapText="1"/>
    </xf>
    <xf numFmtId="0" fontId="30" fillId="0" borderId="14" xfId="20" applyFont="1" applyBorder="1" applyAlignment="1">
      <alignment horizontal="center" vertical="center" textRotation="90" wrapText="1"/>
    </xf>
    <xf numFmtId="0" fontId="30" fillId="0" borderId="8" xfId="20" applyFont="1" applyBorder="1" applyAlignment="1">
      <alignment horizontal="center" vertical="center" textRotation="90" wrapText="1"/>
    </xf>
    <xf numFmtId="0" fontId="28" fillId="8" borderId="12" xfId="19" applyFont="1" applyBorder="1" applyAlignment="1" applyProtection="1">
      <alignment horizontal="center" vertical="center"/>
      <protection locked="0"/>
    </xf>
    <xf numFmtId="0" fontId="28" fillId="8" borderId="8" xfId="19" applyFont="1" applyBorder="1" applyAlignment="1" applyProtection="1">
      <alignment horizontal="center" vertical="center"/>
      <protection locked="0"/>
    </xf>
    <xf numFmtId="0" fontId="29" fillId="10" borderId="11" xfId="20" applyFont="1" applyFill="1" applyBorder="1" applyAlignment="1" applyProtection="1">
      <alignment horizontal="center" vertical="top" wrapText="1"/>
      <protection locked="0"/>
    </xf>
    <xf numFmtId="0" fontId="29" fillId="10" borderId="10" xfId="20" applyFont="1" applyFill="1" applyBorder="1" applyAlignment="1" applyProtection="1">
      <alignment horizontal="center" vertical="top" wrapText="1"/>
      <protection locked="0"/>
    </xf>
    <xf numFmtId="0" fontId="29" fillId="10" borderId="13" xfId="20" applyFont="1" applyFill="1" applyBorder="1" applyAlignment="1" applyProtection="1">
      <alignment horizontal="center" vertical="top" wrapText="1"/>
      <protection locked="0"/>
    </xf>
    <xf numFmtId="0" fontId="29" fillId="10" borderId="7" xfId="20" applyFont="1" applyFill="1" applyBorder="1" applyAlignment="1" applyProtection="1">
      <alignment horizontal="center" vertical="top" wrapText="1"/>
      <protection locked="0"/>
    </xf>
    <xf numFmtId="0" fontId="29" fillId="10" borderId="6" xfId="20" applyFont="1" applyFill="1" applyBorder="1" applyAlignment="1" applyProtection="1">
      <alignment horizontal="center" vertical="top" wrapText="1"/>
      <protection locked="0"/>
    </xf>
    <xf numFmtId="0" fontId="29" fillId="10" borderId="9" xfId="20" applyFont="1" applyFill="1" applyBorder="1" applyAlignment="1" applyProtection="1">
      <alignment horizontal="center" vertical="top" wrapText="1"/>
      <protection locked="0"/>
    </xf>
    <xf numFmtId="0" fontId="18" fillId="10" borderId="0" xfId="20" applyFont="1" applyFill="1" applyAlignment="1" applyProtection="1">
      <alignment horizontal="left" vertical="center"/>
      <protection locked="0"/>
    </xf>
    <xf numFmtId="0" fontId="37" fillId="10" borderId="10" xfId="20" applyFont="1" applyFill="1" applyBorder="1" applyAlignment="1" applyProtection="1">
      <alignment horizontal="left" vertical="top" wrapText="1"/>
      <protection locked="0"/>
    </xf>
    <xf numFmtId="0" fontId="37" fillId="10" borderId="13" xfId="20" applyFont="1" applyFill="1" applyBorder="1" applyAlignment="1" applyProtection="1">
      <alignment horizontal="left" vertical="top" wrapText="1"/>
      <protection locked="0"/>
    </xf>
    <xf numFmtId="0" fontId="37" fillId="10" borderId="0" xfId="20" applyFont="1" applyFill="1" applyBorder="1" applyAlignment="1" applyProtection="1">
      <alignment horizontal="left" vertical="top" wrapText="1"/>
      <protection locked="0"/>
    </xf>
    <xf numFmtId="0" fontId="37" fillId="10" borderId="16" xfId="20" applyFont="1" applyFill="1" applyBorder="1" applyAlignment="1" applyProtection="1">
      <alignment horizontal="left" vertical="top" wrapText="1"/>
      <protection locked="0"/>
    </xf>
    <xf numFmtId="0" fontId="37" fillId="10" borderId="15" xfId="20" applyFont="1" applyFill="1" applyBorder="1" applyAlignment="1" applyProtection="1">
      <alignment horizontal="left" vertical="top" wrapText="1"/>
      <protection locked="0"/>
    </xf>
    <xf numFmtId="0" fontId="37" fillId="10" borderId="7" xfId="20" applyFont="1" applyFill="1" applyBorder="1" applyAlignment="1" applyProtection="1">
      <alignment horizontal="left" vertical="top" wrapText="1"/>
      <protection locked="0"/>
    </xf>
    <xf numFmtId="0" fontId="37" fillId="10" borderId="6" xfId="20" applyFont="1" applyFill="1" applyBorder="1" applyAlignment="1" applyProtection="1">
      <alignment horizontal="left" vertical="top" wrapText="1"/>
      <protection locked="0"/>
    </xf>
    <xf numFmtId="0" fontId="37" fillId="10" borderId="9" xfId="20" applyFont="1" applyFill="1" applyBorder="1" applyAlignment="1" applyProtection="1">
      <alignment horizontal="left" vertical="top" wrapText="1"/>
      <protection locked="0"/>
    </xf>
    <xf numFmtId="0" fontId="28" fillId="8" borderId="5" xfId="19" applyFont="1" applyBorder="1" applyAlignment="1" applyProtection="1">
      <alignment horizontal="left" vertical="top"/>
      <protection locked="0"/>
    </xf>
  </cellXfs>
  <cellStyles count="26">
    <cellStyle name="% complete" xfId="16" xr:uid="{00000000-0005-0000-0000-000000000000}"/>
    <cellStyle name="% complete (beyond plan) legend" xfId="18" xr:uid="{00000000-0005-0000-0000-000001000000}"/>
    <cellStyle name="Activity" xfId="2" xr:uid="{00000000-0005-0000-0000-000002000000}"/>
    <cellStyle name="Actual (beyond plan) legend" xfId="17" xr:uid="{00000000-0005-0000-0000-000003000000}"/>
    <cellStyle name="Actual legend" xfId="15" xr:uid="{00000000-0005-0000-0000-000004000000}"/>
    <cellStyle name="Bad" xfId="19" builtinId="27"/>
    <cellStyle name="Explanatory Text" xfId="12" builtinId="53" customBuiltin="1"/>
    <cellStyle name="Good" xfId="25" builtinId="26"/>
    <cellStyle name="Heading 1" xfId="1" builtinId="16" customBuiltin="1"/>
    <cellStyle name="Heading 2" xfId="9" builtinId="17" customBuiltin="1"/>
    <cellStyle name="Heading 3" xfId="10" builtinId="18" customBuiltin="1"/>
    <cellStyle name="Heading 4" xfId="11" builtinId="19" customBuiltin="1"/>
    <cellStyle name="Hyperlink" xfId="21" builtinId="8"/>
    <cellStyle name="Label" xfId="5" xr:uid="{00000000-0005-0000-0000-00000C000000}"/>
    <cellStyle name="Normal" xfId="0" builtinId="0" customBuiltin="1"/>
    <cellStyle name="Normal 2" xfId="20" xr:uid="{00000000-0005-0000-0000-00000E000000}"/>
    <cellStyle name="Normal 2 2" xfId="22" xr:uid="{00000000-0005-0000-0000-00000F000000}"/>
    <cellStyle name="Normal 3" xfId="23" xr:uid="{00000000-0005-0000-0000-000010000000}"/>
    <cellStyle name="Normal 3 2" xfId="24" xr:uid="{00000000-0005-0000-0000-000011000000}"/>
    <cellStyle name="Percent Complete" xfId="6" xr:uid="{00000000-0005-0000-0000-000012000000}"/>
    <cellStyle name="Period Headers" xfId="3" xr:uid="{00000000-0005-0000-0000-000013000000}"/>
    <cellStyle name="Period Highlight Control" xfId="7" xr:uid="{00000000-0005-0000-0000-000014000000}"/>
    <cellStyle name="Period Value" xfId="13" xr:uid="{00000000-0005-0000-0000-000015000000}"/>
    <cellStyle name="Plan legend" xfId="14" xr:uid="{00000000-0005-0000-0000-000016000000}"/>
    <cellStyle name="Project Headers" xfId="4" xr:uid="{00000000-0005-0000-0000-000017000000}"/>
    <cellStyle name="Title" xfId="8" builtinId="15" customBuiltin="1"/>
  </cellStyles>
  <dxfs count="41">
    <dxf>
      <font>
        <color theme="6"/>
      </font>
      <fill>
        <patternFill>
          <bgColor theme="6"/>
        </patternFill>
      </fill>
    </dxf>
    <dxf>
      <font>
        <color rgb="FF8AB354"/>
      </font>
      <fill>
        <patternFill>
          <bgColor rgb="FF8AB354"/>
        </patternFill>
      </fill>
    </dxf>
    <dxf>
      <font>
        <color theme="6"/>
      </font>
      <fill>
        <patternFill>
          <bgColor theme="6"/>
        </patternFill>
      </fill>
    </dxf>
    <dxf>
      <font>
        <color theme="6"/>
      </font>
      <fill>
        <patternFill>
          <bgColor theme="6"/>
        </patternFill>
      </fill>
    </dxf>
    <dxf>
      <font>
        <color theme="6"/>
      </font>
      <fill>
        <patternFill>
          <bgColor theme="6"/>
        </patternFill>
      </fill>
    </dxf>
    <dxf>
      <font>
        <color theme="6"/>
      </font>
      <fill>
        <patternFill>
          <bgColor theme="6"/>
        </patternFill>
      </fill>
    </dxf>
    <dxf>
      <font>
        <color theme="6"/>
      </font>
      <fill>
        <patternFill>
          <bgColor theme="6"/>
        </patternFill>
      </fill>
    </dxf>
    <dxf>
      <font>
        <color theme="6"/>
      </font>
      <fill>
        <patternFill>
          <bgColor theme="6"/>
        </patternFill>
      </fill>
    </dxf>
    <dxf>
      <font>
        <color theme="9" tint="0.39994506668294322"/>
      </font>
      <fill>
        <patternFill>
          <bgColor theme="9" tint="0.39994506668294322"/>
        </patternFill>
      </fill>
    </dxf>
    <dxf>
      <font>
        <color theme="9" tint="0.39994506668294322"/>
      </font>
      <fill>
        <patternFill>
          <bgColor theme="9" tint="0.39994506668294322"/>
        </patternFill>
      </fill>
    </dxf>
    <dxf>
      <font>
        <color theme="9" tint="0.39994506668294322"/>
      </font>
      <fill>
        <patternFill>
          <bgColor theme="9" tint="0.39994506668294322"/>
        </patternFill>
      </fill>
    </dxf>
    <dxf>
      <font>
        <color theme="6"/>
      </font>
      <fill>
        <patternFill>
          <bgColor theme="6"/>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colors>
    <mruColors>
      <color rgb="FF8AB354"/>
      <color rgb="FFFFCCCC"/>
      <color rgb="FFFFFFCC"/>
      <color rgb="FFFFFFC5"/>
      <color rgb="FFFF6600"/>
      <color rgb="FFCC6600"/>
      <color rgb="FF1601AF"/>
      <color rgb="FFFFFFE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1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microsoft.com/office/2022/11/relationships/FeaturePropertyBag" Target="featurePropertyBag/featurePropertyBag.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ctrlProps/ctrlProp1.xml><?xml version="1.0" encoding="utf-8"?>
<formControlPr xmlns="http://schemas.microsoft.com/office/spreadsheetml/2009/9/main" objectType="CheckBox" fmlaLink="$G$31" lockText="1" noThreeD="1"/>
</file>

<file path=xl/ctrlProps/ctrlProp2.xml><?xml version="1.0" encoding="utf-8"?>
<formControlPr xmlns="http://schemas.microsoft.com/office/spreadsheetml/2009/9/main" objectType="CheckBox" fmlaLink="$G$34" lockText="1" noThreeD="1"/>
</file>

<file path=xl/ctrlProps/ctrlProp3.xml><?xml version="1.0" encoding="utf-8"?>
<formControlPr xmlns="http://schemas.microsoft.com/office/spreadsheetml/2009/9/main" objectType="CheckBox" fmlaLink="$G$37" lockText="1" noThreeD="1"/>
</file>

<file path=xl/ctrlProps/ctrlProp4.xml><?xml version="1.0" encoding="utf-8"?>
<formControlPr xmlns="http://schemas.microsoft.com/office/spreadsheetml/2009/9/main" objectType="CheckBox" fmlaLink="$G$41" lockText="1" noThreeD="1"/>
</file>

<file path=xl/ctrlProps/ctrlProp5.xml><?xml version="1.0" encoding="utf-8"?>
<formControlPr xmlns="http://schemas.microsoft.com/office/spreadsheetml/2009/9/main" objectType="CheckBox" fmlaLink="$G$45" lockText="1" noThreeD="1"/>
</file>

<file path=xl/ctrlProps/ctrlProp6.xml><?xml version="1.0" encoding="utf-8"?>
<formControlPr xmlns="http://schemas.microsoft.com/office/spreadsheetml/2009/9/main" objectType="CheckBox" fmlaLink="$G$48" lockText="1" noThreeD="1"/>
</file>

<file path=xl/ctrlProps/ctrlProp7.xml><?xml version="1.0" encoding="utf-8"?>
<formControlPr xmlns="http://schemas.microsoft.com/office/spreadsheetml/2009/9/main" objectType="CheckBox" fmlaLink="$G$56" noThreeD="1"/>
</file>

<file path=xl/ctrlProps/ctrlProp8.xml><?xml version="1.0" encoding="utf-8"?>
<formControlPr xmlns="http://schemas.microsoft.com/office/spreadsheetml/2009/9/main" objectType="CheckBox" fmlaLink="$G$60" noThreeD="1"/>
</file>

<file path=xl/ctrlProps/ctrlProp9.xml><?xml version="1.0" encoding="utf-8"?>
<formControlPr xmlns="http://schemas.microsoft.com/office/spreadsheetml/2009/9/main" objectType="CheckBox" fmlaLink="$G$64" lockText="1" noThreeD="1"/>
</file>

<file path=xl/ctrlProps/ctrlProp10.xml><?xml version="1.0" encoding="utf-8"?>
<formControlPr xmlns="http://schemas.microsoft.com/office/spreadsheetml/2009/9/main" objectType="CheckBox" fmlaLink="$G$67" lockText="1" noThreeD="1"/>
</file>

<file path=xl/ctrlProps/ctrlProp11.xml><?xml version="1.0" encoding="utf-8"?>
<formControlPr xmlns="http://schemas.microsoft.com/office/spreadsheetml/2009/9/main" objectType="CheckBox" fmlaLink="$G$75" lockText="1" noThreeD="1"/>
</file>

<file path=xl/ctrlProps/ctrlProp12.xml><?xml version="1.0" encoding="utf-8"?>
<formControlPr xmlns="http://schemas.microsoft.com/office/spreadsheetml/2009/9/main" objectType="CheckBox" fmlaLink="$G$79:$G$83" lockText="1" noThreeD="1"/>
</file>

<file path=xl/ctrlProps/ctrlProp13.xml><?xml version="1.0" encoding="utf-8"?>
<formControlPr xmlns="http://schemas.microsoft.com/office/spreadsheetml/2009/9/main" objectType="CheckBox" fmlaLink="$G$92" lockText="1" noThreeD="1"/>
</file>

<file path=xl/ctrlProps/ctrlProp14.xml><?xml version="1.0" encoding="utf-8"?>
<formControlPr xmlns="http://schemas.microsoft.com/office/spreadsheetml/2009/9/main" objectType="CheckBox" fmlaLink="$G$95" lockText="1" noThreeD="1"/>
</file>

<file path=xl/ctrlProps/ctrlProp15.xml><?xml version="1.0" encoding="utf-8"?>
<formControlPr xmlns="http://schemas.microsoft.com/office/spreadsheetml/2009/9/main" objectType="CheckBox" fmlaLink="$G$102" lockText="1" noThreeD="1"/>
</file>

<file path=xl/ctrlProps/ctrlProp16.xml><?xml version="1.0" encoding="utf-8"?>
<formControlPr xmlns="http://schemas.microsoft.com/office/spreadsheetml/2009/9/main" objectType="CheckBox" fmlaLink="$G$104" lockText="1" noThreeD="1"/>
</file>

<file path=xl/ctrlProps/ctrlProp17.xml><?xml version="1.0" encoding="utf-8"?>
<formControlPr xmlns="http://schemas.microsoft.com/office/spreadsheetml/2009/9/main" objectType="CheckBox" fmlaLink="$G$107" lockText="1" noThreeD="1"/>
</file>

<file path=xl/ctrlProps/ctrlProp18.xml><?xml version="1.0" encoding="utf-8"?>
<formControlPr xmlns="http://schemas.microsoft.com/office/spreadsheetml/2009/9/main" objectType="CheckBox" fmlaLink="$G$110" lockText="1" noThreeD="1"/>
</file>

<file path=xl/ctrlProps/ctrlProp19.xml><?xml version="1.0" encoding="utf-8"?>
<formControlPr xmlns="http://schemas.microsoft.com/office/spreadsheetml/2009/9/main" objectType="CheckBox" fmlaLink="$G$112" lockText="1" noThreeD="1"/>
</file>

<file path=xl/ctrlProps/ctrlProp20.xml><?xml version="1.0" encoding="utf-8"?>
<formControlPr xmlns="http://schemas.microsoft.com/office/spreadsheetml/2009/9/main" objectType="CheckBox" fmlaLink="$G$115" lockText="1" noThreeD="1"/>
</file>

<file path=xl/ctrlProps/ctrlProp21.xml><?xml version="1.0" encoding="utf-8"?>
<formControlPr xmlns="http://schemas.microsoft.com/office/spreadsheetml/2009/9/main" objectType="CheckBox" fmlaLink="$G$117" lockText="1" noThreeD="1"/>
</file>

<file path=xl/ctrlProps/ctrlProp22.xml><?xml version="1.0" encoding="utf-8"?>
<formControlPr xmlns="http://schemas.microsoft.com/office/spreadsheetml/2009/9/main" objectType="CheckBox" fmlaLink="$G$123" lockText="1" noThreeD="1"/>
</file>

<file path=xl/ctrlProps/ctrlProp23.xml><?xml version="1.0" encoding="utf-8"?>
<formControlPr xmlns="http://schemas.microsoft.com/office/spreadsheetml/2009/9/main" objectType="CheckBox" fmlaLink="$G$125" lockText="1" noThreeD="1"/>
</file>

<file path=xl/ctrlProps/ctrlProp24.xml><?xml version="1.0" encoding="utf-8"?>
<formControlPr xmlns="http://schemas.microsoft.com/office/spreadsheetml/2009/9/main" objectType="CheckBox" fmlaLink="$G$129" lockText="1" noThreeD="1"/>
</file>

<file path=xl/ctrlProps/ctrlProp25.xml><?xml version="1.0" encoding="utf-8"?>
<formControlPr xmlns="http://schemas.microsoft.com/office/spreadsheetml/2009/9/main" objectType="CheckBox" fmlaLink="$G$135" lockText="1" noThreeD="1"/>
</file>

<file path=xl/ctrlProps/ctrlProp26.xml><?xml version="1.0" encoding="utf-8"?>
<formControlPr xmlns="http://schemas.microsoft.com/office/spreadsheetml/2009/9/main" objectType="CheckBox" fmlaLink="$G$133" lockText="1" noThreeD="1"/>
</file>

<file path=xl/ctrlProps/ctrlProp27.xml><?xml version="1.0" encoding="utf-8"?>
<formControlPr xmlns="http://schemas.microsoft.com/office/spreadsheetml/2009/9/main" objectType="CheckBox" fmlaLink="$G$53" lockText="1" noThreeD="1"/>
</file>

<file path=xl/ctrlProps/ctrlProp28.xml><?xml version="1.0" encoding="utf-8"?>
<formControlPr xmlns="http://schemas.microsoft.com/office/spreadsheetml/2009/9/main" objectType="CheckBox" fmlaLink="$N$31" lockText="1" noThreeD="1"/>
</file>

<file path=xl/ctrlProps/ctrlProp29.xml><?xml version="1.0" encoding="utf-8"?>
<formControlPr xmlns="http://schemas.microsoft.com/office/spreadsheetml/2009/9/main" objectType="CheckBox" fmlaLink="$N$34" lockText="1" noThreeD="1"/>
</file>

<file path=xl/ctrlProps/ctrlProp30.xml><?xml version="1.0" encoding="utf-8"?>
<formControlPr xmlns="http://schemas.microsoft.com/office/spreadsheetml/2009/9/main" objectType="CheckBox" fmlaLink="$N$37" lockText="1" noThreeD="1"/>
</file>

<file path=xl/ctrlProps/ctrlProp31.xml><?xml version="1.0" encoding="utf-8"?>
<formControlPr xmlns="http://schemas.microsoft.com/office/spreadsheetml/2009/9/main" objectType="CheckBox" fmlaLink="$N$41" lockText="1" noThreeD="1"/>
</file>

<file path=xl/ctrlProps/ctrlProp32.xml><?xml version="1.0" encoding="utf-8"?>
<formControlPr xmlns="http://schemas.microsoft.com/office/spreadsheetml/2009/9/main" objectType="CheckBox" fmlaLink="$N$45" lockText="1" noThreeD="1"/>
</file>

<file path=xl/ctrlProps/ctrlProp33.xml><?xml version="1.0" encoding="utf-8"?>
<formControlPr xmlns="http://schemas.microsoft.com/office/spreadsheetml/2009/9/main" objectType="CheckBox" fmlaLink="$N$48" lockText="1" noThreeD="1"/>
</file>

<file path=xl/ctrlProps/ctrlProp34.xml><?xml version="1.0" encoding="utf-8"?>
<formControlPr xmlns="http://schemas.microsoft.com/office/spreadsheetml/2009/9/main" objectType="CheckBox" fmlaLink="$N$56" noThreeD="1"/>
</file>

<file path=xl/ctrlProps/ctrlProp35.xml><?xml version="1.0" encoding="utf-8"?>
<formControlPr xmlns="http://schemas.microsoft.com/office/spreadsheetml/2009/9/main" objectType="CheckBox" fmlaLink="$N$60" noThreeD="1"/>
</file>

<file path=xl/ctrlProps/ctrlProp36.xml><?xml version="1.0" encoding="utf-8"?>
<formControlPr xmlns="http://schemas.microsoft.com/office/spreadsheetml/2009/9/main" objectType="CheckBox" fmlaLink="$N$64" lockText="1" noThreeD="1"/>
</file>

<file path=xl/ctrlProps/ctrlProp37.xml><?xml version="1.0" encoding="utf-8"?>
<formControlPr xmlns="http://schemas.microsoft.com/office/spreadsheetml/2009/9/main" objectType="CheckBox" fmlaLink="$N$67" lockText="1" noThreeD="1"/>
</file>

<file path=xl/ctrlProps/ctrlProp38.xml><?xml version="1.0" encoding="utf-8"?>
<formControlPr xmlns="http://schemas.microsoft.com/office/spreadsheetml/2009/9/main" objectType="CheckBox" fmlaLink="$N$53" lockText="1" noThreeD="1"/>
</file>

<file path=xl/ctrlProps/ctrlProp39.xml><?xml version="1.0" encoding="utf-8"?>
<formControlPr xmlns="http://schemas.microsoft.com/office/spreadsheetml/2009/9/main" objectType="CheckBox" fmlaLink="$N$75" lockText="1" noThreeD="1"/>
</file>

<file path=xl/ctrlProps/ctrlProp40.xml><?xml version="1.0" encoding="utf-8"?>
<formControlPr xmlns="http://schemas.microsoft.com/office/spreadsheetml/2009/9/main" objectType="CheckBox" fmlaLink="$N$79:$N$83" lockText="1" noThreeD="1"/>
</file>

<file path=xl/ctrlProps/ctrlProp41.xml><?xml version="1.0" encoding="utf-8"?>
<formControlPr xmlns="http://schemas.microsoft.com/office/spreadsheetml/2009/9/main" objectType="CheckBox" fmlaLink="$N$92" lockText="1" noThreeD="1"/>
</file>

<file path=xl/ctrlProps/ctrlProp42.xml><?xml version="1.0" encoding="utf-8"?>
<formControlPr xmlns="http://schemas.microsoft.com/office/spreadsheetml/2009/9/main" objectType="CheckBox" fmlaLink="$N$95" lockText="1" noThreeD="1"/>
</file>

<file path=xl/ctrlProps/ctrlProp43.xml><?xml version="1.0" encoding="utf-8"?>
<formControlPr xmlns="http://schemas.microsoft.com/office/spreadsheetml/2009/9/main" objectType="CheckBox" fmlaLink="$N$102" lockText="1" noThreeD="1"/>
</file>

<file path=xl/ctrlProps/ctrlProp44.xml><?xml version="1.0" encoding="utf-8"?>
<formControlPr xmlns="http://schemas.microsoft.com/office/spreadsheetml/2009/9/main" objectType="CheckBox" fmlaLink="$N$104" lockText="1" noThreeD="1"/>
</file>

<file path=xl/ctrlProps/ctrlProp45.xml><?xml version="1.0" encoding="utf-8"?>
<formControlPr xmlns="http://schemas.microsoft.com/office/spreadsheetml/2009/9/main" objectType="CheckBox" fmlaLink="$N$107" lockText="1" noThreeD="1"/>
</file>

<file path=xl/ctrlProps/ctrlProp46.xml><?xml version="1.0" encoding="utf-8"?>
<formControlPr xmlns="http://schemas.microsoft.com/office/spreadsheetml/2009/9/main" objectType="CheckBox" fmlaLink="$N$110" lockText="1" noThreeD="1"/>
</file>

<file path=xl/ctrlProps/ctrlProp47.xml><?xml version="1.0" encoding="utf-8"?>
<formControlPr xmlns="http://schemas.microsoft.com/office/spreadsheetml/2009/9/main" objectType="CheckBox" fmlaLink="$N$112" lockText="1" noThreeD="1"/>
</file>

<file path=xl/ctrlProps/ctrlProp48.xml><?xml version="1.0" encoding="utf-8"?>
<formControlPr xmlns="http://schemas.microsoft.com/office/spreadsheetml/2009/9/main" objectType="CheckBox" fmlaLink="$N$115" lockText="1" noThreeD="1"/>
</file>

<file path=xl/ctrlProps/ctrlProp49.xml><?xml version="1.0" encoding="utf-8"?>
<formControlPr xmlns="http://schemas.microsoft.com/office/spreadsheetml/2009/9/main" objectType="CheckBox" fmlaLink="$N$117" lockText="1" noThreeD="1"/>
</file>

<file path=xl/ctrlProps/ctrlProp50.xml><?xml version="1.0" encoding="utf-8"?>
<formControlPr xmlns="http://schemas.microsoft.com/office/spreadsheetml/2009/9/main" objectType="CheckBox" fmlaLink="$N$123" lockText="1" noThreeD="1"/>
</file>

<file path=xl/ctrlProps/ctrlProp51.xml><?xml version="1.0" encoding="utf-8"?>
<formControlPr xmlns="http://schemas.microsoft.com/office/spreadsheetml/2009/9/main" objectType="CheckBox" fmlaLink="$N$125" lockText="1" noThreeD="1"/>
</file>

<file path=xl/ctrlProps/ctrlProp52.xml><?xml version="1.0" encoding="utf-8"?>
<formControlPr xmlns="http://schemas.microsoft.com/office/spreadsheetml/2009/9/main" objectType="CheckBox" fmlaLink="$N$129" lockText="1" noThreeD="1"/>
</file>

<file path=xl/ctrlProps/ctrlProp53.xml><?xml version="1.0" encoding="utf-8"?>
<formControlPr xmlns="http://schemas.microsoft.com/office/spreadsheetml/2009/9/main" objectType="CheckBox" fmlaLink="$N$133" lockText="1" noThreeD="1"/>
</file>

<file path=xl/ctrlProps/ctrlProp54.xml><?xml version="1.0" encoding="utf-8"?>
<formControlPr xmlns="http://schemas.microsoft.com/office/spreadsheetml/2009/9/main" objectType="CheckBox" fmlaLink="$G$84" lockText="1" noThreeD="1"/>
</file>

<file path=xl/ctrlProps/ctrlProp55.xml><?xml version="1.0" encoding="utf-8"?>
<formControlPr xmlns="http://schemas.microsoft.com/office/spreadsheetml/2009/9/main" objectType="CheckBox" fmlaLink="$N$84" lockText="1" noThreeD="1"/>
</file>

<file path=xl/ctrlProps/ctrlProp56.xml><?xml version="1.0" encoding="utf-8"?>
<formControlPr xmlns="http://schemas.microsoft.com/office/spreadsheetml/2009/9/main" objectType="CheckBox" fmlaLink="$N$135" lockText="1" noThreeD="1"/>
</file>

<file path=xl/ctrlProps/ctrlProp57.xml><?xml version="1.0" encoding="utf-8"?>
<formControlPr xmlns="http://schemas.microsoft.com/office/spreadsheetml/2009/9/main" objectType="CheckBox" fmlaLink="$G$119" lockText="1" noThreeD="1"/>
</file>

<file path=xl/ctrlProps/ctrlProp58.xml><?xml version="1.0" encoding="utf-8"?>
<formControlPr xmlns="http://schemas.microsoft.com/office/spreadsheetml/2009/9/main" objectType="CheckBox" fmlaLink="$N$119"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419100</xdr:colOff>
          <xdr:row>30</xdr:row>
          <xdr:rowOff>12700</xdr:rowOff>
        </xdr:from>
        <xdr:to>
          <xdr:col>6</xdr:col>
          <xdr:colOff>793750</xdr:colOff>
          <xdr:row>31</xdr:row>
          <xdr:rowOff>184150</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3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419100</xdr:colOff>
          <xdr:row>33</xdr:row>
          <xdr:rowOff>12700</xdr:rowOff>
        </xdr:from>
        <xdr:to>
          <xdr:col>6</xdr:col>
          <xdr:colOff>793750</xdr:colOff>
          <xdr:row>34</xdr:row>
          <xdr:rowOff>184150</xdr:rowOff>
        </xdr:to>
        <xdr:sp macro="" textlink="">
          <xdr:nvSpPr>
            <xdr:cNvPr id="2050" name="Check Box 2" hidden="1">
              <a:extLst>
                <a:ext uri="{63B3BB69-23CF-44E3-9099-C40C66FF867C}">
                  <a14:compatExt spid="_x0000_s2050"/>
                </a:ext>
                <a:ext uri="{FF2B5EF4-FFF2-40B4-BE49-F238E27FC236}">
                  <a16:creationId xmlns:a16="http://schemas.microsoft.com/office/drawing/2014/main" id="{00000000-0008-0000-03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419100</xdr:colOff>
          <xdr:row>36</xdr:row>
          <xdr:rowOff>12700</xdr:rowOff>
        </xdr:from>
        <xdr:to>
          <xdr:col>6</xdr:col>
          <xdr:colOff>793750</xdr:colOff>
          <xdr:row>37</xdr:row>
          <xdr:rowOff>184150</xdr:rowOff>
        </xdr:to>
        <xdr:sp macro="" textlink="">
          <xdr:nvSpPr>
            <xdr:cNvPr id="2051" name="Check Box 3" hidden="1">
              <a:extLst>
                <a:ext uri="{63B3BB69-23CF-44E3-9099-C40C66FF867C}">
                  <a14:compatExt spid="_x0000_s2051"/>
                </a:ext>
                <a:ext uri="{FF2B5EF4-FFF2-40B4-BE49-F238E27FC236}">
                  <a16:creationId xmlns:a16="http://schemas.microsoft.com/office/drawing/2014/main" id="{00000000-0008-0000-03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419100</xdr:colOff>
          <xdr:row>40</xdr:row>
          <xdr:rowOff>12700</xdr:rowOff>
        </xdr:from>
        <xdr:to>
          <xdr:col>6</xdr:col>
          <xdr:colOff>793750</xdr:colOff>
          <xdr:row>41</xdr:row>
          <xdr:rowOff>184150</xdr:rowOff>
        </xdr:to>
        <xdr:sp macro="" textlink="">
          <xdr:nvSpPr>
            <xdr:cNvPr id="2052" name="Check Box 4" hidden="1">
              <a:extLst>
                <a:ext uri="{63B3BB69-23CF-44E3-9099-C40C66FF867C}">
                  <a14:compatExt spid="_x0000_s2052"/>
                </a:ext>
                <a:ext uri="{FF2B5EF4-FFF2-40B4-BE49-F238E27FC236}">
                  <a16:creationId xmlns:a16="http://schemas.microsoft.com/office/drawing/2014/main" id="{00000000-0008-0000-03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419100</xdr:colOff>
          <xdr:row>44</xdr:row>
          <xdr:rowOff>0</xdr:rowOff>
        </xdr:from>
        <xdr:to>
          <xdr:col>6</xdr:col>
          <xdr:colOff>793750</xdr:colOff>
          <xdr:row>45</xdr:row>
          <xdr:rowOff>165100</xdr:rowOff>
        </xdr:to>
        <xdr:sp macro="" textlink="">
          <xdr:nvSpPr>
            <xdr:cNvPr id="2053" name="Check Box 5" hidden="1">
              <a:extLst>
                <a:ext uri="{63B3BB69-23CF-44E3-9099-C40C66FF867C}">
                  <a14:compatExt spid="_x0000_s2053"/>
                </a:ext>
                <a:ext uri="{FF2B5EF4-FFF2-40B4-BE49-F238E27FC236}">
                  <a16:creationId xmlns:a16="http://schemas.microsoft.com/office/drawing/2014/main" id="{00000000-0008-0000-03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419100</xdr:colOff>
          <xdr:row>47</xdr:row>
          <xdr:rowOff>12700</xdr:rowOff>
        </xdr:from>
        <xdr:to>
          <xdr:col>6</xdr:col>
          <xdr:colOff>793750</xdr:colOff>
          <xdr:row>48</xdr:row>
          <xdr:rowOff>184150</xdr:rowOff>
        </xdr:to>
        <xdr:sp macro="" textlink="">
          <xdr:nvSpPr>
            <xdr:cNvPr id="2054" name="Check Box 6" hidden="1">
              <a:extLst>
                <a:ext uri="{63B3BB69-23CF-44E3-9099-C40C66FF867C}">
                  <a14:compatExt spid="_x0000_s2054"/>
                </a:ext>
                <a:ext uri="{FF2B5EF4-FFF2-40B4-BE49-F238E27FC236}">
                  <a16:creationId xmlns:a16="http://schemas.microsoft.com/office/drawing/2014/main" id="{00000000-0008-0000-03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419100</xdr:colOff>
          <xdr:row>55</xdr:row>
          <xdr:rowOff>12700</xdr:rowOff>
        </xdr:from>
        <xdr:to>
          <xdr:col>6</xdr:col>
          <xdr:colOff>793750</xdr:colOff>
          <xdr:row>56</xdr:row>
          <xdr:rowOff>184150</xdr:rowOff>
        </xdr:to>
        <xdr:sp macro="" textlink="">
          <xdr:nvSpPr>
            <xdr:cNvPr id="2055" name="Check Box 7" hidden="1">
              <a:extLst>
                <a:ext uri="{63B3BB69-23CF-44E3-9099-C40C66FF867C}">
                  <a14:compatExt spid="_x0000_s2055"/>
                </a:ext>
                <a:ext uri="{FF2B5EF4-FFF2-40B4-BE49-F238E27FC236}">
                  <a16:creationId xmlns:a16="http://schemas.microsoft.com/office/drawing/2014/main" id="{00000000-0008-0000-03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419100</xdr:colOff>
          <xdr:row>59</xdr:row>
          <xdr:rowOff>12700</xdr:rowOff>
        </xdr:from>
        <xdr:to>
          <xdr:col>6</xdr:col>
          <xdr:colOff>793750</xdr:colOff>
          <xdr:row>60</xdr:row>
          <xdr:rowOff>184150</xdr:rowOff>
        </xdr:to>
        <xdr:sp macro="" textlink="">
          <xdr:nvSpPr>
            <xdr:cNvPr id="2056" name="Check Box 8" hidden="1">
              <a:extLst>
                <a:ext uri="{63B3BB69-23CF-44E3-9099-C40C66FF867C}">
                  <a14:compatExt spid="_x0000_s2056"/>
                </a:ext>
                <a:ext uri="{FF2B5EF4-FFF2-40B4-BE49-F238E27FC236}">
                  <a16:creationId xmlns:a16="http://schemas.microsoft.com/office/drawing/2014/main" id="{00000000-0008-0000-03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419100</xdr:colOff>
          <xdr:row>63</xdr:row>
          <xdr:rowOff>12700</xdr:rowOff>
        </xdr:from>
        <xdr:to>
          <xdr:col>6</xdr:col>
          <xdr:colOff>793750</xdr:colOff>
          <xdr:row>64</xdr:row>
          <xdr:rowOff>184150</xdr:rowOff>
        </xdr:to>
        <xdr:sp macro="" textlink="">
          <xdr:nvSpPr>
            <xdr:cNvPr id="2057" name="Check Box 9" hidden="1">
              <a:extLst>
                <a:ext uri="{63B3BB69-23CF-44E3-9099-C40C66FF867C}">
                  <a14:compatExt spid="_x0000_s2057"/>
                </a:ext>
                <a:ext uri="{FF2B5EF4-FFF2-40B4-BE49-F238E27FC236}">
                  <a16:creationId xmlns:a16="http://schemas.microsoft.com/office/drawing/2014/main" id="{00000000-0008-0000-03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419100</xdr:colOff>
          <xdr:row>66</xdr:row>
          <xdr:rowOff>12700</xdr:rowOff>
        </xdr:from>
        <xdr:to>
          <xdr:col>6</xdr:col>
          <xdr:colOff>793750</xdr:colOff>
          <xdr:row>67</xdr:row>
          <xdr:rowOff>184150</xdr:rowOff>
        </xdr:to>
        <xdr:sp macro="" textlink="">
          <xdr:nvSpPr>
            <xdr:cNvPr id="2058" name="Check Box 10" hidden="1">
              <a:extLst>
                <a:ext uri="{63B3BB69-23CF-44E3-9099-C40C66FF867C}">
                  <a14:compatExt spid="_x0000_s2058"/>
                </a:ext>
                <a:ext uri="{FF2B5EF4-FFF2-40B4-BE49-F238E27FC236}">
                  <a16:creationId xmlns:a16="http://schemas.microsoft.com/office/drawing/2014/main" id="{00000000-0008-0000-03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419100</xdr:colOff>
          <xdr:row>74</xdr:row>
          <xdr:rowOff>12700</xdr:rowOff>
        </xdr:from>
        <xdr:to>
          <xdr:col>6</xdr:col>
          <xdr:colOff>793750</xdr:colOff>
          <xdr:row>75</xdr:row>
          <xdr:rowOff>184150</xdr:rowOff>
        </xdr:to>
        <xdr:sp macro="" textlink="">
          <xdr:nvSpPr>
            <xdr:cNvPr id="2059" name="Check Box 11" hidden="1">
              <a:extLst>
                <a:ext uri="{63B3BB69-23CF-44E3-9099-C40C66FF867C}">
                  <a14:compatExt spid="_x0000_s2059"/>
                </a:ext>
                <a:ext uri="{FF2B5EF4-FFF2-40B4-BE49-F238E27FC236}">
                  <a16:creationId xmlns:a16="http://schemas.microsoft.com/office/drawing/2014/main" id="{00000000-0008-0000-03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419100</xdr:colOff>
          <xdr:row>78</xdr:row>
          <xdr:rowOff>12700</xdr:rowOff>
        </xdr:from>
        <xdr:to>
          <xdr:col>6</xdr:col>
          <xdr:colOff>793750</xdr:colOff>
          <xdr:row>79</xdr:row>
          <xdr:rowOff>184150</xdr:rowOff>
        </xdr:to>
        <xdr:sp macro="" textlink="">
          <xdr:nvSpPr>
            <xdr:cNvPr id="2060" name="Check Box 12" hidden="1">
              <a:extLst>
                <a:ext uri="{63B3BB69-23CF-44E3-9099-C40C66FF867C}">
                  <a14:compatExt spid="_x0000_s2060"/>
                </a:ext>
                <a:ext uri="{FF2B5EF4-FFF2-40B4-BE49-F238E27FC236}">
                  <a16:creationId xmlns:a16="http://schemas.microsoft.com/office/drawing/2014/main" id="{00000000-0008-0000-03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419100</xdr:colOff>
          <xdr:row>91</xdr:row>
          <xdr:rowOff>12700</xdr:rowOff>
        </xdr:from>
        <xdr:to>
          <xdr:col>6</xdr:col>
          <xdr:colOff>793750</xdr:colOff>
          <xdr:row>92</xdr:row>
          <xdr:rowOff>184150</xdr:rowOff>
        </xdr:to>
        <xdr:sp macro="" textlink="">
          <xdr:nvSpPr>
            <xdr:cNvPr id="2062" name="Check Box 14" hidden="1">
              <a:extLst>
                <a:ext uri="{63B3BB69-23CF-44E3-9099-C40C66FF867C}">
                  <a14:compatExt spid="_x0000_s2062"/>
                </a:ext>
                <a:ext uri="{FF2B5EF4-FFF2-40B4-BE49-F238E27FC236}">
                  <a16:creationId xmlns:a16="http://schemas.microsoft.com/office/drawing/2014/main" id="{00000000-0008-0000-0300-00000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419100</xdr:colOff>
          <xdr:row>94</xdr:row>
          <xdr:rowOff>12700</xdr:rowOff>
        </xdr:from>
        <xdr:to>
          <xdr:col>6</xdr:col>
          <xdr:colOff>793750</xdr:colOff>
          <xdr:row>95</xdr:row>
          <xdr:rowOff>184150</xdr:rowOff>
        </xdr:to>
        <xdr:sp macro="" textlink="">
          <xdr:nvSpPr>
            <xdr:cNvPr id="2063" name="Check Box 15" hidden="1">
              <a:extLst>
                <a:ext uri="{63B3BB69-23CF-44E3-9099-C40C66FF867C}">
                  <a14:compatExt spid="_x0000_s2063"/>
                </a:ext>
                <a:ext uri="{FF2B5EF4-FFF2-40B4-BE49-F238E27FC236}">
                  <a16:creationId xmlns:a16="http://schemas.microsoft.com/office/drawing/2014/main" id="{00000000-0008-0000-0300-00000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419100</xdr:colOff>
          <xdr:row>101</xdr:row>
          <xdr:rowOff>12700</xdr:rowOff>
        </xdr:from>
        <xdr:to>
          <xdr:col>6</xdr:col>
          <xdr:colOff>793750</xdr:colOff>
          <xdr:row>102</xdr:row>
          <xdr:rowOff>184150</xdr:rowOff>
        </xdr:to>
        <xdr:sp macro="" textlink="">
          <xdr:nvSpPr>
            <xdr:cNvPr id="2064" name="Check Box 16" hidden="1">
              <a:extLst>
                <a:ext uri="{63B3BB69-23CF-44E3-9099-C40C66FF867C}">
                  <a14:compatExt spid="_x0000_s2064"/>
                </a:ext>
                <a:ext uri="{FF2B5EF4-FFF2-40B4-BE49-F238E27FC236}">
                  <a16:creationId xmlns:a16="http://schemas.microsoft.com/office/drawing/2014/main" id="{00000000-0008-0000-0300-00001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419100</xdr:colOff>
          <xdr:row>103</xdr:row>
          <xdr:rowOff>12700</xdr:rowOff>
        </xdr:from>
        <xdr:to>
          <xdr:col>6</xdr:col>
          <xdr:colOff>793750</xdr:colOff>
          <xdr:row>104</xdr:row>
          <xdr:rowOff>184150</xdr:rowOff>
        </xdr:to>
        <xdr:sp macro="" textlink="">
          <xdr:nvSpPr>
            <xdr:cNvPr id="2065" name="Check Box 17" hidden="1">
              <a:extLst>
                <a:ext uri="{63B3BB69-23CF-44E3-9099-C40C66FF867C}">
                  <a14:compatExt spid="_x0000_s2065"/>
                </a:ext>
                <a:ext uri="{FF2B5EF4-FFF2-40B4-BE49-F238E27FC236}">
                  <a16:creationId xmlns:a16="http://schemas.microsoft.com/office/drawing/2014/main" id="{00000000-0008-0000-0300-00001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419100</xdr:colOff>
          <xdr:row>106</xdr:row>
          <xdr:rowOff>12700</xdr:rowOff>
        </xdr:from>
        <xdr:to>
          <xdr:col>6</xdr:col>
          <xdr:colOff>793750</xdr:colOff>
          <xdr:row>107</xdr:row>
          <xdr:rowOff>184150</xdr:rowOff>
        </xdr:to>
        <xdr:sp macro="" textlink="">
          <xdr:nvSpPr>
            <xdr:cNvPr id="2066" name="Check Box 18" hidden="1">
              <a:extLst>
                <a:ext uri="{63B3BB69-23CF-44E3-9099-C40C66FF867C}">
                  <a14:compatExt spid="_x0000_s2066"/>
                </a:ext>
                <a:ext uri="{FF2B5EF4-FFF2-40B4-BE49-F238E27FC236}">
                  <a16:creationId xmlns:a16="http://schemas.microsoft.com/office/drawing/2014/main" id="{00000000-0008-0000-0300-00001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419100</xdr:colOff>
          <xdr:row>109</xdr:row>
          <xdr:rowOff>12700</xdr:rowOff>
        </xdr:from>
        <xdr:to>
          <xdr:col>6</xdr:col>
          <xdr:colOff>793750</xdr:colOff>
          <xdr:row>110</xdr:row>
          <xdr:rowOff>184150</xdr:rowOff>
        </xdr:to>
        <xdr:sp macro="" textlink="">
          <xdr:nvSpPr>
            <xdr:cNvPr id="2067" name="Check Box 19" hidden="1">
              <a:extLst>
                <a:ext uri="{63B3BB69-23CF-44E3-9099-C40C66FF867C}">
                  <a14:compatExt spid="_x0000_s2067"/>
                </a:ext>
                <a:ext uri="{FF2B5EF4-FFF2-40B4-BE49-F238E27FC236}">
                  <a16:creationId xmlns:a16="http://schemas.microsoft.com/office/drawing/2014/main" id="{00000000-0008-0000-0300-00001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419100</xdr:colOff>
          <xdr:row>111</xdr:row>
          <xdr:rowOff>12700</xdr:rowOff>
        </xdr:from>
        <xdr:to>
          <xdr:col>6</xdr:col>
          <xdr:colOff>793750</xdr:colOff>
          <xdr:row>112</xdr:row>
          <xdr:rowOff>184150</xdr:rowOff>
        </xdr:to>
        <xdr:sp macro="" textlink="">
          <xdr:nvSpPr>
            <xdr:cNvPr id="2068" name="Check Box 20" hidden="1">
              <a:extLst>
                <a:ext uri="{63B3BB69-23CF-44E3-9099-C40C66FF867C}">
                  <a14:compatExt spid="_x0000_s2068"/>
                </a:ext>
                <a:ext uri="{FF2B5EF4-FFF2-40B4-BE49-F238E27FC236}">
                  <a16:creationId xmlns:a16="http://schemas.microsoft.com/office/drawing/2014/main" id="{00000000-0008-0000-0300-00001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419100</xdr:colOff>
          <xdr:row>114</xdr:row>
          <xdr:rowOff>12700</xdr:rowOff>
        </xdr:from>
        <xdr:to>
          <xdr:col>6</xdr:col>
          <xdr:colOff>793750</xdr:colOff>
          <xdr:row>115</xdr:row>
          <xdr:rowOff>184150</xdr:rowOff>
        </xdr:to>
        <xdr:sp macro="" textlink="">
          <xdr:nvSpPr>
            <xdr:cNvPr id="2069" name="Check Box 21" hidden="1">
              <a:extLst>
                <a:ext uri="{63B3BB69-23CF-44E3-9099-C40C66FF867C}">
                  <a14:compatExt spid="_x0000_s2069"/>
                </a:ext>
                <a:ext uri="{FF2B5EF4-FFF2-40B4-BE49-F238E27FC236}">
                  <a16:creationId xmlns:a16="http://schemas.microsoft.com/office/drawing/2014/main" id="{00000000-0008-0000-0300-00001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419100</xdr:colOff>
          <xdr:row>116</xdr:row>
          <xdr:rowOff>12700</xdr:rowOff>
        </xdr:from>
        <xdr:to>
          <xdr:col>6</xdr:col>
          <xdr:colOff>793750</xdr:colOff>
          <xdr:row>117</xdr:row>
          <xdr:rowOff>184150</xdr:rowOff>
        </xdr:to>
        <xdr:sp macro="" textlink="">
          <xdr:nvSpPr>
            <xdr:cNvPr id="2070" name="Check Box 22" hidden="1">
              <a:extLst>
                <a:ext uri="{63B3BB69-23CF-44E3-9099-C40C66FF867C}">
                  <a14:compatExt spid="_x0000_s2070"/>
                </a:ext>
                <a:ext uri="{FF2B5EF4-FFF2-40B4-BE49-F238E27FC236}">
                  <a16:creationId xmlns:a16="http://schemas.microsoft.com/office/drawing/2014/main" id="{00000000-0008-0000-0300-00001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419100</xdr:colOff>
          <xdr:row>122</xdr:row>
          <xdr:rowOff>12700</xdr:rowOff>
        </xdr:from>
        <xdr:to>
          <xdr:col>6</xdr:col>
          <xdr:colOff>793750</xdr:colOff>
          <xdr:row>123</xdr:row>
          <xdr:rowOff>184150</xdr:rowOff>
        </xdr:to>
        <xdr:sp macro="" textlink="">
          <xdr:nvSpPr>
            <xdr:cNvPr id="2071" name="Check Box 23" hidden="1">
              <a:extLst>
                <a:ext uri="{63B3BB69-23CF-44E3-9099-C40C66FF867C}">
                  <a14:compatExt spid="_x0000_s2071"/>
                </a:ext>
                <a:ext uri="{FF2B5EF4-FFF2-40B4-BE49-F238E27FC236}">
                  <a16:creationId xmlns:a16="http://schemas.microsoft.com/office/drawing/2014/main" id="{00000000-0008-0000-0300-00001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419100</xdr:colOff>
          <xdr:row>124</xdr:row>
          <xdr:rowOff>12700</xdr:rowOff>
        </xdr:from>
        <xdr:to>
          <xdr:col>6</xdr:col>
          <xdr:colOff>793750</xdr:colOff>
          <xdr:row>125</xdr:row>
          <xdr:rowOff>184150</xdr:rowOff>
        </xdr:to>
        <xdr:sp macro="" textlink="">
          <xdr:nvSpPr>
            <xdr:cNvPr id="2072" name="Check Box 24" hidden="1">
              <a:extLst>
                <a:ext uri="{63B3BB69-23CF-44E3-9099-C40C66FF867C}">
                  <a14:compatExt spid="_x0000_s2072"/>
                </a:ext>
                <a:ext uri="{FF2B5EF4-FFF2-40B4-BE49-F238E27FC236}">
                  <a16:creationId xmlns:a16="http://schemas.microsoft.com/office/drawing/2014/main" id="{00000000-0008-0000-0300-00001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419100</xdr:colOff>
          <xdr:row>128</xdr:row>
          <xdr:rowOff>12700</xdr:rowOff>
        </xdr:from>
        <xdr:to>
          <xdr:col>6</xdr:col>
          <xdr:colOff>793750</xdr:colOff>
          <xdr:row>129</xdr:row>
          <xdr:rowOff>184150</xdr:rowOff>
        </xdr:to>
        <xdr:sp macro="" textlink="">
          <xdr:nvSpPr>
            <xdr:cNvPr id="2073" name="Check Box 25" hidden="1">
              <a:extLst>
                <a:ext uri="{63B3BB69-23CF-44E3-9099-C40C66FF867C}">
                  <a14:compatExt spid="_x0000_s2073"/>
                </a:ext>
                <a:ext uri="{FF2B5EF4-FFF2-40B4-BE49-F238E27FC236}">
                  <a16:creationId xmlns:a16="http://schemas.microsoft.com/office/drawing/2014/main" id="{00000000-0008-0000-0300-00001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419100</xdr:colOff>
          <xdr:row>134</xdr:row>
          <xdr:rowOff>12700</xdr:rowOff>
        </xdr:from>
        <xdr:to>
          <xdr:col>6</xdr:col>
          <xdr:colOff>793750</xdr:colOff>
          <xdr:row>135</xdr:row>
          <xdr:rowOff>184150</xdr:rowOff>
        </xdr:to>
        <xdr:sp macro="" textlink="">
          <xdr:nvSpPr>
            <xdr:cNvPr id="2074" name="Check Box 26" hidden="1">
              <a:extLst>
                <a:ext uri="{63B3BB69-23CF-44E3-9099-C40C66FF867C}">
                  <a14:compatExt spid="_x0000_s2074"/>
                </a:ext>
                <a:ext uri="{FF2B5EF4-FFF2-40B4-BE49-F238E27FC236}">
                  <a16:creationId xmlns:a16="http://schemas.microsoft.com/office/drawing/2014/main" id="{00000000-0008-0000-0300-00001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419100</xdr:colOff>
          <xdr:row>132</xdr:row>
          <xdr:rowOff>12700</xdr:rowOff>
        </xdr:from>
        <xdr:to>
          <xdr:col>6</xdr:col>
          <xdr:colOff>793750</xdr:colOff>
          <xdr:row>133</xdr:row>
          <xdr:rowOff>184150</xdr:rowOff>
        </xdr:to>
        <xdr:sp macro="" textlink="">
          <xdr:nvSpPr>
            <xdr:cNvPr id="2077" name="Check Box 29" hidden="1">
              <a:extLst>
                <a:ext uri="{63B3BB69-23CF-44E3-9099-C40C66FF867C}">
                  <a14:compatExt spid="_x0000_s2077"/>
                </a:ext>
                <a:ext uri="{FF2B5EF4-FFF2-40B4-BE49-F238E27FC236}">
                  <a16:creationId xmlns:a16="http://schemas.microsoft.com/office/drawing/2014/main" id="{00000000-0008-0000-0300-00001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419100</xdr:colOff>
          <xdr:row>52</xdr:row>
          <xdr:rowOff>12700</xdr:rowOff>
        </xdr:from>
        <xdr:to>
          <xdr:col>6</xdr:col>
          <xdr:colOff>793750</xdr:colOff>
          <xdr:row>53</xdr:row>
          <xdr:rowOff>184150</xdr:rowOff>
        </xdr:to>
        <xdr:sp macro="" textlink="">
          <xdr:nvSpPr>
            <xdr:cNvPr id="2078" name="Check Box 30" hidden="1">
              <a:extLst>
                <a:ext uri="{63B3BB69-23CF-44E3-9099-C40C66FF867C}">
                  <a14:compatExt spid="_x0000_s2078"/>
                </a:ext>
                <a:ext uri="{FF2B5EF4-FFF2-40B4-BE49-F238E27FC236}">
                  <a16:creationId xmlns:a16="http://schemas.microsoft.com/office/drawing/2014/main" id="{00000000-0008-0000-0300-00001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342900</xdr:colOff>
          <xdr:row>30</xdr:row>
          <xdr:rowOff>12700</xdr:rowOff>
        </xdr:from>
        <xdr:to>
          <xdr:col>13</xdr:col>
          <xdr:colOff>717550</xdr:colOff>
          <xdr:row>31</xdr:row>
          <xdr:rowOff>184150</xdr:rowOff>
        </xdr:to>
        <xdr:sp macro="" textlink="">
          <xdr:nvSpPr>
            <xdr:cNvPr id="2080" name="Check Box 32" hidden="1">
              <a:extLst>
                <a:ext uri="{63B3BB69-23CF-44E3-9099-C40C66FF867C}">
                  <a14:compatExt spid="_x0000_s2080"/>
                </a:ext>
                <a:ext uri="{FF2B5EF4-FFF2-40B4-BE49-F238E27FC236}">
                  <a16:creationId xmlns:a16="http://schemas.microsoft.com/office/drawing/2014/main" id="{00000000-0008-0000-0300-00002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342900</xdr:colOff>
          <xdr:row>33</xdr:row>
          <xdr:rowOff>12700</xdr:rowOff>
        </xdr:from>
        <xdr:to>
          <xdr:col>13</xdr:col>
          <xdr:colOff>717550</xdr:colOff>
          <xdr:row>34</xdr:row>
          <xdr:rowOff>184150</xdr:rowOff>
        </xdr:to>
        <xdr:sp macro="" textlink="">
          <xdr:nvSpPr>
            <xdr:cNvPr id="2081" name="Check Box 33" hidden="1">
              <a:extLst>
                <a:ext uri="{63B3BB69-23CF-44E3-9099-C40C66FF867C}">
                  <a14:compatExt spid="_x0000_s2081"/>
                </a:ext>
                <a:ext uri="{FF2B5EF4-FFF2-40B4-BE49-F238E27FC236}">
                  <a16:creationId xmlns:a16="http://schemas.microsoft.com/office/drawing/2014/main" id="{00000000-0008-0000-0300-00002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342900</xdr:colOff>
          <xdr:row>36</xdr:row>
          <xdr:rowOff>12700</xdr:rowOff>
        </xdr:from>
        <xdr:to>
          <xdr:col>13</xdr:col>
          <xdr:colOff>717550</xdr:colOff>
          <xdr:row>37</xdr:row>
          <xdr:rowOff>184150</xdr:rowOff>
        </xdr:to>
        <xdr:sp macro="" textlink="">
          <xdr:nvSpPr>
            <xdr:cNvPr id="2082" name="Check Box 34" hidden="1">
              <a:extLst>
                <a:ext uri="{63B3BB69-23CF-44E3-9099-C40C66FF867C}">
                  <a14:compatExt spid="_x0000_s2082"/>
                </a:ext>
                <a:ext uri="{FF2B5EF4-FFF2-40B4-BE49-F238E27FC236}">
                  <a16:creationId xmlns:a16="http://schemas.microsoft.com/office/drawing/2014/main" id="{00000000-0008-0000-0300-00002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342900</xdr:colOff>
          <xdr:row>40</xdr:row>
          <xdr:rowOff>12700</xdr:rowOff>
        </xdr:from>
        <xdr:to>
          <xdr:col>13</xdr:col>
          <xdr:colOff>717550</xdr:colOff>
          <xdr:row>41</xdr:row>
          <xdr:rowOff>184150</xdr:rowOff>
        </xdr:to>
        <xdr:sp macro="" textlink="">
          <xdr:nvSpPr>
            <xdr:cNvPr id="2083" name="Check Box 35" hidden="1">
              <a:extLst>
                <a:ext uri="{63B3BB69-23CF-44E3-9099-C40C66FF867C}">
                  <a14:compatExt spid="_x0000_s2083"/>
                </a:ext>
                <a:ext uri="{FF2B5EF4-FFF2-40B4-BE49-F238E27FC236}">
                  <a16:creationId xmlns:a16="http://schemas.microsoft.com/office/drawing/2014/main" id="{00000000-0008-0000-0300-00002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342900</xdr:colOff>
          <xdr:row>44</xdr:row>
          <xdr:rowOff>0</xdr:rowOff>
        </xdr:from>
        <xdr:to>
          <xdr:col>13</xdr:col>
          <xdr:colOff>717550</xdr:colOff>
          <xdr:row>45</xdr:row>
          <xdr:rowOff>165100</xdr:rowOff>
        </xdr:to>
        <xdr:sp macro="" textlink="">
          <xdr:nvSpPr>
            <xdr:cNvPr id="2084" name="Check Box 36" hidden="1">
              <a:extLst>
                <a:ext uri="{63B3BB69-23CF-44E3-9099-C40C66FF867C}">
                  <a14:compatExt spid="_x0000_s2084"/>
                </a:ext>
                <a:ext uri="{FF2B5EF4-FFF2-40B4-BE49-F238E27FC236}">
                  <a16:creationId xmlns:a16="http://schemas.microsoft.com/office/drawing/2014/main" id="{00000000-0008-0000-0300-00002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342900</xdr:colOff>
          <xdr:row>47</xdr:row>
          <xdr:rowOff>12700</xdr:rowOff>
        </xdr:from>
        <xdr:to>
          <xdr:col>13</xdr:col>
          <xdr:colOff>717550</xdr:colOff>
          <xdr:row>48</xdr:row>
          <xdr:rowOff>184150</xdr:rowOff>
        </xdr:to>
        <xdr:sp macro="" textlink="">
          <xdr:nvSpPr>
            <xdr:cNvPr id="2085" name="Check Box 37" hidden="1">
              <a:extLst>
                <a:ext uri="{63B3BB69-23CF-44E3-9099-C40C66FF867C}">
                  <a14:compatExt spid="_x0000_s2085"/>
                </a:ext>
                <a:ext uri="{FF2B5EF4-FFF2-40B4-BE49-F238E27FC236}">
                  <a16:creationId xmlns:a16="http://schemas.microsoft.com/office/drawing/2014/main" id="{00000000-0008-0000-0300-00002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342900</xdr:colOff>
          <xdr:row>55</xdr:row>
          <xdr:rowOff>12700</xdr:rowOff>
        </xdr:from>
        <xdr:to>
          <xdr:col>13</xdr:col>
          <xdr:colOff>717550</xdr:colOff>
          <xdr:row>56</xdr:row>
          <xdr:rowOff>184150</xdr:rowOff>
        </xdr:to>
        <xdr:sp macro="" textlink="">
          <xdr:nvSpPr>
            <xdr:cNvPr id="2091" name="Check Box 43" hidden="1">
              <a:extLst>
                <a:ext uri="{63B3BB69-23CF-44E3-9099-C40C66FF867C}">
                  <a14:compatExt spid="_x0000_s2091"/>
                </a:ext>
                <a:ext uri="{FF2B5EF4-FFF2-40B4-BE49-F238E27FC236}">
                  <a16:creationId xmlns:a16="http://schemas.microsoft.com/office/drawing/2014/main" id="{00000000-0008-0000-0300-00002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342900</xdr:colOff>
          <xdr:row>59</xdr:row>
          <xdr:rowOff>12700</xdr:rowOff>
        </xdr:from>
        <xdr:to>
          <xdr:col>13</xdr:col>
          <xdr:colOff>717550</xdr:colOff>
          <xdr:row>60</xdr:row>
          <xdr:rowOff>184150</xdr:rowOff>
        </xdr:to>
        <xdr:sp macro="" textlink="">
          <xdr:nvSpPr>
            <xdr:cNvPr id="2092" name="Check Box 44" hidden="1">
              <a:extLst>
                <a:ext uri="{63B3BB69-23CF-44E3-9099-C40C66FF867C}">
                  <a14:compatExt spid="_x0000_s2092"/>
                </a:ext>
                <a:ext uri="{FF2B5EF4-FFF2-40B4-BE49-F238E27FC236}">
                  <a16:creationId xmlns:a16="http://schemas.microsoft.com/office/drawing/2014/main" id="{00000000-0008-0000-0300-00002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342900</xdr:colOff>
          <xdr:row>63</xdr:row>
          <xdr:rowOff>12700</xdr:rowOff>
        </xdr:from>
        <xdr:to>
          <xdr:col>13</xdr:col>
          <xdr:colOff>717550</xdr:colOff>
          <xdr:row>64</xdr:row>
          <xdr:rowOff>184150</xdr:rowOff>
        </xdr:to>
        <xdr:sp macro="" textlink="">
          <xdr:nvSpPr>
            <xdr:cNvPr id="2093" name="Check Box 45" hidden="1">
              <a:extLst>
                <a:ext uri="{63B3BB69-23CF-44E3-9099-C40C66FF867C}">
                  <a14:compatExt spid="_x0000_s2093"/>
                </a:ext>
                <a:ext uri="{FF2B5EF4-FFF2-40B4-BE49-F238E27FC236}">
                  <a16:creationId xmlns:a16="http://schemas.microsoft.com/office/drawing/2014/main" id="{00000000-0008-0000-0300-00002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342900</xdr:colOff>
          <xdr:row>66</xdr:row>
          <xdr:rowOff>12700</xdr:rowOff>
        </xdr:from>
        <xdr:to>
          <xdr:col>13</xdr:col>
          <xdr:colOff>717550</xdr:colOff>
          <xdr:row>67</xdr:row>
          <xdr:rowOff>184150</xdr:rowOff>
        </xdr:to>
        <xdr:sp macro="" textlink="">
          <xdr:nvSpPr>
            <xdr:cNvPr id="2094" name="Check Box 46" hidden="1">
              <a:extLst>
                <a:ext uri="{63B3BB69-23CF-44E3-9099-C40C66FF867C}">
                  <a14:compatExt spid="_x0000_s2094"/>
                </a:ext>
                <a:ext uri="{FF2B5EF4-FFF2-40B4-BE49-F238E27FC236}">
                  <a16:creationId xmlns:a16="http://schemas.microsoft.com/office/drawing/2014/main" id="{00000000-0008-0000-0300-00002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342900</xdr:colOff>
          <xdr:row>52</xdr:row>
          <xdr:rowOff>12700</xdr:rowOff>
        </xdr:from>
        <xdr:to>
          <xdr:col>13</xdr:col>
          <xdr:colOff>717550</xdr:colOff>
          <xdr:row>53</xdr:row>
          <xdr:rowOff>184150</xdr:rowOff>
        </xdr:to>
        <xdr:sp macro="" textlink="">
          <xdr:nvSpPr>
            <xdr:cNvPr id="2095" name="Check Box 47" hidden="1">
              <a:extLst>
                <a:ext uri="{63B3BB69-23CF-44E3-9099-C40C66FF867C}">
                  <a14:compatExt spid="_x0000_s2095"/>
                </a:ext>
                <a:ext uri="{FF2B5EF4-FFF2-40B4-BE49-F238E27FC236}">
                  <a16:creationId xmlns:a16="http://schemas.microsoft.com/office/drawing/2014/main" id="{00000000-0008-0000-0300-00002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342900</xdr:colOff>
          <xdr:row>74</xdr:row>
          <xdr:rowOff>12700</xdr:rowOff>
        </xdr:from>
        <xdr:to>
          <xdr:col>13</xdr:col>
          <xdr:colOff>717550</xdr:colOff>
          <xdr:row>75</xdr:row>
          <xdr:rowOff>184150</xdr:rowOff>
        </xdr:to>
        <xdr:sp macro="" textlink="">
          <xdr:nvSpPr>
            <xdr:cNvPr id="2096" name="Check Box 48" hidden="1">
              <a:extLst>
                <a:ext uri="{63B3BB69-23CF-44E3-9099-C40C66FF867C}">
                  <a14:compatExt spid="_x0000_s2096"/>
                </a:ext>
                <a:ext uri="{FF2B5EF4-FFF2-40B4-BE49-F238E27FC236}">
                  <a16:creationId xmlns:a16="http://schemas.microsoft.com/office/drawing/2014/main" id="{00000000-0008-0000-0300-00003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342900</xdr:colOff>
          <xdr:row>78</xdr:row>
          <xdr:rowOff>12700</xdr:rowOff>
        </xdr:from>
        <xdr:to>
          <xdr:col>13</xdr:col>
          <xdr:colOff>717550</xdr:colOff>
          <xdr:row>79</xdr:row>
          <xdr:rowOff>184150</xdr:rowOff>
        </xdr:to>
        <xdr:sp macro="" textlink="">
          <xdr:nvSpPr>
            <xdr:cNvPr id="2097" name="Check Box 49" hidden="1">
              <a:extLst>
                <a:ext uri="{63B3BB69-23CF-44E3-9099-C40C66FF867C}">
                  <a14:compatExt spid="_x0000_s2097"/>
                </a:ext>
                <a:ext uri="{FF2B5EF4-FFF2-40B4-BE49-F238E27FC236}">
                  <a16:creationId xmlns:a16="http://schemas.microsoft.com/office/drawing/2014/main" id="{00000000-0008-0000-0300-00003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342900</xdr:colOff>
          <xdr:row>91</xdr:row>
          <xdr:rowOff>12700</xdr:rowOff>
        </xdr:from>
        <xdr:to>
          <xdr:col>13</xdr:col>
          <xdr:colOff>717550</xdr:colOff>
          <xdr:row>92</xdr:row>
          <xdr:rowOff>184150</xdr:rowOff>
        </xdr:to>
        <xdr:sp macro="" textlink="">
          <xdr:nvSpPr>
            <xdr:cNvPr id="2099" name="Check Box 51" hidden="1">
              <a:extLst>
                <a:ext uri="{63B3BB69-23CF-44E3-9099-C40C66FF867C}">
                  <a14:compatExt spid="_x0000_s2099"/>
                </a:ext>
                <a:ext uri="{FF2B5EF4-FFF2-40B4-BE49-F238E27FC236}">
                  <a16:creationId xmlns:a16="http://schemas.microsoft.com/office/drawing/2014/main" id="{00000000-0008-0000-0300-00003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342900</xdr:colOff>
          <xdr:row>94</xdr:row>
          <xdr:rowOff>12700</xdr:rowOff>
        </xdr:from>
        <xdr:to>
          <xdr:col>13</xdr:col>
          <xdr:colOff>717550</xdr:colOff>
          <xdr:row>95</xdr:row>
          <xdr:rowOff>184150</xdr:rowOff>
        </xdr:to>
        <xdr:sp macro="" textlink="">
          <xdr:nvSpPr>
            <xdr:cNvPr id="2100" name="Check Box 52" hidden="1">
              <a:extLst>
                <a:ext uri="{63B3BB69-23CF-44E3-9099-C40C66FF867C}">
                  <a14:compatExt spid="_x0000_s2100"/>
                </a:ext>
                <a:ext uri="{FF2B5EF4-FFF2-40B4-BE49-F238E27FC236}">
                  <a16:creationId xmlns:a16="http://schemas.microsoft.com/office/drawing/2014/main" id="{00000000-0008-0000-0300-00003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342900</xdr:colOff>
          <xdr:row>101</xdr:row>
          <xdr:rowOff>12700</xdr:rowOff>
        </xdr:from>
        <xdr:to>
          <xdr:col>13</xdr:col>
          <xdr:colOff>717550</xdr:colOff>
          <xdr:row>102</xdr:row>
          <xdr:rowOff>184150</xdr:rowOff>
        </xdr:to>
        <xdr:sp macro="" textlink="">
          <xdr:nvSpPr>
            <xdr:cNvPr id="2106" name="Check Box 58" hidden="1">
              <a:extLst>
                <a:ext uri="{63B3BB69-23CF-44E3-9099-C40C66FF867C}">
                  <a14:compatExt spid="_x0000_s2106"/>
                </a:ext>
                <a:ext uri="{FF2B5EF4-FFF2-40B4-BE49-F238E27FC236}">
                  <a16:creationId xmlns:a16="http://schemas.microsoft.com/office/drawing/2014/main" id="{00000000-0008-0000-0300-00003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342900</xdr:colOff>
          <xdr:row>103</xdr:row>
          <xdr:rowOff>12700</xdr:rowOff>
        </xdr:from>
        <xdr:to>
          <xdr:col>13</xdr:col>
          <xdr:colOff>717550</xdr:colOff>
          <xdr:row>104</xdr:row>
          <xdr:rowOff>184150</xdr:rowOff>
        </xdr:to>
        <xdr:sp macro="" textlink="">
          <xdr:nvSpPr>
            <xdr:cNvPr id="2107" name="Check Box 59" hidden="1">
              <a:extLst>
                <a:ext uri="{63B3BB69-23CF-44E3-9099-C40C66FF867C}">
                  <a14:compatExt spid="_x0000_s2107"/>
                </a:ext>
                <a:ext uri="{FF2B5EF4-FFF2-40B4-BE49-F238E27FC236}">
                  <a16:creationId xmlns:a16="http://schemas.microsoft.com/office/drawing/2014/main" id="{00000000-0008-0000-0300-00003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342900</xdr:colOff>
          <xdr:row>106</xdr:row>
          <xdr:rowOff>12700</xdr:rowOff>
        </xdr:from>
        <xdr:to>
          <xdr:col>13</xdr:col>
          <xdr:colOff>717550</xdr:colOff>
          <xdr:row>107</xdr:row>
          <xdr:rowOff>184150</xdr:rowOff>
        </xdr:to>
        <xdr:sp macro="" textlink="">
          <xdr:nvSpPr>
            <xdr:cNvPr id="2108" name="Check Box 60" hidden="1">
              <a:extLst>
                <a:ext uri="{63B3BB69-23CF-44E3-9099-C40C66FF867C}">
                  <a14:compatExt spid="_x0000_s2108"/>
                </a:ext>
                <a:ext uri="{FF2B5EF4-FFF2-40B4-BE49-F238E27FC236}">
                  <a16:creationId xmlns:a16="http://schemas.microsoft.com/office/drawing/2014/main" id="{00000000-0008-0000-0300-00003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342900</xdr:colOff>
          <xdr:row>109</xdr:row>
          <xdr:rowOff>12700</xdr:rowOff>
        </xdr:from>
        <xdr:to>
          <xdr:col>13</xdr:col>
          <xdr:colOff>717550</xdr:colOff>
          <xdr:row>110</xdr:row>
          <xdr:rowOff>184150</xdr:rowOff>
        </xdr:to>
        <xdr:sp macro="" textlink="">
          <xdr:nvSpPr>
            <xdr:cNvPr id="2109" name="Check Box 61" hidden="1">
              <a:extLst>
                <a:ext uri="{63B3BB69-23CF-44E3-9099-C40C66FF867C}">
                  <a14:compatExt spid="_x0000_s2109"/>
                </a:ext>
                <a:ext uri="{FF2B5EF4-FFF2-40B4-BE49-F238E27FC236}">
                  <a16:creationId xmlns:a16="http://schemas.microsoft.com/office/drawing/2014/main" id="{00000000-0008-0000-0300-00003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342900</xdr:colOff>
          <xdr:row>111</xdr:row>
          <xdr:rowOff>12700</xdr:rowOff>
        </xdr:from>
        <xdr:to>
          <xdr:col>13</xdr:col>
          <xdr:colOff>717550</xdr:colOff>
          <xdr:row>112</xdr:row>
          <xdr:rowOff>184150</xdr:rowOff>
        </xdr:to>
        <xdr:sp macro="" textlink="">
          <xdr:nvSpPr>
            <xdr:cNvPr id="2110" name="Check Box 62" hidden="1">
              <a:extLst>
                <a:ext uri="{63B3BB69-23CF-44E3-9099-C40C66FF867C}">
                  <a14:compatExt spid="_x0000_s2110"/>
                </a:ext>
                <a:ext uri="{FF2B5EF4-FFF2-40B4-BE49-F238E27FC236}">
                  <a16:creationId xmlns:a16="http://schemas.microsoft.com/office/drawing/2014/main" id="{00000000-0008-0000-0300-00003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342900</xdr:colOff>
          <xdr:row>114</xdr:row>
          <xdr:rowOff>12700</xdr:rowOff>
        </xdr:from>
        <xdr:to>
          <xdr:col>13</xdr:col>
          <xdr:colOff>717550</xdr:colOff>
          <xdr:row>115</xdr:row>
          <xdr:rowOff>184150</xdr:rowOff>
        </xdr:to>
        <xdr:sp macro="" textlink="">
          <xdr:nvSpPr>
            <xdr:cNvPr id="2111" name="Check Box 63" hidden="1">
              <a:extLst>
                <a:ext uri="{63B3BB69-23CF-44E3-9099-C40C66FF867C}">
                  <a14:compatExt spid="_x0000_s2111"/>
                </a:ext>
                <a:ext uri="{FF2B5EF4-FFF2-40B4-BE49-F238E27FC236}">
                  <a16:creationId xmlns:a16="http://schemas.microsoft.com/office/drawing/2014/main" id="{00000000-0008-0000-0300-00003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342900</xdr:colOff>
          <xdr:row>116</xdr:row>
          <xdr:rowOff>12700</xdr:rowOff>
        </xdr:from>
        <xdr:to>
          <xdr:col>13</xdr:col>
          <xdr:colOff>717550</xdr:colOff>
          <xdr:row>117</xdr:row>
          <xdr:rowOff>184150</xdr:rowOff>
        </xdr:to>
        <xdr:sp macro="" textlink="">
          <xdr:nvSpPr>
            <xdr:cNvPr id="2112" name="Check Box 64" hidden="1">
              <a:extLst>
                <a:ext uri="{63B3BB69-23CF-44E3-9099-C40C66FF867C}">
                  <a14:compatExt spid="_x0000_s2112"/>
                </a:ext>
                <a:ext uri="{FF2B5EF4-FFF2-40B4-BE49-F238E27FC236}">
                  <a16:creationId xmlns:a16="http://schemas.microsoft.com/office/drawing/2014/main" id="{00000000-0008-0000-0300-00004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342900</xdr:colOff>
          <xdr:row>122</xdr:row>
          <xdr:rowOff>12700</xdr:rowOff>
        </xdr:from>
        <xdr:to>
          <xdr:col>13</xdr:col>
          <xdr:colOff>717550</xdr:colOff>
          <xdr:row>123</xdr:row>
          <xdr:rowOff>184150</xdr:rowOff>
        </xdr:to>
        <xdr:sp macro="" textlink="">
          <xdr:nvSpPr>
            <xdr:cNvPr id="2116" name="Check Box 68" hidden="1">
              <a:extLst>
                <a:ext uri="{63B3BB69-23CF-44E3-9099-C40C66FF867C}">
                  <a14:compatExt spid="_x0000_s2116"/>
                </a:ext>
                <a:ext uri="{FF2B5EF4-FFF2-40B4-BE49-F238E27FC236}">
                  <a16:creationId xmlns:a16="http://schemas.microsoft.com/office/drawing/2014/main" id="{00000000-0008-0000-0300-00004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342900</xdr:colOff>
          <xdr:row>124</xdr:row>
          <xdr:rowOff>12700</xdr:rowOff>
        </xdr:from>
        <xdr:to>
          <xdr:col>13</xdr:col>
          <xdr:colOff>717550</xdr:colOff>
          <xdr:row>125</xdr:row>
          <xdr:rowOff>184150</xdr:rowOff>
        </xdr:to>
        <xdr:sp macro="" textlink="">
          <xdr:nvSpPr>
            <xdr:cNvPr id="2117" name="Check Box 69" hidden="1">
              <a:extLst>
                <a:ext uri="{63B3BB69-23CF-44E3-9099-C40C66FF867C}">
                  <a14:compatExt spid="_x0000_s2117"/>
                </a:ext>
                <a:ext uri="{FF2B5EF4-FFF2-40B4-BE49-F238E27FC236}">
                  <a16:creationId xmlns:a16="http://schemas.microsoft.com/office/drawing/2014/main" id="{00000000-0008-0000-0300-00004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342900</xdr:colOff>
          <xdr:row>128</xdr:row>
          <xdr:rowOff>12700</xdr:rowOff>
        </xdr:from>
        <xdr:to>
          <xdr:col>13</xdr:col>
          <xdr:colOff>717550</xdr:colOff>
          <xdr:row>129</xdr:row>
          <xdr:rowOff>184150</xdr:rowOff>
        </xdr:to>
        <xdr:sp macro="" textlink="">
          <xdr:nvSpPr>
            <xdr:cNvPr id="2118" name="Check Box 70" hidden="1">
              <a:extLst>
                <a:ext uri="{63B3BB69-23CF-44E3-9099-C40C66FF867C}">
                  <a14:compatExt spid="_x0000_s2118"/>
                </a:ext>
                <a:ext uri="{FF2B5EF4-FFF2-40B4-BE49-F238E27FC236}">
                  <a16:creationId xmlns:a16="http://schemas.microsoft.com/office/drawing/2014/main" id="{00000000-0008-0000-0300-00004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342900</xdr:colOff>
          <xdr:row>132</xdr:row>
          <xdr:rowOff>12700</xdr:rowOff>
        </xdr:from>
        <xdr:to>
          <xdr:col>13</xdr:col>
          <xdr:colOff>717550</xdr:colOff>
          <xdr:row>133</xdr:row>
          <xdr:rowOff>184150</xdr:rowOff>
        </xdr:to>
        <xdr:sp macro="" textlink="">
          <xdr:nvSpPr>
            <xdr:cNvPr id="2122" name="Check Box 74" hidden="1">
              <a:extLst>
                <a:ext uri="{63B3BB69-23CF-44E3-9099-C40C66FF867C}">
                  <a14:compatExt spid="_x0000_s2122"/>
                </a:ext>
                <a:ext uri="{FF2B5EF4-FFF2-40B4-BE49-F238E27FC236}">
                  <a16:creationId xmlns:a16="http://schemas.microsoft.com/office/drawing/2014/main" id="{00000000-0008-0000-0300-00004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419100</xdr:colOff>
          <xdr:row>83</xdr:row>
          <xdr:rowOff>69850</xdr:rowOff>
        </xdr:from>
        <xdr:to>
          <xdr:col>6</xdr:col>
          <xdr:colOff>793750</xdr:colOff>
          <xdr:row>85</xdr:row>
          <xdr:rowOff>31750</xdr:rowOff>
        </xdr:to>
        <xdr:sp macro="" textlink="">
          <xdr:nvSpPr>
            <xdr:cNvPr id="2124" name="Check Box 76" hidden="1">
              <a:extLst>
                <a:ext uri="{63B3BB69-23CF-44E3-9099-C40C66FF867C}">
                  <a14:compatExt spid="_x0000_s2124"/>
                </a:ext>
                <a:ext uri="{FF2B5EF4-FFF2-40B4-BE49-F238E27FC236}">
                  <a16:creationId xmlns:a16="http://schemas.microsoft.com/office/drawing/2014/main" id="{00000000-0008-0000-0300-00004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342900</xdr:colOff>
          <xdr:row>83</xdr:row>
          <xdr:rowOff>69850</xdr:rowOff>
        </xdr:from>
        <xdr:to>
          <xdr:col>13</xdr:col>
          <xdr:colOff>717550</xdr:colOff>
          <xdr:row>85</xdr:row>
          <xdr:rowOff>31750</xdr:rowOff>
        </xdr:to>
        <xdr:sp macro="" textlink="">
          <xdr:nvSpPr>
            <xdr:cNvPr id="2125" name="Check Box 77" hidden="1">
              <a:extLst>
                <a:ext uri="{63B3BB69-23CF-44E3-9099-C40C66FF867C}">
                  <a14:compatExt spid="_x0000_s2125"/>
                </a:ext>
                <a:ext uri="{FF2B5EF4-FFF2-40B4-BE49-F238E27FC236}">
                  <a16:creationId xmlns:a16="http://schemas.microsoft.com/office/drawing/2014/main" id="{00000000-0008-0000-0300-00004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342900</xdr:colOff>
          <xdr:row>134</xdr:row>
          <xdr:rowOff>12700</xdr:rowOff>
        </xdr:from>
        <xdr:to>
          <xdr:col>13</xdr:col>
          <xdr:colOff>717550</xdr:colOff>
          <xdr:row>135</xdr:row>
          <xdr:rowOff>184150</xdr:rowOff>
        </xdr:to>
        <xdr:sp macro="" textlink="">
          <xdr:nvSpPr>
            <xdr:cNvPr id="2126" name="Check Box 78" hidden="1">
              <a:extLst>
                <a:ext uri="{63B3BB69-23CF-44E3-9099-C40C66FF867C}">
                  <a14:compatExt spid="_x0000_s2126"/>
                </a:ext>
                <a:ext uri="{FF2B5EF4-FFF2-40B4-BE49-F238E27FC236}">
                  <a16:creationId xmlns:a16="http://schemas.microsoft.com/office/drawing/2014/main" id="{00000000-0008-0000-0300-00004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419100</xdr:colOff>
          <xdr:row>118</xdr:row>
          <xdr:rowOff>12700</xdr:rowOff>
        </xdr:from>
        <xdr:to>
          <xdr:col>6</xdr:col>
          <xdr:colOff>793750</xdr:colOff>
          <xdr:row>119</xdr:row>
          <xdr:rowOff>184150</xdr:rowOff>
        </xdr:to>
        <xdr:sp macro="" textlink="">
          <xdr:nvSpPr>
            <xdr:cNvPr id="2127" name="Check Box 79" hidden="1">
              <a:extLst>
                <a:ext uri="{63B3BB69-23CF-44E3-9099-C40C66FF867C}">
                  <a14:compatExt spid="_x0000_s2127"/>
                </a:ext>
                <a:ext uri="{FF2B5EF4-FFF2-40B4-BE49-F238E27FC236}">
                  <a16:creationId xmlns:a16="http://schemas.microsoft.com/office/drawing/2014/main" id="{00000000-0008-0000-0300-00004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342900</xdr:colOff>
          <xdr:row>118</xdr:row>
          <xdr:rowOff>12700</xdr:rowOff>
        </xdr:from>
        <xdr:to>
          <xdr:col>13</xdr:col>
          <xdr:colOff>717550</xdr:colOff>
          <xdr:row>119</xdr:row>
          <xdr:rowOff>184150</xdr:rowOff>
        </xdr:to>
        <xdr:sp macro="" textlink="">
          <xdr:nvSpPr>
            <xdr:cNvPr id="2128" name="Check Box 80" hidden="1">
              <a:extLst>
                <a:ext uri="{63B3BB69-23CF-44E3-9099-C40C66FF867C}">
                  <a14:compatExt spid="_x0000_s2128"/>
                </a:ext>
                <a:ext uri="{FF2B5EF4-FFF2-40B4-BE49-F238E27FC236}">
                  <a16:creationId xmlns:a16="http://schemas.microsoft.com/office/drawing/2014/main" id="{00000000-0008-0000-0300-00005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adoc.sharepoint.com/Users/dnelson/AppData/Local/Microsoft/Windows/INetCache/Content.Outlook/RTF4WTM7/Copy%20of%20Project%20Approval%20Memo%204.7.201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ecklist and Approval Memo"/>
      <sheetName val="Sheet4"/>
    </sheetNames>
    <sheetDataSet>
      <sheetData sheetId="0"/>
      <sheetData sheetId="1">
        <row r="2">
          <cell r="A2" t="str">
            <v>Steam Flood (SF)</v>
          </cell>
        </row>
        <row r="3">
          <cell r="A3" t="str">
            <v>Water Disposal (WD)</v>
          </cell>
        </row>
        <row r="4">
          <cell r="A4" t="str">
            <v>Water Flood (WF)</v>
          </cell>
        </row>
        <row r="5">
          <cell r="A5" t="str">
            <v>Air Injection (AI)</v>
          </cell>
        </row>
        <row r="6">
          <cell r="A6" t="str">
            <v>Cyclic Steam (SC)</v>
          </cell>
        </row>
        <row r="7">
          <cell r="A7" t="str">
            <v>Pressure Maintenance (PM)</v>
          </cell>
        </row>
        <row r="8">
          <cell r="A8" t="str">
            <v>Gas Disposal (GD)</v>
          </cell>
        </row>
        <row r="9">
          <cell r="A9" t="str">
            <v>Gas Storage (GS)</v>
          </cell>
        </row>
      </sheetData>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Theme">
  <a:themeElements>
    <a:clrScheme name="152">
      <a:dk1>
        <a:sysClr val="windowText" lastClr="000000"/>
      </a:dk1>
      <a:lt1>
        <a:sysClr val="window" lastClr="FFFFFF"/>
      </a:lt1>
      <a:dk2>
        <a:srgbClr val="E6E2DA"/>
      </a:dk2>
      <a:lt2>
        <a:srgbClr val="FFFFFF"/>
      </a:lt2>
      <a:accent1>
        <a:srgbClr val="17618F"/>
      </a:accent1>
      <a:accent2>
        <a:srgbClr val="60A6AC"/>
      </a:accent2>
      <a:accent3>
        <a:srgbClr val="8AB354"/>
      </a:accent3>
      <a:accent4>
        <a:srgbClr val="735773"/>
      </a:accent4>
      <a:accent5>
        <a:srgbClr val="D64F19"/>
      </a:accent5>
      <a:accent6>
        <a:srgbClr val="E9AB51"/>
      </a:accent6>
      <a:hlink>
        <a:srgbClr val="17618F"/>
      </a:hlink>
      <a:folHlink>
        <a:srgbClr val="735773"/>
      </a:folHlink>
    </a:clrScheme>
    <a:fontScheme name="Project Planner Gantt">
      <a:majorFont>
        <a:latin typeface="Corbel"/>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conservation.ca.gov/calgem/Documents/CEQA_Proj%20Desc%20Guidance%20for%20Operators_Final_20230105.pdf"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55" Type="http://schemas.openxmlformats.org/officeDocument/2006/relationships/ctrlProp" Target="../ctrlProps/ctrlProp52.xml"/><Relationship Id="rId7" Type="http://schemas.openxmlformats.org/officeDocument/2006/relationships/ctrlProp" Target="../ctrlProps/ctrlProp4.xml"/><Relationship Id="rId2" Type="http://schemas.openxmlformats.org/officeDocument/2006/relationships/drawing" Target="../drawings/drawing1.xml"/><Relationship Id="rId16" Type="http://schemas.openxmlformats.org/officeDocument/2006/relationships/ctrlProp" Target="../ctrlProps/ctrlProp13.xml"/><Relationship Id="rId29" Type="http://schemas.openxmlformats.org/officeDocument/2006/relationships/ctrlProp" Target="../ctrlProps/ctrlProp26.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8" Type="http://schemas.openxmlformats.org/officeDocument/2006/relationships/ctrlProp" Target="../ctrlProps/ctrlProp55.xml"/><Relationship Id="rId5" Type="http://schemas.openxmlformats.org/officeDocument/2006/relationships/ctrlProp" Target="../ctrlProps/ctrlProp2.xml"/><Relationship Id="rId61" Type="http://schemas.openxmlformats.org/officeDocument/2006/relationships/ctrlProp" Target="../ctrlProps/ctrlProp58.xml"/><Relationship Id="rId19" Type="http://schemas.openxmlformats.org/officeDocument/2006/relationships/ctrlProp" Target="../ctrlProps/ctrlProp1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8" Type="http://schemas.openxmlformats.org/officeDocument/2006/relationships/ctrlProp" Target="../ctrlProps/ctrlProp5.xml"/><Relationship Id="rId51" Type="http://schemas.openxmlformats.org/officeDocument/2006/relationships/ctrlProp" Target="../ctrlProps/ctrlProp48.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1" Type="http://schemas.openxmlformats.org/officeDocument/2006/relationships/printerSettings" Target="../printerSettings/printerSettings4.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0">
    <pageSetUpPr fitToPage="1"/>
  </sheetPr>
  <dimension ref="A1:F14"/>
  <sheetViews>
    <sheetView showGridLines="0" view="pageLayout" zoomScaleNormal="100" workbookViewId="0">
      <selection activeCell="A24" sqref="A24"/>
    </sheetView>
  </sheetViews>
  <sheetFormatPr defaultRowHeight="14.5" x14ac:dyDescent="0.35"/>
  <cols>
    <col min="1" max="1" width="23.33203125" bestFit="1" customWidth="1"/>
    <col min="2" max="2" width="23.08203125" customWidth="1"/>
    <col min="3" max="3" width="14.33203125" customWidth="1"/>
  </cols>
  <sheetData>
    <row r="1" spans="1:6" ht="54" x14ac:dyDescent="0.35">
      <c r="A1" s="95" t="s">
        <v>0</v>
      </c>
      <c r="B1" s="95"/>
      <c r="C1" s="95"/>
      <c r="D1" s="95"/>
      <c r="E1" s="95"/>
      <c r="F1" s="95"/>
    </row>
    <row r="4" spans="1:6" x14ac:dyDescent="0.35">
      <c r="A4" s="94" t="s">
        <v>1</v>
      </c>
      <c r="B4" s="94"/>
      <c r="C4" s="61" t="str">
        <f>IF(ISTEXT(#REF!),#REF!,"Application Checklist not yet filled out")</f>
        <v>Application Checklist not yet filled out</v>
      </c>
    </row>
    <row r="5" spans="1:6" x14ac:dyDescent="0.35">
      <c r="B5" s="60" t="s">
        <v>2</v>
      </c>
      <c r="C5" s="61" t="str">
        <f>IF(ISTEXT(#REF!),#REF!,"Application Checklist not yet filled out")</f>
        <v>Application Checklist not yet filled out</v>
      </c>
    </row>
    <row r="6" spans="1:6" x14ac:dyDescent="0.35">
      <c r="B6" s="60" t="e">
        <f>#REF!</f>
        <v>#REF!</v>
      </c>
      <c r="C6" s="61" t="str">
        <f>IF(ISTEXT(#REF!),#REF!,"Application Checklist not yet filled out")</f>
        <v>Application Checklist not yet filled out</v>
      </c>
    </row>
    <row r="7" spans="1:6" x14ac:dyDescent="0.35">
      <c r="B7" s="60" t="e">
        <f>#REF!</f>
        <v>#REF!</v>
      </c>
      <c r="C7" s="61" t="str">
        <f>IF(ISTEXT(#REF!),#REF!,"Application Checklist not yet filled out")</f>
        <v>Application Checklist not yet filled out</v>
      </c>
    </row>
    <row r="8" spans="1:6" x14ac:dyDescent="0.35">
      <c r="B8" s="60" t="e">
        <f>#REF!</f>
        <v>#REF!</v>
      </c>
      <c r="C8" s="61" t="str">
        <f>IF(ISTEXT(#REF!),#REF!,"Application Checklist not yet filled out")</f>
        <v>Application Checklist not yet filled out</v>
      </c>
    </row>
    <row r="9" spans="1:6" x14ac:dyDescent="0.35">
      <c r="B9" s="60" t="e">
        <f>#REF!</f>
        <v>#REF!</v>
      </c>
      <c r="C9" s="61" t="str">
        <f>IF(ISTEXT(#REF!),#REF!,"Application Checklist not yet filled out")</f>
        <v>Application Checklist not yet filled out</v>
      </c>
    </row>
    <row r="10" spans="1:6" x14ac:dyDescent="0.35">
      <c r="B10" s="60" t="e">
        <f>#REF!</f>
        <v>#REF!</v>
      </c>
      <c r="C10" s="61" t="str">
        <f>IF(ISTEXT(#REF!),#REF!,"Application Checklist not yet filled out")</f>
        <v>Application Checklist not yet filled out</v>
      </c>
    </row>
    <row r="11" spans="1:6" x14ac:dyDescent="0.35">
      <c r="B11" s="60" t="e">
        <f>#REF!</f>
        <v>#REF!</v>
      </c>
      <c r="C11" s="61" t="str">
        <f>IF(ISTEXT(#REF!),#REF!,"Application Checklist not yet filled out")</f>
        <v>Application Checklist not yet filled out</v>
      </c>
    </row>
    <row r="12" spans="1:6" x14ac:dyDescent="0.35">
      <c r="B12" s="60" t="e">
        <f>#REF!</f>
        <v>#REF!</v>
      </c>
      <c r="C12" s="61" t="str">
        <f>IF(ISTEXT(#REF!),#REF!,"Application Checklist not yet filled out")</f>
        <v>Application Checklist not yet filled out</v>
      </c>
    </row>
    <row r="13" spans="1:6" x14ac:dyDescent="0.35">
      <c r="C13" s="59"/>
    </row>
    <row r="14" spans="1:6" x14ac:dyDescent="0.35">
      <c r="B14" s="60" t="s">
        <v>3</v>
      </c>
      <c r="C14" s="62">
        <f ca="1">TODAY()</f>
        <v>46111</v>
      </c>
    </row>
  </sheetData>
  <mergeCells count="2">
    <mergeCell ref="A4:B4"/>
    <mergeCell ref="A1:F1"/>
  </mergeCells>
  <pageMargins left="0.7" right="0.7" top="0.75" bottom="0.75" header="0.3" footer="0.3"/>
  <pageSetup fitToHeight="0" orientation="portrait" horizontalDpi="1200" verticalDpi="1200" r:id="rId1"/>
  <headerFooter>
    <oddFooter>&amp;CVersion 4.1.2019</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E6AC2F-7D06-4870-91F4-4D9E4F582F90}">
  <dimension ref="A1:W87"/>
  <sheetViews>
    <sheetView showGridLines="0" tabSelected="1" zoomScaleNormal="100" zoomScaleSheetLayoutView="115" workbookViewId="0">
      <pane ySplit="6" topLeftCell="A7" activePane="bottomLeft" state="frozen"/>
      <selection pane="bottomLeft" activeCell="H7" sqref="H7:J11"/>
    </sheetView>
  </sheetViews>
  <sheetFormatPr defaultRowHeight="15" customHeight="1" x14ac:dyDescent="0.35"/>
  <cols>
    <col min="1" max="1" width="1.5" customWidth="1"/>
    <col min="2" max="2" width="10" customWidth="1"/>
    <col min="6" max="6" width="13.5" customWidth="1"/>
    <col min="7" max="7" width="11.83203125" customWidth="1"/>
    <col min="11" max="11" width="11" customWidth="1"/>
    <col min="16" max="16" width="16.08203125" customWidth="1"/>
    <col min="17" max="17" width="15.08203125" customWidth="1"/>
    <col min="18" max="18" width="21" customWidth="1"/>
    <col min="19" max="19" width="23.33203125" customWidth="1"/>
    <col min="22" max="22" width="24.08203125" customWidth="1"/>
    <col min="23" max="23" width="28.58203125" customWidth="1"/>
  </cols>
  <sheetData>
    <row r="1" spans="2:23" thickBot="1" x14ac:dyDescent="0.4">
      <c r="O1" s="65"/>
      <c r="P1" s="65"/>
      <c r="Q1" s="65"/>
      <c r="R1" s="65"/>
      <c r="S1" s="65"/>
      <c r="T1" s="65"/>
      <c r="U1" s="65"/>
      <c r="V1" s="65"/>
      <c r="W1" s="65"/>
    </row>
    <row r="2" spans="2:23" ht="20.149999999999999" customHeight="1" x14ac:dyDescent="0.35">
      <c r="B2" s="169" t="s">
        <v>4</v>
      </c>
      <c r="C2" s="170"/>
      <c r="D2" s="170"/>
      <c r="E2" s="170"/>
      <c r="F2" s="170"/>
      <c r="G2" s="170"/>
      <c r="H2" s="170"/>
      <c r="I2" s="170"/>
      <c r="J2" s="170"/>
      <c r="K2" s="170"/>
      <c r="L2" s="170"/>
      <c r="M2" s="171"/>
      <c r="O2" s="65"/>
      <c r="P2" s="66"/>
      <c r="Q2" s="66"/>
      <c r="R2" s="66"/>
      <c r="S2" s="66"/>
      <c r="T2" s="66"/>
      <c r="U2" s="66"/>
      <c r="V2" s="66"/>
      <c r="W2" s="66"/>
    </row>
    <row r="3" spans="2:23" ht="20.149999999999999" customHeight="1" x14ac:dyDescent="0.35">
      <c r="B3" s="174"/>
      <c r="C3" s="175"/>
      <c r="D3" s="175"/>
      <c r="E3" s="175"/>
      <c r="F3" s="175"/>
      <c r="G3" s="175"/>
      <c r="H3" s="175"/>
      <c r="I3" s="175"/>
      <c r="J3" s="175"/>
      <c r="K3" s="175"/>
      <c r="L3" s="175"/>
      <c r="M3" s="176"/>
      <c r="O3" s="65"/>
      <c r="P3" s="66"/>
      <c r="Q3" s="66"/>
      <c r="R3" s="66"/>
      <c r="S3" s="66"/>
      <c r="T3" s="66"/>
      <c r="U3" s="66"/>
      <c r="V3" s="66"/>
      <c r="W3" s="66"/>
    </row>
    <row r="4" spans="2:23" ht="27" customHeight="1" x14ac:dyDescent="0.35">
      <c r="B4" s="166" t="s">
        <v>5</v>
      </c>
      <c r="C4" s="167"/>
      <c r="D4" s="167"/>
      <c r="E4" s="167"/>
      <c r="F4" s="167"/>
      <c r="G4" s="167"/>
      <c r="H4" s="167"/>
      <c r="I4" s="167"/>
      <c r="J4" s="167"/>
      <c r="K4" s="167"/>
      <c r="L4" s="167"/>
      <c r="M4" s="168"/>
      <c r="O4" s="65"/>
      <c r="P4" s="66"/>
      <c r="Q4" s="66"/>
      <c r="R4" s="66"/>
      <c r="S4" s="66"/>
      <c r="T4" s="66"/>
      <c r="U4" s="66"/>
      <c r="V4" s="66"/>
      <c r="W4" s="66"/>
    </row>
    <row r="5" spans="2:23" ht="78" customHeight="1" x14ac:dyDescent="0.35">
      <c r="B5" s="177" t="s">
        <v>174</v>
      </c>
      <c r="C5" s="178"/>
      <c r="D5" s="178"/>
      <c r="E5" s="178"/>
      <c r="F5" s="178"/>
      <c r="G5" s="178"/>
      <c r="H5" s="178"/>
      <c r="I5" s="178"/>
      <c r="J5" s="178"/>
      <c r="K5" s="178"/>
      <c r="L5" s="178"/>
      <c r="M5" s="179"/>
      <c r="O5" s="65"/>
      <c r="P5" s="66"/>
      <c r="Q5" s="66"/>
      <c r="R5" s="66"/>
      <c r="S5" s="66"/>
      <c r="T5" s="66"/>
      <c r="U5" s="66"/>
      <c r="V5" s="66"/>
      <c r="W5" s="66"/>
    </row>
    <row r="6" spans="2:23" ht="28.5" customHeight="1" x14ac:dyDescent="0.35">
      <c r="B6" s="90"/>
      <c r="C6" s="172"/>
      <c r="D6" s="172"/>
      <c r="E6" s="172"/>
      <c r="F6" s="172"/>
      <c r="G6" s="91" t="s">
        <v>6</v>
      </c>
      <c r="H6" s="172" t="s">
        <v>7</v>
      </c>
      <c r="I6" s="172"/>
      <c r="J6" s="172"/>
      <c r="K6" s="91" t="s">
        <v>8</v>
      </c>
      <c r="L6" s="172" t="s">
        <v>9</v>
      </c>
      <c r="M6" s="173"/>
      <c r="O6" s="65"/>
      <c r="P6" s="67"/>
      <c r="Q6" s="68"/>
      <c r="R6" s="68"/>
      <c r="S6" s="68"/>
      <c r="T6" s="68"/>
      <c r="U6" s="68"/>
      <c r="V6" s="68"/>
      <c r="W6" s="68"/>
    </row>
    <row r="7" spans="2:23" ht="15" customHeight="1" x14ac:dyDescent="0.35">
      <c r="B7" s="101">
        <v>1</v>
      </c>
      <c r="C7" s="148" t="s">
        <v>10</v>
      </c>
      <c r="D7" s="148"/>
      <c r="E7" s="148"/>
      <c r="F7" s="148"/>
      <c r="G7" s="96" t="b">
        <v>0</v>
      </c>
      <c r="H7" s="136"/>
      <c r="I7" s="136"/>
      <c r="J7" s="136"/>
      <c r="K7" s="96" t="b">
        <v>0</v>
      </c>
      <c r="L7" s="146"/>
      <c r="M7" s="147"/>
      <c r="O7" s="65"/>
      <c r="P7" s="67"/>
      <c r="Q7" s="68"/>
      <c r="R7" s="68"/>
      <c r="S7" s="68"/>
      <c r="T7" s="68"/>
      <c r="U7" s="68"/>
      <c r="V7" s="68"/>
      <c r="W7" s="68"/>
    </row>
    <row r="8" spans="2:23" ht="14.5" x14ac:dyDescent="0.35">
      <c r="B8" s="101"/>
      <c r="C8" s="148"/>
      <c r="D8" s="148"/>
      <c r="E8" s="148"/>
      <c r="F8" s="148"/>
      <c r="G8" s="97"/>
      <c r="H8" s="136"/>
      <c r="I8" s="136"/>
      <c r="J8" s="136"/>
      <c r="K8" s="97"/>
      <c r="L8" s="146"/>
      <c r="M8" s="147"/>
      <c r="O8" s="65"/>
      <c r="P8" s="67"/>
      <c r="Q8" s="68"/>
      <c r="R8" s="68"/>
      <c r="S8" s="68"/>
      <c r="T8" s="68"/>
      <c r="U8" s="68"/>
      <c r="V8" s="68"/>
      <c r="W8" s="68"/>
    </row>
    <row r="9" spans="2:23" ht="14.5" x14ac:dyDescent="0.35">
      <c r="B9" s="101"/>
      <c r="C9" s="148"/>
      <c r="D9" s="148"/>
      <c r="E9" s="148"/>
      <c r="F9" s="148"/>
      <c r="G9" s="97"/>
      <c r="H9" s="136"/>
      <c r="I9" s="136"/>
      <c r="J9" s="136"/>
      <c r="K9" s="97"/>
      <c r="L9" s="146"/>
      <c r="M9" s="147"/>
      <c r="O9" s="65"/>
      <c r="P9" s="67"/>
      <c r="Q9" s="68"/>
      <c r="R9" s="68"/>
      <c r="S9" s="68"/>
      <c r="T9" s="68"/>
      <c r="U9" s="68"/>
      <c r="V9" s="68"/>
      <c r="W9" s="68"/>
    </row>
    <row r="10" spans="2:23" ht="14.5" x14ac:dyDescent="0.35">
      <c r="B10" s="101"/>
      <c r="C10" s="148"/>
      <c r="D10" s="148"/>
      <c r="E10" s="148"/>
      <c r="F10" s="148"/>
      <c r="G10" s="97"/>
      <c r="H10" s="136"/>
      <c r="I10" s="136"/>
      <c r="J10" s="136"/>
      <c r="K10" s="97"/>
      <c r="L10" s="146"/>
      <c r="M10" s="147"/>
      <c r="O10" s="65"/>
      <c r="P10" s="67"/>
      <c r="Q10" s="68"/>
      <c r="R10" s="68"/>
      <c r="S10" s="68"/>
      <c r="T10" s="68"/>
      <c r="U10" s="68"/>
      <c r="V10" s="68"/>
      <c r="W10" s="68"/>
    </row>
    <row r="11" spans="2:23" ht="14.5" x14ac:dyDescent="0.35">
      <c r="B11" s="101"/>
      <c r="C11" s="148"/>
      <c r="D11" s="148"/>
      <c r="E11" s="148"/>
      <c r="F11" s="148"/>
      <c r="G11" s="98"/>
      <c r="H11" s="136"/>
      <c r="I11" s="136"/>
      <c r="J11" s="136"/>
      <c r="K11" s="98"/>
      <c r="L11" s="146"/>
      <c r="M11" s="147"/>
      <c r="O11" s="65"/>
      <c r="P11" s="67"/>
      <c r="Q11" s="69"/>
      <c r="R11" s="70"/>
      <c r="S11" s="70"/>
      <c r="T11" s="70"/>
      <c r="U11" s="70"/>
      <c r="V11" s="70"/>
      <c r="W11" s="70"/>
    </row>
    <row r="12" spans="2:23" ht="15" customHeight="1" x14ac:dyDescent="0.35">
      <c r="B12" s="101">
        <v>2</v>
      </c>
      <c r="C12" s="135" t="s">
        <v>11</v>
      </c>
      <c r="D12" s="135"/>
      <c r="E12" s="135"/>
      <c r="F12" s="135"/>
      <c r="G12" s="96"/>
      <c r="H12" s="136"/>
      <c r="I12" s="136"/>
      <c r="J12" s="136"/>
      <c r="K12" s="96" t="b">
        <v>0</v>
      </c>
      <c r="L12" s="146"/>
      <c r="M12" s="147"/>
      <c r="O12" s="65"/>
      <c r="P12" s="67"/>
      <c r="Q12" s="69"/>
      <c r="R12" s="71"/>
      <c r="S12" s="71"/>
      <c r="T12" s="71"/>
      <c r="U12" s="71"/>
      <c r="V12" s="71"/>
      <c r="W12" s="71"/>
    </row>
    <row r="13" spans="2:23" ht="14.5" x14ac:dyDescent="0.35">
      <c r="B13" s="101"/>
      <c r="C13" s="135"/>
      <c r="D13" s="135"/>
      <c r="E13" s="135"/>
      <c r="F13" s="135"/>
      <c r="G13" s="97"/>
      <c r="H13" s="136"/>
      <c r="I13" s="136"/>
      <c r="J13" s="136"/>
      <c r="K13" s="97"/>
      <c r="L13" s="146"/>
      <c r="M13" s="147"/>
      <c r="O13" s="65"/>
      <c r="P13" s="67"/>
      <c r="Q13" s="69"/>
      <c r="R13" s="71"/>
      <c r="S13" s="71"/>
      <c r="T13" s="71"/>
      <c r="U13" s="71"/>
      <c r="V13" s="71"/>
      <c r="W13" s="71"/>
    </row>
    <row r="14" spans="2:23" ht="16.5" x14ac:dyDescent="0.35">
      <c r="B14" s="101"/>
      <c r="C14" s="135"/>
      <c r="D14" s="135"/>
      <c r="E14" s="135"/>
      <c r="F14" s="135"/>
      <c r="G14" s="97"/>
      <c r="H14" s="136"/>
      <c r="I14" s="136"/>
      <c r="J14" s="136"/>
      <c r="K14" s="97"/>
      <c r="L14" s="146"/>
      <c r="M14" s="147"/>
      <c r="O14" s="65"/>
      <c r="P14" s="67"/>
      <c r="Q14" s="72"/>
      <c r="R14" s="73"/>
      <c r="S14" s="70"/>
      <c r="T14" s="70"/>
      <c r="U14" s="70"/>
      <c r="V14" s="74"/>
      <c r="W14" s="70"/>
    </row>
    <row r="15" spans="2:23" ht="14.5" customHeight="1" x14ac:dyDescent="0.35">
      <c r="B15" s="101"/>
      <c r="C15" s="135"/>
      <c r="D15" s="135"/>
      <c r="E15" s="135"/>
      <c r="F15" s="135"/>
      <c r="G15" s="97"/>
      <c r="H15" s="136"/>
      <c r="I15" s="136"/>
      <c r="J15" s="136"/>
      <c r="K15" s="97"/>
      <c r="L15" s="146"/>
      <c r="M15" s="147"/>
      <c r="O15" s="65"/>
      <c r="P15" s="67"/>
      <c r="Q15" s="72"/>
      <c r="R15" s="71"/>
      <c r="S15" s="75"/>
      <c r="T15" s="70"/>
      <c r="U15" s="70"/>
      <c r="V15" s="74"/>
      <c r="W15" s="71"/>
    </row>
    <row r="16" spans="2:23" ht="0.75" customHeight="1" x14ac:dyDescent="0.35">
      <c r="B16" s="101"/>
      <c r="C16" s="135"/>
      <c r="D16" s="135"/>
      <c r="E16" s="135"/>
      <c r="F16" s="135"/>
      <c r="G16" s="98"/>
      <c r="H16" s="136"/>
      <c r="I16" s="136"/>
      <c r="J16" s="136"/>
      <c r="K16" s="98"/>
      <c r="L16" s="146"/>
      <c r="M16" s="147"/>
      <c r="O16" s="65"/>
      <c r="P16" s="67"/>
      <c r="Q16" s="72"/>
      <c r="R16" s="71"/>
      <c r="S16" s="68"/>
      <c r="T16" s="70"/>
      <c r="U16" s="70"/>
      <c r="V16" s="74"/>
      <c r="W16" s="71"/>
    </row>
    <row r="17" spans="2:23" ht="14.5" customHeight="1" x14ac:dyDescent="0.35">
      <c r="B17" s="101">
        <v>3</v>
      </c>
      <c r="C17" s="102" t="s">
        <v>12</v>
      </c>
      <c r="D17" s="103"/>
      <c r="E17" s="103"/>
      <c r="F17" s="104"/>
      <c r="G17" s="96"/>
      <c r="H17" s="111"/>
      <c r="I17" s="112"/>
      <c r="J17" s="113"/>
      <c r="K17" s="96"/>
      <c r="L17" s="120"/>
      <c r="M17" s="121"/>
      <c r="O17" s="65"/>
      <c r="P17" s="67"/>
      <c r="Q17" s="72"/>
      <c r="R17" s="71"/>
      <c r="S17" s="68"/>
      <c r="T17" s="70"/>
      <c r="U17" s="70"/>
      <c r="V17" s="74"/>
      <c r="W17" s="71"/>
    </row>
    <row r="18" spans="2:23" ht="14.5" customHeight="1" x14ac:dyDescent="0.35">
      <c r="B18" s="101"/>
      <c r="C18" s="105"/>
      <c r="D18" s="106"/>
      <c r="E18" s="106"/>
      <c r="F18" s="107"/>
      <c r="G18" s="97"/>
      <c r="H18" s="114"/>
      <c r="I18" s="115"/>
      <c r="J18" s="116"/>
      <c r="K18" s="97"/>
      <c r="L18" s="122"/>
      <c r="M18" s="123"/>
      <c r="O18" s="65"/>
      <c r="P18" s="67"/>
      <c r="Q18" s="72"/>
      <c r="R18" s="71"/>
      <c r="S18" s="68"/>
      <c r="T18" s="70"/>
      <c r="U18" s="70"/>
      <c r="V18" s="74"/>
      <c r="W18" s="71"/>
    </row>
    <row r="19" spans="2:23" ht="14.5" customHeight="1" x14ac:dyDescent="0.35">
      <c r="B19" s="101"/>
      <c r="C19" s="105"/>
      <c r="D19" s="106"/>
      <c r="E19" s="106"/>
      <c r="F19" s="107"/>
      <c r="G19" s="97"/>
      <c r="H19" s="114"/>
      <c r="I19" s="115"/>
      <c r="J19" s="116"/>
      <c r="K19" s="97"/>
      <c r="L19" s="122"/>
      <c r="M19" s="123"/>
      <c r="O19" s="65"/>
      <c r="P19" s="67"/>
      <c r="Q19" s="72"/>
      <c r="R19" s="71"/>
      <c r="S19" s="68"/>
      <c r="T19" s="70"/>
      <c r="U19" s="70"/>
      <c r="V19" s="74"/>
      <c r="W19" s="71"/>
    </row>
    <row r="20" spans="2:23" ht="14.5" customHeight="1" x14ac:dyDescent="0.35">
      <c r="B20" s="101"/>
      <c r="C20" s="105"/>
      <c r="D20" s="106"/>
      <c r="E20" s="106"/>
      <c r="F20" s="107"/>
      <c r="G20" s="97"/>
      <c r="H20" s="114"/>
      <c r="I20" s="115"/>
      <c r="J20" s="116"/>
      <c r="K20" s="97"/>
      <c r="L20" s="122"/>
      <c r="M20" s="123"/>
      <c r="O20" s="65"/>
      <c r="P20" s="67"/>
      <c r="Q20" s="72"/>
      <c r="R20" s="71"/>
      <c r="S20" s="68"/>
      <c r="T20" s="70"/>
      <c r="U20" s="70"/>
      <c r="V20" s="74"/>
      <c r="W20" s="71"/>
    </row>
    <row r="21" spans="2:23" ht="78.75" customHeight="1" x14ac:dyDescent="0.35">
      <c r="B21" s="101"/>
      <c r="C21" s="108"/>
      <c r="D21" s="109"/>
      <c r="E21" s="109"/>
      <c r="F21" s="110"/>
      <c r="G21" s="98"/>
      <c r="H21" s="117"/>
      <c r="I21" s="118"/>
      <c r="J21" s="119"/>
      <c r="K21" s="98"/>
      <c r="L21" s="124"/>
      <c r="M21" s="125"/>
      <c r="O21" s="65"/>
      <c r="P21" s="67"/>
      <c r="Q21" s="72"/>
      <c r="R21" s="71"/>
      <c r="S21" s="68"/>
      <c r="T21" s="70"/>
      <c r="U21" s="70"/>
      <c r="V21" s="74"/>
      <c r="W21" s="71"/>
    </row>
    <row r="22" spans="2:23" ht="14.5" customHeight="1" x14ac:dyDescent="0.35">
      <c r="B22" s="101">
        <v>4</v>
      </c>
      <c r="C22" s="135" t="s">
        <v>13</v>
      </c>
      <c r="D22" s="135"/>
      <c r="E22" s="135"/>
      <c r="F22" s="135"/>
      <c r="G22" s="96"/>
      <c r="H22" s="136"/>
      <c r="I22" s="136"/>
      <c r="J22" s="136"/>
      <c r="K22" s="96"/>
      <c r="L22" s="146"/>
      <c r="M22" s="147"/>
      <c r="O22" s="65"/>
      <c r="P22" s="67"/>
      <c r="Q22" s="72"/>
      <c r="R22" s="76"/>
      <c r="S22" s="77"/>
      <c r="T22" s="70"/>
      <c r="U22" s="70"/>
      <c r="V22" s="74"/>
      <c r="W22" s="76"/>
    </row>
    <row r="23" spans="2:23" ht="16.5" x14ac:dyDescent="0.35">
      <c r="B23" s="101"/>
      <c r="C23" s="135"/>
      <c r="D23" s="135"/>
      <c r="E23" s="135"/>
      <c r="F23" s="135"/>
      <c r="G23" s="97"/>
      <c r="H23" s="136"/>
      <c r="I23" s="136"/>
      <c r="J23" s="136"/>
      <c r="K23" s="97"/>
      <c r="L23" s="146"/>
      <c r="M23" s="147"/>
      <c r="O23" s="65"/>
      <c r="P23" s="67"/>
      <c r="Q23" s="72"/>
      <c r="R23" s="78"/>
      <c r="S23" s="77"/>
      <c r="T23" s="70"/>
      <c r="U23" s="70"/>
      <c r="V23" s="74"/>
      <c r="W23" s="78"/>
    </row>
    <row r="24" spans="2:23" ht="16.5" x14ac:dyDescent="0.35">
      <c r="B24" s="101"/>
      <c r="C24" s="135"/>
      <c r="D24" s="135"/>
      <c r="E24" s="135"/>
      <c r="F24" s="135"/>
      <c r="G24" s="97"/>
      <c r="H24" s="136"/>
      <c r="I24" s="136"/>
      <c r="J24" s="136"/>
      <c r="K24" s="97"/>
      <c r="L24" s="146"/>
      <c r="M24" s="147"/>
      <c r="O24" s="65"/>
      <c r="P24" s="68"/>
      <c r="Q24" s="68"/>
      <c r="R24" s="78"/>
      <c r="S24" s="78"/>
      <c r="T24" s="71"/>
      <c r="U24" s="71"/>
      <c r="V24" s="71"/>
      <c r="W24" s="71"/>
    </row>
    <row r="25" spans="2:23" ht="14.5" x14ac:dyDescent="0.35">
      <c r="B25" s="101"/>
      <c r="C25" s="135"/>
      <c r="D25" s="135"/>
      <c r="E25" s="135"/>
      <c r="F25" s="135"/>
      <c r="G25" s="97"/>
      <c r="H25" s="136"/>
      <c r="I25" s="136"/>
      <c r="J25" s="136"/>
      <c r="K25" s="97"/>
      <c r="L25" s="146"/>
      <c r="M25" s="147"/>
      <c r="O25" s="65"/>
      <c r="P25" s="69"/>
      <c r="Q25" s="69"/>
      <c r="R25" s="68"/>
      <c r="S25" s="68"/>
      <c r="T25" s="68"/>
      <c r="U25" s="68"/>
      <c r="V25" s="68"/>
      <c r="W25" s="79"/>
    </row>
    <row r="26" spans="2:23" ht="25.5" customHeight="1" x14ac:dyDescent="0.35">
      <c r="B26" s="101"/>
      <c r="C26" s="135"/>
      <c r="D26" s="135"/>
      <c r="E26" s="135"/>
      <c r="F26" s="135"/>
      <c r="G26" s="98"/>
      <c r="H26" s="136"/>
      <c r="I26" s="136"/>
      <c r="J26" s="136"/>
      <c r="K26" s="98"/>
      <c r="L26" s="146"/>
      <c r="M26" s="147"/>
      <c r="O26" s="65"/>
      <c r="P26" s="69"/>
      <c r="Q26" s="69"/>
      <c r="R26" s="78"/>
      <c r="S26" s="78"/>
      <c r="T26" s="78"/>
      <c r="U26" s="78"/>
      <c r="V26" s="78"/>
      <c r="W26" s="68"/>
    </row>
    <row r="27" spans="2:23" ht="14.5" x14ac:dyDescent="0.35">
      <c r="B27" s="101">
        <v>5</v>
      </c>
      <c r="C27" s="135" t="s">
        <v>14</v>
      </c>
      <c r="D27" s="135"/>
      <c r="E27" s="135"/>
      <c r="F27" s="135"/>
      <c r="G27" s="96"/>
      <c r="H27" s="136"/>
      <c r="I27" s="136"/>
      <c r="J27" s="136"/>
      <c r="K27" s="96"/>
      <c r="L27" s="146"/>
      <c r="M27" s="147"/>
      <c r="O27" s="65"/>
      <c r="P27" s="65"/>
      <c r="Q27" s="65"/>
      <c r="R27" s="65"/>
      <c r="S27" s="65"/>
      <c r="T27" s="65"/>
      <c r="U27" s="65"/>
      <c r="V27" s="65"/>
      <c r="W27" s="65"/>
    </row>
    <row r="28" spans="2:23" ht="14.5" x14ac:dyDescent="0.35">
      <c r="B28" s="101"/>
      <c r="C28" s="135"/>
      <c r="D28" s="135"/>
      <c r="E28" s="135"/>
      <c r="F28" s="135"/>
      <c r="G28" s="97"/>
      <c r="H28" s="136"/>
      <c r="I28" s="136"/>
      <c r="J28" s="136"/>
      <c r="K28" s="97"/>
      <c r="L28" s="146"/>
      <c r="M28" s="147"/>
      <c r="O28" s="65"/>
      <c r="P28" s="65"/>
      <c r="Q28" s="65"/>
      <c r="R28" s="65"/>
      <c r="S28" s="65"/>
      <c r="T28" s="65"/>
      <c r="U28" s="65"/>
      <c r="V28" s="65"/>
      <c r="W28" s="65"/>
    </row>
    <row r="29" spans="2:23" ht="14.5" x14ac:dyDescent="0.35">
      <c r="B29" s="101"/>
      <c r="C29" s="135"/>
      <c r="D29" s="135"/>
      <c r="E29" s="135"/>
      <c r="F29" s="135"/>
      <c r="G29" s="97"/>
      <c r="H29" s="136"/>
      <c r="I29" s="136"/>
      <c r="J29" s="136"/>
      <c r="K29" s="97"/>
      <c r="L29" s="146"/>
      <c r="M29" s="147"/>
      <c r="O29" s="65"/>
      <c r="P29" s="65"/>
      <c r="Q29" s="65"/>
      <c r="R29" s="65"/>
      <c r="S29" s="65"/>
      <c r="T29" s="65"/>
      <c r="U29" s="65"/>
      <c r="V29" s="65"/>
      <c r="W29" s="65"/>
    </row>
    <row r="30" spans="2:23" ht="14.5" x14ac:dyDescent="0.35">
      <c r="B30" s="101"/>
      <c r="C30" s="135"/>
      <c r="D30" s="135"/>
      <c r="E30" s="135"/>
      <c r="F30" s="135"/>
      <c r="G30" s="97"/>
      <c r="H30" s="136"/>
      <c r="I30" s="136"/>
      <c r="J30" s="136"/>
      <c r="K30" s="97"/>
      <c r="L30" s="146"/>
      <c r="M30" s="147"/>
      <c r="O30" s="65"/>
      <c r="P30" s="65"/>
      <c r="Q30" s="65"/>
      <c r="R30" s="65"/>
      <c r="S30" s="65"/>
      <c r="T30" s="65"/>
      <c r="U30" s="65"/>
      <c r="V30" s="65"/>
      <c r="W30" s="65"/>
    </row>
    <row r="31" spans="2:23" ht="69" customHeight="1" x14ac:dyDescent="0.35">
      <c r="B31" s="101"/>
      <c r="C31" s="135"/>
      <c r="D31" s="135"/>
      <c r="E31" s="135"/>
      <c r="F31" s="135"/>
      <c r="G31" s="98"/>
      <c r="H31" s="136"/>
      <c r="I31" s="136"/>
      <c r="J31" s="136"/>
      <c r="K31" s="98"/>
      <c r="L31" s="146"/>
      <c r="M31" s="147"/>
      <c r="O31" s="65"/>
      <c r="P31" s="65"/>
      <c r="Q31" s="65"/>
      <c r="R31" s="65"/>
      <c r="S31" s="65"/>
      <c r="T31" s="65"/>
      <c r="U31" s="65"/>
      <c r="V31" s="65"/>
      <c r="W31" s="65"/>
    </row>
    <row r="32" spans="2:23" ht="14.5" x14ac:dyDescent="0.35">
      <c r="B32" s="126">
        <v>6</v>
      </c>
      <c r="C32" s="102" t="s">
        <v>15</v>
      </c>
      <c r="D32" s="103"/>
      <c r="E32" s="103"/>
      <c r="F32" s="104"/>
      <c r="G32" s="96"/>
      <c r="H32" s="111"/>
      <c r="I32" s="112"/>
      <c r="J32" s="113"/>
      <c r="K32" s="96"/>
      <c r="L32" s="120"/>
      <c r="M32" s="121"/>
      <c r="O32" s="65"/>
      <c r="P32" s="65"/>
      <c r="Q32" s="65"/>
      <c r="R32" s="65"/>
      <c r="S32" s="65"/>
      <c r="T32" s="65"/>
      <c r="U32" s="65"/>
      <c r="V32" s="65"/>
      <c r="W32" s="65"/>
    </row>
    <row r="33" spans="2:23" ht="14.5" x14ac:dyDescent="0.35">
      <c r="B33" s="127"/>
      <c r="C33" s="105"/>
      <c r="D33" s="106"/>
      <c r="E33" s="106"/>
      <c r="F33" s="107"/>
      <c r="G33" s="97"/>
      <c r="H33" s="114"/>
      <c r="I33" s="115"/>
      <c r="J33" s="116"/>
      <c r="K33" s="97"/>
      <c r="L33" s="122"/>
      <c r="M33" s="123"/>
      <c r="O33" s="65"/>
      <c r="P33" s="65"/>
      <c r="Q33" s="65"/>
      <c r="R33" s="65"/>
      <c r="S33" s="65"/>
      <c r="T33" s="65"/>
      <c r="U33" s="65"/>
      <c r="V33" s="65"/>
      <c r="W33" s="65"/>
    </row>
    <row r="34" spans="2:23" ht="14.5" x14ac:dyDescent="0.35">
      <c r="B34" s="127"/>
      <c r="C34" s="105"/>
      <c r="D34" s="106"/>
      <c r="E34" s="106"/>
      <c r="F34" s="107"/>
      <c r="G34" s="97"/>
      <c r="H34" s="114"/>
      <c r="I34" s="115"/>
      <c r="J34" s="116"/>
      <c r="K34" s="97"/>
      <c r="L34" s="122"/>
      <c r="M34" s="123"/>
      <c r="O34" s="65"/>
      <c r="P34" s="65"/>
      <c r="Q34" s="65"/>
      <c r="R34" s="65"/>
      <c r="S34" s="65"/>
      <c r="T34" s="65"/>
      <c r="U34" s="65"/>
      <c r="V34" s="65"/>
      <c r="W34" s="65"/>
    </row>
    <row r="35" spans="2:23" ht="14.5" x14ac:dyDescent="0.35">
      <c r="B35" s="127"/>
      <c r="C35" s="105"/>
      <c r="D35" s="106"/>
      <c r="E35" s="106"/>
      <c r="F35" s="107"/>
      <c r="G35" s="97"/>
      <c r="H35" s="114"/>
      <c r="I35" s="115"/>
      <c r="J35" s="116"/>
      <c r="K35" s="97"/>
      <c r="L35" s="122"/>
      <c r="M35" s="123"/>
      <c r="O35" s="65"/>
      <c r="P35" s="65"/>
      <c r="Q35" s="65"/>
      <c r="R35" s="65"/>
      <c r="S35" s="65"/>
      <c r="T35" s="65"/>
      <c r="U35" s="65"/>
      <c r="V35" s="65"/>
      <c r="W35" s="65"/>
    </row>
    <row r="36" spans="2:23" ht="14.5" x14ac:dyDescent="0.35">
      <c r="B36" s="127"/>
      <c r="C36" s="105"/>
      <c r="D36" s="106"/>
      <c r="E36" s="106"/>
      <c r="F36" s="107"/>
      <c r="G36" s="97"/>
      <c r="H36" s="114"/>
      <c r="I36" s="115"/>
      <c r="J36" s="116"/>
      <c r="K36" s="97"/>
      <c r="L36" s="122"/>
      <c r="M36" s="123"/>
      <c r="O36" s="65"/>
      <c r="P36" s="65"/>
      <c r="Q36" s="65"/>
      <c r="R36" s="65"/>
      <c r="S36" s="65"/>
      <c r="T36" s="65"/>
      <c r="U36" s="65"/>
      <c r="V36" s="65"/>
      <c r="W36" s="65"/>
    </row>
    <row r="37" spans="2:23" ht="33" customHeight="1" x14ac:dyDescent="0.35">
      <c r="B37" s="128"/>
      <c r="C37" s="108"/>
      <c r="D37" s="109"/>
      <c r="E37" s="109"/>
      <c r="F37" s="110"/>
      <c r="G37" s="98"/>
      <c r="H37" s="117"/>
      <c r="I37" s="118"/>
      <c r="J37" s="119"/>
      <c r="K37" s="98"/>
      <c r="L37" s="124"/>
      <c r="M37" s="125"/>
      <c r="O37" s="65"/>
      <c r="P37" s="65"/>
      <c r="Q37" s="65"/>
      <c r="R37" s="65"/>
      <c r="S37" s="65"/>
      <c r="T37" s="65"/>
      <c r="U37" s="65"/>
      <c r="V37" s="65"/>
      <c r="W37" s="65"/>
    </row>
    <row r="38" spans="2:23" ht="14.5" x14ac:dyDescent="0.35">
      <c r="B38" s="126">
        <v>7</v>
      </c>
      <c r="C38" s="137" t="s">
        <v>16</v>
      </c>
      <c r="D38" s="149"/>
      <c r="E38" s="149"/>
      <c r="F38" s="150"/>
      <c r="G38" s="96"/>
      <c r="H38" s="111"/>
      <c r="I38" s="112"/>
      <c r="J38" s="113"/>
      <c r="K38" s="96"/>
      <c r="L38" s="120"/>
      <c r="M38" s="121"/>
      <c r="O38" s="65"/>
      <c r="P38" s="65"/>
      <c r="Q38" s="65"/>
      <c r="R38" s="65"/>
      <c r="S38" s="65"/>
      <c r="T38" s="65"/>
      <c r="U38" s="65"/>
      <c r="V38" s="65"/>
      <c r="W38" s="65"/>
    </row>
    <row r="39" spans="2:23" ht="14.5" x14ac:dyDescent="0.35">
      <c r="B39" s="127"/>
      <c r="C39" s="151"/>
      <c r="D39" s="152"/>
      <c r="E39" s="152"/>
      <c r="F39" s="153"/>
      <c r="G39" s="97"/>
      <c r="H39" s="114"/>
      <c r="I39" s="115"/>
      <c r="J39" s="116"/>
      <c r="K39" s="97"/>
      <c r="L39" s="122"/>
      <c r="M39" s="123"/>
      <c r="O39" s="65"/>
      <c r="P39" s="65"/>
      <c r="Q39" s="65"/>
      <c r="R39" s="65"/>
      <c r="S39" s="65"/>
      <c r="T39" s="65"/>
      <c r="U39" s="65"/>
      <c r="V39" s="65"/>
      <c r="W39" s="65"/>
    </row>
    <row r="40" spans="2:23" ht="14.5" x14ac:dyDescent="0.35">
      <c r="B40" s="127"/>
      <c r="C40" s="151"/>
      <c r="D40" s="152"/>
      <c r="E40" s="152"/>
      <c r="F40" s="153"/>
      <c r="G40" s="97"/>
      <c r="H40" s="114"/>
      <c r="I40" s="115"/>
      <c r="J40" s="116"/>
      <c r="K40" s="97"/>
      <c r="L40" s="122"/>
      <c r="M40" s="123"/>
      <c r="O40" s="65"/>
      <c r="P40" s="65"/>
      <c r="Q40" s="65"/>
      <c r="R40" s="65"/>
      <c r="S40" s="65"/>
      <c r="T40" s="65"/>
      <c r="U40" s="65"/>
      <c r="V40" s="65"/>
      <c r="W40" s="65"/>
    </row>
    <row r="41" spans="2:23" ht="14.5" x14ac:dyDescent="0.35">
      <c r="B41" s="127"/>
      <c r="C41" s="151"/>
      <c r="D41" s="152"/>
      <c r="E41" s="152"/>
      <c r="F41" s="153"/>
      <c r="G41" s="97"/>
      <c r="H41" s="114"/>
      <c r="I41" s="115"/>
      <c r="J41" s="116"/>
      <c r="K41" s="97"/>
      <c r="L41" s="122"/>
      <c r="M41" s="123"/>
      <c r="O41" s="65"/>
      <c r="P41" s="65"/>
      <c r="Q41" s="65"/>
      <c r="R41" s="65"/>
      <c r="S41" s="65"/>
      <c r="T41" s="65"/>
      <c r="U41" s="65"/>
      <c r="V41" s="65"/>
      <c r="W41" s="65"/>
    </row>
    <row r="42" spans="2:23" ht="14.5" x14ac:dyDescent="0.35">
      <c r="B42" s="128"/>
      <c r="C42" s="154"/>
      <c r="D42" s="155"/>
      <c r="E42" s="155"/>
      <c r="F42" s="156"/>
      <c r="G42" s="98"/>
      <c r="H42" s="117"/>
      <c r="I42" s="118"/>
      <c r="J42" s="119"/>
      <c r="K42" s="98"/>
      <c r="L42" s="124"/>
      <c r="M42" s="125"/>
      <c r="O42" s="65"/>
      <c r="P42" s="65"/>
      <c r="Q42" s="65"/>
      <c r="R42" s="65"/>
      <c r="S42" s="65"/>
      <c r="T42" s="65"/>
      <c r="U42" s="65"/>
      <c r="V42" s="65"/>
      <c r="W42" s="65"/>
    </row>
    <row r="43" spans="2:23" ht="14.5" x14ac:dyDescent="0.35">
      <c r="B43" s="126">
        <v>8</v>
      </c>
      <c r="C43" s="102" t="s">
        <v>17</v>
      </c>
      <c r="D43" s="103"/>
      <c r="E43" s="103"/>
      <c r="F43" s="104"/>
      <c r="G43" s="96"/>
      <c r="H43" s="111"/>
      <c r="I43" s="112"/>
      <c r="J43" s="113"/>
      <c r="K43" s="96"/>
      <c r="L43" s="120"/>
      <c r="M43" s="121"/>
      <c r="O43" s="65"/>
      <c r="P43" s="65"/>
      <c r="Q43" s="65"/>
      <c r="R43" s="65"/>
      <c r="S43" s="65"/>
      <c r="T43" s="65"/>
      <c r="U43" s="65"/>
      <c r="V43" s="65"/>
      <c r="W43" s="65"/>
    </row>
    <row r="44" spans="2:23" ht="14.5" x14ac:dyDescent="0.35">
      <c r="B44" s="127"/>
      <c r="C44" s="105"/>
      <c r="D44" s="106"/>
      <c r="E44" s="106"/>
      <c r="F44" s="107"/>
      <c r="G44" s="97"/>
      <c r="H44" s="114"/>
      <c r="I44" s="115"/>
      <c r="J44" s="116"/>
      <c r="K44" s="97"/>
      <c r="L44" s="122"/>
      <c r="M44" s="123"/>
      <c r="O44" s="65"/>
      <c r="P44" s="65"/>
      <c r="Q44" s="65"/>
      <c r="R44" s="65"/>
      <c r="S44" s="65"/>
      <c r="T44" s="65"/>
      <c r="U44" s="65"/>
      <c r="V44" s="65"/>
      <c r="W44" s="65"/>
    </row>
    <row r="45" spans="2:23" ht="14.5" x14ac:dyDescent="0.35">
      <c r="B45" s="127"/>
      <c r="C45" s="105"/>
      <c r="D45" s="106"/>
      <c r="E45" s="106"/>
      <c r="F45" s="107"/>
      <c r="G45" s="97"/>
      <c r="H45" s="114"/>
      <c r="I45" s="115"/>
      <c r="J45" s="116"/>
      <c r="K45" s="97"/>
      <c r="L45" s="122"/>
      <c r="M45" s="123"/>
      <c r="O45" s="65"/>
      <c r="P45" s="65"/>
      <c r="Q45" s="65"/>
      <c r="R45" s="65"/>
      <c r="S45" s="65"/>
      <c r="T45" s="65"/>
      <c r="U45" s="65"/>
      <c r="V45" s="65"/>
      <c r="W45" s="65"/>
    </row>
    <row r="46" spans="2:23" ht="14.5" x14ac:dyDescent="0.35">
      <c r="B46" s="127"/>
      <c r="C46" s="105"/>
      <c r="D46" s="106"/>
      <c r="E46" s="106"/>
      <c r="F46" s="107"/>
      <c r="G46" s="97"/>
      <c r="H46" s="114"/>
      <c r="I46" s="115"/>
      <c r="J46" s="116"/>
      <c r="K46" s="97"/>
      <c r="L46" s="122"/>
      <c r="M46" s="123"/>
      <c r="O46" s="65"/>
      <c r="P46" s="65"/>
      <c r="Q46" s="65"/>
      <c r="R46" s="65"/>
      <c r="S46" s="65"/>
      <c r="T46" s="65"/>
      <c r="U46" s="65"/>
      <c r="V46" s="65"/>
      <c r="W46" s="65"/>
    </row>
    <row r="47" spans="2:23" ht="114" customHeight="1" x14ac:dyDescent="0.35">
      <c r="B47" s="128"/>
      <c r="C47" s="108"/>
      <c r="D47" s="109"/>
      <c r="E47" s="109"/>
      <c r="F47" s="110"/>
      <c r="G47" s="98"/>
      <c r="H47" s="117"/>
      <c r="I47" s="118"/>
      <c r="J47" s="119"/>
      <c r="K47" s="98"/>
      <c r="L47" s="124"/>
      <c r="M47" s="125"/>
      <c r="O47" s="65"/>
      <c r="P47" s="65"/>
      <c r="Q47" s="65"/>
      <c r="R47" s="65"/>
      <c r="S47" s="65"/>
      <c r="T47" s="65"/>
      <c r="U47" s="65"/>
      <c r="V47" s="65"/>
      <c r="W47" s="65"/>
    </row>
    <row r="48" spans="2:23" ht="14.5" x14ac:dyDescent="0.35">
      <c r="B48" s="126">
        <v>9</v>
      </c>
      <c r="C48" s="163" t="s">
        <v>18</v>
      </c>
      <c r="D48" s="163"/>
      <c r="E48" s="163"/>
      <c r="F48" s="163"/>
      <c r="G48" s="96" t="b">
        <v>0</v>
      </c>
      <c r="H48" s="136"/>
      <c r="I48" s="136"/>
      <c r="J48" s="136"/>
      <c r="K48" s="96" t="b">
        <v>0</v>
      </c>
      <c r="L48" s="146"/>
      <c r="M48" s="147"/>
      <c r="O48" s="65"/>
      <c r="P48" s="65"/>
      <c r="Q48" s="65"/>
      <c r="R48" s="65"/>
      <c r="S48" s="65"/>
      <c r="T48" s="65"/>
      <c r="U48" s="65"/>
      <c r="V48" s="65"/>
      <c r="W48" s="65"/>
    </row>
    <row r="49" spans="1:23" ht="14.5" x14ac:dyDescent="0.35">
      <c r="B49" s="127"/>
      <c r="C49" s="163"/>
      <c r="D49" s="163"/>
      <c r="E49" s="163"/>
      <c r="F49" s="163"/>
      <c r="G49" s="97"/>
      <c r="H49" s="136"/>
      <c r="I49" s="136"/>
      <c r="J49" s="136"/>
      <c r="K49" s="97"/>
      <c r="L49" s="146"/>
      <c r="M49" s="147"/>
      <c r="O49" s="65"/>
      <c r="P49" s="65"/>
      <c r="Q49" s="65"/>
      <c r="R49" s="65"/>
      <c r="S49" s="65"/>
      <c r="T49" s="65"/>
      <c r="U49" s="65"/>
      <c r="V49" s="65"/>
      <c r="W49" s="65"/>
    </row>
    <row r="50" spans="1:23" ht="14.5" x14ac:dyDescent="0.35">
      <c r="B50" s="127"/>
      <c r="C50" s="163"/>
      <c r="D50" s="163"/>
      <c r="E50" s="163"/>
      <c r="F50" s="163"/>
      <c r="G50" s="97"/>
      <c r="H50" s="136"/>
      <c r="I50" s="136"/>
      <c r="J50" s="136"/>
      <c r="K50" s="97"/>
      <c r="L50" s="146"/>
      <c r="M50" s="147"/>
      <c r="O50" s="65"/>
      <c r="P50" s="65"/>
      <c r="Q50" s="65"/>
      <c r="R50" s="65"/>
      <c r="S50" s="65"/>
      <c r="T50" s="65"/>
      <c r="U50" s="65"/>
      <c r="V50" s="65"/>
      <c r="W50" s="65"/>
    </row>
    <row r="51" spans="1:23" ht="14.5" x14ac:dyDescent="0.35">
      <c r="B51" s="127"/>
      <c r="C51" s="163"/>
      <c r="D51" s="163"/>
      <c r="E51" s="163"/>
      <c r="F51" s="163"/>
      <c r="G51" s="97"/>
      <c r="H51" s="136"/>
      <c r="I51" s="136"/>
      <c r="J51" s="136"/>
      <c r="K51" s="97"/>
      <c r="L51" s="146"/>
      <c r="M51" s="147"/>
      <c r="O51" s="65"/>
      <c r="P51" s="65"/>
      <c r="Q51" s="65"/>
      <c r="R51" s="65"/>
      <c r="S51" s="65"/>
      <c r="T51" s="65"/>
      <c r="U51" s="65"/>
      <c r="V51" s="65"/>
      <c r="W51" s="65"/>
    </row>
    <row r="52" spans="1:23" ht="126" customHeight="1" x14ac:dyDescent="0.35">
      <c r="B52" s="128"/>
      <c r="C52" s="163"/>
      <c r="D52" s="163"/>
      <c r="E52" s="163"/>
      <c r="F52" s="163"/>
      <c r="G52" s="98"/>
      <c r="H52" s="136"/>
      <c r="I52" s="136"/>
      <c r="J52" s="136"/>
      <c r="K52" s="98"/>
      <c r="L52" s="146"/>
      <c r="M52" s="147"/>
      <c r="O52" s="65"/>
      <c r="P52" s="65"/>
      <c r="Q52" s="65"/>
      <c r="R52" s="65"/>
      <c r="S52" s="65"/>
      <c r="T52" s="65"/>
      <c r="U52" s="65"/>
      <c r="V52" s="65"/>
      <c r="W52" s="65"/>
    </row>
    <row r="53" spans="1:23" ht="14.5" x14ac:dyDescent="0.35">
      <c r="B53" s="101">
        <v>10</v>
      </c>
      <c r="C53" s="135" t="s">
        <v>19</v>
      </c>
      <c r="D53" s="135"/>
      <c r="E53" s="135"/>
      <c r="F53" s="135"/>
      <c r="G53" s="96"/>
      <c r="H53" s="136"/>
      <c r="I53" s="136"/>
      <c r="J53" s="136"/>
      <c r="K53" s="96"/>
      <c r="L53" s="146"/>
      <c r="M53" s="147"/>
      <c r="O53" s="65"/>
      <c r="P53" s="65"/>
      <c r="Q53" s="65"/>
      <c r="R53" s="65"/>
      <c r="S53" s="65"/>
      <c r="T53" s="65"/>
      <c r="U53" s="65"/>
      <c r="V53" s="65"/>
      <c r="W53" s="65"/>
    </row>
    <row r="54" spans="1:23" ht="14.5" x14ac:dyDescent="0.35">
      <c r="B54" s="101"/>
      <c r="C54" s="135"/>
      <c r="D54" s="135"/>
      <c r="E54" s="135"/>
      <c r="F54" s="135"/>
      <c r="G54" s="97"/>
      <c r="H54" s="136"/>
      <c r="I54" s="136"/>
      <c r="J54" s="136"/>
      <c r="K54" s="97"/>
      <c r="L54" s="146"/>
      <c r="M54" s="147"/>
      <c r="O54" s="65"/>
      <c r="P54" s="65"/>
      <c r="Q54" s="65"/>
      <c r="R54" s="65"/>
      <c r="S54" s="65"/>
      <c r="T54" s="65"/>
      <c r="U54" s="65"/>
      <c r="V54" s="65"/>
      <c r="W54" s="65"/>
    </row>
    <row r="55" spans="1:23" ht="14.5" x14ac:dyDescent="0.35">
      <c r="B55" s="101"/>
      <c r="C55" s="135"/>
      <c r="D55" s="135"/>
      <c r="E55" s="135"/>
      <c r="F55" s="135"/>
      <c r="G55" s="97"/>
      <c r="H55" s="136"/>
      <c r="I55" s="136"/>
      <c r="J55" s="136"/>
      <c r="K55" s="97"/>
      <c r="L55" s="146"/>
      <c r="M55" s="147"/>
      <c r="O55" s="65"/>
      <c r="P55" s="65"/>
      <c r="Q55" s="65"/>
      <c r="R55" s="65"/>
      <c r="S55" s="65"/>
      <c r="T55" s="65"/>
      <c r="U55" s="65"/>
      <c r="V55" s="65"/>
      <c r="W55" s="65"/>
    </row>
    <row r="56" spans="1:23" ht="14.5" x14ac:dyDescent="0.35">
      <c r="B56" s="101"/>
      <c r="C56" s="135"/>
      <c r="D56" s="135"/>
      <c r="E56" s="135"/>
      <c r="F56" s="135"/>
      <c r="G56" s="97"/>
      <c r="H56" s="136"/>
      <c r="I56" s="136"/>
      <c r="J56" s="136"/>
      <c r="K56" s="97"/>
      <c r="L56" s="146"/>
      <c r="M56" s="147"/>
      <c r="O56" s="65"/>
      <c r="P56" s="65"/>
      <c r="Q56" s="65"/>
      <c r="R56" s="65"/>
      <c r="S56" s="65"/>
      <c r="T56" s="65"/>
      <c r="U56" s="65"/>
      <c r="V56" s="65"/>
      <c r="W56" s="65"/>
    </row>
    <row r="57" spans="1:23" ht="80.25" customHeight="1" x14ac:dyDescent="0.35">
      <c r="B57" s="101"/>
      <c r="C57" s="135"/>
      <c r="D57" s="135"/>
      <c r="E57" s="135"/>
      <c r="F57" s="135"/>
      <c r="G57" s="98"/>
      <c r="H57" s="136"/>
      <c r="I57" s="136"/>
      <c r="J57" s="136"/>
      <c r="K57" s="98"/>
      <c r="L57" s="146"/>
      <c r="M57" s="147"/>
      <c r="O57" s="65"/>
      <c r="P57" s="65"/>
      <c r="Q57" s="65"/>
      <c r="R57" s="65"/>
      <c r="S57" s="65"/>
      <c r="T57" s="65"/>
      <c r="U57" s="65"/>
      <c r="V57" s="65"/>
      <c r="W57" s="65"/>
    </row>
    <row r="58" spans="1:23" ht="14.5" customHeight="1" x14ac:dyDescent="0.35">
      <c r="B58" s="126">
        <v>11</v>
      </c>
      <c r="C58" s="137" t="s">
        <v>20</v>
      </c>
      <c r="D58" s="138"/>
      <c r="E58" s="138"/>
      <c r="F58" s="139"/>
      <c r="G58" s="96" t="b">
        <v>0</v>
      </c>
      <c r="H58" s="111"/>
      <c r="I58" s="112"/>
      <c r="J58" s="113"/>
      <c r="K58" s="96" t="b">
        <v>0</v>
      </c>
      <c r="L58" s="120"/>
      <c r="M58" s="121"/>
      <c r="O58" s="65"/>
      <c r="P58" s="65"/>
      <c r="Q58" s="65"/>
      <c r="R58" s="65"/>
      <c r="S58" s="65"/>
      <c r="T58" s="65"/>
      <c r="U58" s="65"/>
      <c r="V58" s="65"/>
      <c r="W58" s="65"/>
    </row>
    <row r="59" spans="1:23" ht="14.5" x14ac:dyDescent="0.35">
      <c r="B59" s="127"/>
      <c r="C59" s="140"/>
      <c r="D59" s="141"/>
      <c r="E59" s="141"/>
      <c r="F59" s="142"/>
      <c r="G59" s="97"/>
      <c r="H59" s="114"/>
      <c r="I59" s="115"/>
      <c r="J59" s="116"/>
      <c r="K59" s="97"/>
      <c r="L59" s="122"/>
      <c r="M59" s="123"/>
      <c r="O59" s="65"/>
      <c r="P59" s="65"/>
      <c r="Q59" s="65"/>
      <c r="R59" s="65"/>
      <c r="S59" s="65"/>
      <c r="T59" s="65"/>
      <c r="U59" s="65"/>
      <c r="V59" s="65"/>
      <c r="W59" s="65"/>
    </row>
    <row r="60" spans="1:23" ht="14.5" x14ac:dyDescent="0.35">
      <c r="B60" s="127"/>
      <c r="C60" s="140"/>
      <c r="D60" s="141"/>
      <c r="E60" s="141"/>
      <c r="F60" s="142"/>
      <c r="G60" s="97"/>
      <c r="H60" s="114"/>
      <c r="I60" s="115"/>
      <c r="J60" s="116"/>
      <c r="K60" s="97"/>
      <c r="L60" s="122"/>
      <c r="M60" s="123"/>
      <c r="O60" s="65"/>
      <c r="P60" s="65"/>
      <c r="Q60" s="65"/>
      <c r="R60" s="65"/>
      <c r="S60" s="65"/>
      <c r="T60" s="65"/>
      <c r="U60" s="65"/>
      <c r="V60" s="65"/>
      <c r="W60" s="65"/>
    </row>
    <row r="61" spans="1:23" ht="14.5" x14ac:dyDescent="0.35">
      <c r="B61" s="127"/>
      <c r="C61" s="140"/>
      <c r="D61" s="141"/>
      <c r="E61" s="141"/>
      <c r="F61" s="142"/>
      <c r="G61" s="97"/>
      <c r="H61" s="114"/>
      <c r="I61" s="115"/>
      <c r="J61" s="116"/>
      <c r="K61" s="97"/>
      <c r="L61" s="122"/>
      <c r="M61" s="123"/>
      <c r="O61" s="65"/>
      <c r="P61" s="65"/>
      <c r="Q61" s="65"/>
      <c r="R61" s="65"/>
      <c r="S61" s="65"/>
      <c r="T61" s="65"/>
      <c r="U61" s="65"/>
      <c r="V61" s="65"/>
      <c r="W61" s="65"/>
    </row>
    <row r="62" spans="1:23" ht="120" customHeight="1" x14ac:dyDescent="0.35">
      <c r="B62" s="128"/>
      <c r="C62" s="143"/>
      <c r="D62" s="144"/>
      <c r="E62" s="144"/>
      <c r="F62" s="145"/>
      <c r="G62" s="98"/>
      <c r="H62" s="117"/>
      <c r="I62" s="118"/>
      <c r="J62" s="119"/>
      <c r="K62" s="98"/>
      <c r="L62" s="124"/>
      <c r="M62" s="125"/>
      <c r="O62" s="65"/>
      <c r="P62" s="65"/>
      <c r="Q62" s="65"/>
      <c r="R62" s="65"/>
      <c r="S62" s="65"/>
      <c r="T62" s="65"/>
      <c r="U62" s="65"/>
      <c r="V62" s="65"/>
      <c r="W62" s="65"/>
    </row>
    <row r="63" spans="1:23" ht="141.75" customHeight="1" x14ac:dyDescent="0.35">
      <c r="A63" s="80"/>
      <c r="B63" s="92">
        <v>12</v>
      </c>
      <c r="C63" s="129" t="s">
        <v>21</v>
      </c>
      <c r="D63" s="130"/>
      <c r="E63" s="130"/>
      <c r="F63" s="131"/>
      <c r="G63" s="93" t="b">
        <v>0</v>
      </c>
      <c r="H63" s="132"/>
      <c r="I63" s="133"/>
      <c r="J63" s="134"/>
      <c r="K63" s="93" t="b">
        <v>0</v>
      </c>
      <c r="L63" s="99"/>
      <c r="M63" s="100"/>
    </row>
    <row r="64" spans="1:23" ht="14.5" x14ac:dyDescent="0.35">
      <c r="B64" s="128">
        <v>13</v>
      </c>
      <c r="C64" s="164" t="s">
        <v>22</v>
      </c>
      <c r="D64" s="164"/>
      <c r="E64" s="164"/>
      <c r="F64" s="164"/>
      <c r="G64" s="96"/>
      <c r="H64" s="165"/>
      <c r="I64" s="165"/>
      <c r="J64" s="165"/>
      <c r="K64" s="96"/>
      <c r="L64" s="122"/>
      <c r="M64" s="123"/>
    </row>
    <row r="65" spans="2:13" ht="14.5" x14ac:dyDescent="0.35">
      <c r="B65" s="101"/>
      <c r="C65" s="158"/>
      <c r="D65" s="158"/>
      <c r="E65" s="158"/>
      <c r="F65" s="158"/>
      <c r="G65" s="97"/>
      <c r="H65" s="136"/>
      <c r="I65" s="136"/>
      <c r="J65" s="136"/>
      <c r="K65" s="97"/>
      <c r="L65" s="122"/>
      <c r="M65" s="123"/>
    </row>
    <row r="66" spans="2:13" ht="14.5" x14ac:dyDescent="0.35">
      <c r="B66" s="101"/>
      <c r="C66" s="158"/>
      <c r="D66" s="158"/>
      <c r="E66" s="158"/>
      <c r="F66" s="158"/>
      <c r="G66" s="97"/>
      <c r="H66" s="136"/>
      <c r="I66" s="136"/>
      <c r="J66" s="136"/>
      <c r="K66" s="97"/>
      <c r="L66" s="122"/>
      <c r="M66" s="123"/>
    </row>
    <row r="67" spans="2:13" ht="14.5" x14ac:dyDescent="0.35">
      <c r="B67" s="101"/>
      <c r="C67" s="158"/>
      <c r="D67" s="158"/>
      <c r="E67" s="158"/>
      <c r="F67" s="158"/>
      <c r="G67" s="97"/>
      <c r="H67" s="136"/>
      <c r="I67" s="136"/>
      <c r="J67" s="136"/>
      <c r="K67" s="97"/>
      <c r="L67" s="122"/>
      <c r="M67" s="123"/>
    </row>
    <row r="68" spans="2:13" ht="56.25" customHeight="1" x14ac:dyDescent="0.35">
      <c r="B68" s="101"/>
      <c r="C68" s="158"/>
      <c r="D68" s="158"/>
      <c r="E68" s="158"/>
      <c r="F68" s="158"/>
      <c r="G68" s="98"/>
      <c r="H68" s="136"/>
      <c r="I68" s="136"/>
      <c r="J68" s="136"/>
      <c r="K68" s="98"/>
      <c r="L68" s="124"/>
      <c r="M68" s="125"/>
    </row>
    <row r="69" spans="2:13" ht="15" customHeight="1" x14ac:dyDescent="0.35">
      <c r="B69" s="126" t="s">
        <v>23</v>
      </c>
      <c r="C69" s="158" t="s">
        <v>24</v>
      </c>
      <c r="D69" s="158"/>
      <c r="E69" s="158"/>
      <c r="F69" s="158"/>
      <c r="G69" s="96" t="b">
        <v>0</v>
      </c>
      <c r="H69" s="136"/>
      <c r="I69" s="136"/>
      <c r="J69" s="136"/>
      <c r="K69" s="96" t="b">
        <v>0</v>
      </c>
      <c r="L69" s="146"/>
      <c r="M69" s="147"/>
    </row>
    <row r="70" spans="2:13" ht="14.5" x14ac:dyDescent="0.35">
      <c r="B70" s="127"/>
      <c r="C70" s="158"/>
      <c r="D70" s="158"/>
      <c r="E70" s="158"/>
      <c r="F70" s="158"/>
      <c r="G70" s="97"/>
      <c r="H70" s="136"/>
      <c r="I70" s="136"/>
      <c r="J70" s="136"/>
      <c r="K70" s="97"/>
      <c r="L70" s="146"/>
      <c r="M70" s="147"/>
    </row>
    <row r="71" spans="2:13" ht="14.5" x14ac:dyDescent="0.35">
      <c r="B71" s="127"/>
      <c r="C71" s="158"/>
      <c r="D71" s="158"/>
      <c r="E71" s="158"/>
      <c r="F71" s="158"/>
      <c r="G71" s="97"/>
      <c r="H71" s="136"/>
      <c r="I71" s="136"/>
      <c r="J71" s="136"/>
      <c r="K71" s="97"/>
      <c r="L71" s="146"/>
      <c r="M71" s="147"/>
    </row>
    <row r="72" spans="2:13" ht="14.5" x14ac:dyDescent="0.35">
      <c r="B72" s="127"/>
      <c r="C72" s="158"/>
      <c r="D72" s="158"/>
      <c r="E72" s="158"/>
      <c r="F72" s="158"/>
      <c r="G72" s="97"/>
      <c r="H72" s="136"/>
      <c r="I72" s="136"/>
      <c r="J72" s="136"/>
      <c r="K72" s="97"/>
      <c r="L72" s="146"/>
      <c r="M72" s="147"/>
    </row>
    <row r="73" spans="2:13" ht="78.75" customHeight="1" x14ac:dyDescent="0.35">
      <c r="B73" s="127"/>
      <c r="C73" s="158"/>
      <c r="D73" s="158"/>
      <c r="E73" s="158"/>
      <c r="F73" s="158"/>
      <c r="G73" s="98"/>
      <c r="H73" s="136"/>
      <c r="I73" s="136"/>
      <c r="J73" s="136"/>
      <c r="K73" s="98"/>
      <c r="L73" s="146"/>
      <c r="M73" s="147"/>
    </row>
    <row r="74" spans="2:13" ht="14.5" x14ac:dyDescent="0.35">
      <c r="B74" s="127"/>
      <c r="C74" s="158" t="s">
        <v>25</v>
      </c>
      <c r="D74" s="158"/>
      <c r="E74" s="158"/>
      <c r="F74" s="158"/>
      <c r="G74" s="96" t="b">
        <v>0</v>
      </c>
      <c r="H74" s="136"/>
      <c r="I74" s="136"/>
      <c r="J74" s="136"/>
      <c r="K74" s="96"/>
      <c r="L74" s="146"/>
      <c r="M74" s="147"/>
    </row>
    <row r="75" spans="2:13" ht="14.5" x14ac:dyDescent="0.35">
      <c r="B75" s="127"/>
      <c r="C75" s="158"/>
      <c r="D75" s="158"/>
      <c r="E75" s="158"/>
      <c r="F75" s="158"/>
      <c r="G75" s="97"/>
      <c r="H75" s="136"/>
      <c r="I75" s="136"/>
      <c r="J75" s="136"/>
      <c r="K75" s="97"/>
      <c r="L75" s="146"/>
      <c r="M75" s="147"/>
    </row>
    <row r="76" spans="2:13" ht="14.5" x14ac:dyDescent="0.35">
      <c r="B76" s="127"/>
      <c r="C76" s="158"/>
      <c r="D76" s="158"/>
      <c r="E76" s="158"/>
      <c r="F76" s="158"/>
      <c r="G76" s="97"/>
      <c r="H76" s="136"/>
      <c r="I76" s="136"/>
      <c r="J76" s="136"/>
      <c r="K76" s="97"/>
      <c r="L76" s="146"/>
      <c r="M76" s="147"/>
    </row>
    <row r="77" spans="2:13" ht="14.5" x14ac:dyDescent="0.35">
      <c r="B77" s="127"/>
      <c r="C77" s="158"/>
      <c r="D77" s="158"/>
      <c r="E77" s="158"/>
      <c r="F77" s="158"/>
      <c r="G77" s="97"/>
      <c r="H77" s="136"/>
      <c r="I77" s="136"/>
      <c r="J77" s="136"/>
      <c r="K77" s="97"/>
      <c r="L77" s="146"/>
      <c r="M77" s="147"/>
    </row>
    <row r="78" spans="2:13" ht="52.5" customHeight="1" thickBot="1" x14ac:dyDescent="0.4">
      <c r="B78" s="157"/>
      <c r="C78" s="159"/>
      <c r="D78" s="159"/>
      <c r="E78" s="159"/>
      <c r="F78" s="159"/>
      <c r="G78" s="98"/>
      <c r="H78" s="160"/>
      <c r="I78" s="160"/>
      <c r="J78" s="160"/>
      <c r="K78" s="98"/>
      <c r="L78" s="161"/>
      <c r="M78" s="162"/>
    </row>
    <row r="79" spans="2:13" ht="14.5" x14ac:dyDescent="0.35"/>
    <row r="80" spans="2:13" ht="14.5" x14ac:dyDescent="0.35"/>
    <row r="81" ht="14.5" x14ac:dyDescent="0.35"/>
    <row r="82" ht="14.5" x14ac:dyDescent="0.35"/>
    <row r="83" ht="14.5" x14ac:dyDescent="0.35"/>
    <row r="84" ht="14.5" x14ac:dyDescent="0.35"/>
    <row r="85" ht="14.5" x14ac:dyDescent="0.35"/>
    <row r="86" ht="14.5" x14ac:dyDescent="0.35"/>
    <row r="87" ht="14.5" x14ac:dyDescent="0.35"/>
  </sheetData>
  <sheetProtection algorithmName="SHA-512" hashValue="U7O6azoR8FV1XcflaG7z2JK7G80XO4v7Rp9aDDO65eUebZzjl5Z+AiY9N8xBnViyrnl1ct8Vxqow30wHjtO5ow==" saltValue="rGAj8qXwkurDTXmERATv9Q==" spinCount="100000" sheet="1" formatRows="0"/>
  <protectedRanges>
    <protectedRange sqref="L7:M78" name="Range5"/>
    <protectedRange algorithmName="SHA-512" hashValue="JMUn/jK7LAEtgpffnMmn1iP/p0duRV8qEa1rSw4rq0RVJQvniYUKNjbIG90zuLe39UNK+oqf4nHAeJQh+wsKhQ==" saltValue="+nAoENTPPasHPCuYTOEUFQ==" spinCount="100000" sqref="K7:M78" name="Range2"/>
    <protectedRange algorithmName="SHA-512" hashValue="bHCh0u2bNEBGQGTlRGcfG7LVoIGSDPytMJRXlv2tr6V+P4vMTpjh0K5dbnGNmH+zdYcK1pvDRO/9dHEu26e5WQ==" saltValue="S1W3kIPDrHcmJa1EGR/hcg==" spinCount="100000" sqref="J7:J78" name="Range4"/>
    <protectedRange sqref="G7:G78" name="Range3"/>
  </protectedRanges>
  <mergeCells count="93">
    <mergeCell ref="B4:M4"/>
    <mergeCell ref="B2:M2"/>
    <mergeCell ref="C6:F6"/>
    <mergeCell ref="L6:M6"/>
    <mergeCell ref="H6:J6"/>
    <mergeCell ref="B3:M3"/>
    <mergeCell ref="B5:M5"/>
    <mergeCell ref="B64:B68"/>
    <mergeCell ref="C64:F68"/>
    <mergeCell ref="G64:G68"/>
    <mergeCell ref="H64:J68"/>
    <mergeCell ref="K64:K68"/>
    <mergeCell ref="L74:M78"/>
    <mergeCell ref="L64:M68"/>
    <mergeCell ref="C22:F26"/>
    <mergeCell ref="B22:B26"/>
    <mergeCell ref="B27:B31"/>
    <mergeCell ref="C27:F31"/>
    <mergeCell ref="B48:B52"/>
    <mergeCell ref="C48:F52"/>
    <mergeCell ref="G48:G52"/>
    <mergeCell ref="H48:J52"/>
    <mergeCell ref="B43:B47"/>
    <mergeCell ref="C43:F47"/>
    <mergeCell ref="K58:K62"/>
    <mergeCell ref="L58:M62"/>
    <mergeCell ref="K48:K52"/>
    <mergeCell ref="L48:M52"/>
    <mergeCell ref="B69:B78"/>
    <mergeCell ref="C69:F73"/>
    <mergeCell ref="G69:G73"/>
    <mergeCell ref="H69:J73"/>
    <mergeCell ref="K69:K73"/>
    <mergeCell ref="C74:F78"/>
    <mergeCell ref="G74:G78"/>
    <mergeCell ref="H74:J78"/>
    <mergeCell ref="K74:K78"/>
    <mergeCell ref="L69:M73"/>
    <mergeCell ref="G27:G31"/>
    <mergeCell ref="H27:J31"/>
    <mergeCell ref="L12:M16"/>
    <mergeCell ref="G22:G26"/>
    <mergeCell ref="H22:J26"/>
    <mergeCell ref="K22:K26"/>
    <mergeCell ref="L22:M26"/>
    <mergeCell ref="K27:K31"/>
    <mergeCell ref="L27:M31"/>
    <mergeCell ref="L38:M42"/>
    <mergeCell ref="G43:G47"/>
    <mergeCell ref="H43:J47"/>
    <mergeCell ref="K43:K47"/>
    <mergeCell ref="L43:M47"/>
    <mergeCell ref="H58:J62"/>
    <mergeCell ref="K53:K57"/>
    <mergeCell ref="L7:M11"/>
    <mergeCell ref="H7:J11"/>
    <mergeCell ref="B12:B16"/>
    <mergeCell ref="C12:F16"/>
    <mergeCell ref="G12:G16"/>
    <mergeCell ref="H12:J16"/>
    <mergeCell ref="K12:K16"/>
    <mergeCell ref="G7:G11"/>
    <mergeCell ref="B7:B11"/>
    <mergeCell ref="C7:F11"/>
    <mergeCell ref="K7:K11"/>
    <mergeCell ref="L53:M57"/>
    <mergeCell ref="C38:F42"/>
    <mergeCell ref="G38:G42"/>
    <mergeCell ref="H38:J42"/>
    <mergeCell ref="H63:J63"/>
    <mergeCell ref="B53:B57"/>
    <mergeCell ref="C53:F57"/>
    <mergeCell ref="G53:G57"/>
    <mergeCell ref="H53:J57"/>
    <mergeCell ref="C58:F62"/>
    <mergeCell ref="B58:B62"/>
    <mergeCell ref="G58:G62"/>
    <mergeCell ref="K38:K42"/>
    <mergeCell ref="L63:M63"/>
    <mergeCell ref="B17:B21"/>
    <mergeCell ref="C17:F21"/>
    <mergeCell ref="G17:G21"/>
    <mergeCell ref="H17:J21"/>
    <mergeCell ref="K17:K21"/>
    <mergeCell ref="L17:M21"/>
    <mergeCell ref="B32:B37"/>
    <mergeCell ref="C32:F37"/>
    <mergeCell ref="G32:G37"/>
    <mergeCell ref="H32:J37"/>
    <mergeCell ref="K32:K37"/>
    <mergeCell ref="L32:M37"/>
    <mergeCell ref="B38:B42"/>
    <mergeCell ref="C63:F63"/>
  </mergeCells>
  <conditionalFormatting sqref="G7">
    <cfRule type="containsText" dxfId="40" priority="30" operator="containsText" text="true">
      <formula>NOT(ISERROR(SEARCH("true",G7)))</formula>
    </cfRule>
  </conditionalFormatting>
  <conditionalFormatting sqref="K7">
    <cfRule type="containsText" dxfId="39" priority="29" operator="containsText" text="true">
      <formula>NOT(ISERROR(SEARCH("true",K7)))</formula>
    </cfRule>
  </conditionalFormatting>
  <conditionalFormatting sqref="G12">
    <cfRule type="containsText" dxfId="38" priority="28" operator="containsText" text="true">
      <formula>NOT(ISERROR(SEARCH("true",G12)))</formula>
    </cfRule>
  </conditionalFormatting>
  <conditionalFormatting sqref="K12">
    <cfRule type="containsText" dxfId="37" priority="27" operator="containsText" text="true">
      <formula>NOT(ISERROR(SEARCH("true",K12)))</formula>
    </cfRule>
  </conditionalFormatting>
  <conditionalFormatting sqref="G17">
    <cfRule type="containsText" dxfId="36" priority="26" operator="containsText" text="true">
      <formula>NOT(ISERROR(SEARCH("true",G17)))</formula>
    </cfRule>
  </conditionalFormatting>
  <conditionalFormatting sqref="K17">
    <cfRule type="containsText" dxfId="35" priority="25" operator="containsText" text="true">
      <formula>NOT(ISERROR(SEARCH("true",K17)))</formula>
    </cfRule>
  </conditionalFormatting>
  <conditionalFormatting sqref="G22">
    <cfRule type="containsText" dxfId="34" priority="24" operator="containsText" text="true">
      <formula>NOT(ISERROR(SEARCH("true",G22)))</formula>
    </cfRule>
  </conditionalFormatting>
  <conditionalFormatting sqref="K22">
    <cfRule type="containsText" dxfId="33" priority="23" operator="containsText" text="true">
      <formula>NOT(ISERROR(SEARCH("true",K22)))</formula>
    </cfRule>
  </conditionalFormatting>
  <conditionalFormatting sqref="G27">
    <cfRule type="containsText" dxfId="32" priority="22" operator="containsText" text="true">
      <formula>NOT(ISERROR(SEARCH("true",G27)))</formula>
    </cfRule>
  </conditionalFormatting>
  <conditionalFormatting sqref="K27">
    <cfRule type="containsText" dxfId="31" priority="21" operator="containsText" text="true">
      <formula>NOT(ISERROR(SEARCH("true",K27)))</formula>
    </cfRule>
  </conditionalFormatting>
  <conditionalFormatting sqref="G32">
    <cfRule type="containsText" dxfId="30" priority="20" operator="containsText" text="true">
      <formula>NOT(ISERROR(SEARCH("true",G32)))</formula>
    </cfRule>
  </conditionalFormatting>
  <conditionalFormatting sqref="K32">
    <cfRule type="containsText" dxfId="29" priority="19" operator="containsText" text="true">
      <formula>NOT(ISERROR(SEARCH("true",K32)))</formula>
    </cfRule>
  </conditionalFormatting>
  <conditionalFormatting sqref="G38">
    <cfRule type="containsText" dxfId="28" priority="18" operator="containsText" text="true">
      <formula>NOT(ISERROR(SEARCH("true",G38)))</formula>
    </cfRule>
  </conditionalFormatting>
  <conditionalFormatting sqref="K38">
    <cfRule type="containsText" dxfId="27" priority="17" operator="containsText" text="true">
      <formula>NOT(ISERROR(SEARCH("true",K38)))</formula>
    </cfRule>
  </conditionalFormatting>
  <conditionalFormatting sqref="G43">
    <cfRule type="containsText" dxfId="26" priority="16" operator="containsText" text="true">
      <formula>NOT(ISERROR(SEARCH("true",G43)))</formula>
    </cfRule>
  </conditionalFormatting>
  <conditionalFormatting sqref="K43">
    <cfRule type="containsText" dxfId="25" priority="15" operator="containsText" text="true">
      <formula>NOT(ISERROR(SEARCH("true",K43)))</formula>
    </cfRule>
  </conditionalFormatting>
  <conditionalFormatting sqref="G48">
    <cfRule type="containsText" dxfId="24" priority="14" operator="containsText" text="true">
      <formula>NOT(ISERROR(SEARCH("true",G48)))</formula>
    </cfRule>
  </conditionalFormatting>
  <conditionalFormatting sqref="K48">
    <cfRule type="containsText" dxfId="23" priority="13" operator="containsText" text="true">
      <formula>NOT(ISERROR(SEARCH("true",K48)))</formula>
    </cfRule>
  </conditionalFormatting>
  <conditionalFormatting sqref="G53">
    <cfRule type="containsText" dxfId="22" priority="12" operator="containsText" text="true">
      <formula>NOT(ISERROR(SEARCH("true",G53)))</formula>
    </cfRule>
  </conditionalFormatting>
  <conditionalFormatting sqref="K53">
    <cfRule type="containsText" dxfId="21" priority="11" operator="containsText" text="true">
      <formula>NOT(ISERROR(SEARCH("true",K53)))</formula>
    </cfRule>
  </conditionalFormatting>
  <conditionalFormatting sqref="K58">
    <cfRule type="containsText" dxfId="20" priority="9" operator="containsText" text="true">
      <formula>NOT(ISERROR(SEARCH("true",K58)))</formula>
    </cfRule>
  </conditionalFormatting>
  <conditionalFormatting sqref="G58">
    <cfRule type="containsText" dxfId="19" priority="8" operator="containsText" text="true">
      <formula>NOT(ISERROR(SEARCH("true",G58)))</formula>
    </cfRule>
  </conditionalFormatting>
  <conditionalFormatting sqref="G63:G64">
    <cfRule type="containsText" dxfId="18" priority="7" operator="containsText" text="true">
      <formula>NOT(ISERROR(SEARCH("true",G63)))</formula>
    </cfRule>
  </conditionalFormatting>
  <conditionalFormatting sqref="K63">
    <cfRule type="containsText" dxfId="17" priority="6" operator="containsText" text="true">
      <formula>NOT(ISERROR(SEARCH("true",K63)))</formula>
    </cfRule>
  </conditionalFormatting>
  <conditionalFormatting sqref="K64">
    <cfRule type="containsText" dxfId="16" priority="5" operator="containsText" text="true">
      <formula>NOT(ISERROR(SEARCH("true",K64)))</formula>
    </cfRule>
  </conditionalFormatting>
  <conditionalFormatting sqref="G69">
    <cfRule type="containsText" dxfId="15" priority="4" operator="containsText" text="true">
      <formula>NOT(ISERROR(SEARCH("true",G69)))</formula>
    </cfRule>
  </conditionalFormatting>
  <conditionalFormatting sqref="K69">
    <cfRule type="containsText" dxfId="14" priority="3" operator="containsText" text="true">
      <formula>NOT(ISERROR(SEARCH("true",K69)))</formula>
    </cfRule>
  </conditionalFormatting>
  <conditionalFormatting sqref="G74">
    <cfRule type="containsText" dxfId="13" priority="2" operator="containsText" text="true">
      <formula>NOT(ISERROR(SEARCH("true",G74)))</formula>
    </cfRule>
  </conditionalFormatting>
  <conditionalFormatting sqref="K74">
    <cfRule type="containsText" dxfId="12" priority="1" operator="containsText" text="true">
      <formula>NOT(ISERROR(SEARCH("true",K74)))</formula>
    </cfRule>
  </conditionalFormatting>
  <hyperlinks>
    <hyperlink ref="B4:M4" r:id="rId1" display="Reference: CEQA Guidance for Operators Project Description" xr:uid="{EDBB22D1-63FA-4003-AF50-7CD87B578921}"/>
  </hyperlinks>
  <printOptions headings="1"/>
  <pageMargins left="0.7" right="0.7" top="0.75" bottom="0.75" header="0.3" footer="0.3"/>
  <pageSetup scale="71" orientation="portrait" r:id="rId2"/>
  <rowBreaks count="2" manualBreakCount="2">
    <brk id="31" min="1" max="12" man="1"/>
    <brk id="57" min="1" max="1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22"/>
  <sheetViews>
    <sheetView showGridLines="0" workbookViewId="0">
      <selection activeCell="B30" sqref="B30"/>
    </sheetView>
  </sheetViews>
  <sheetFormatPr defaultRowHeight="14.5" x14ac:dyDescent="0.35"/>
  <cols>
    <col min="1" max="1" width="12.75" customWidth="1"/>
    <col min="2" max="2" width="53.83203125" customWidth="1"/>
  </cols>
  <sheetData>
    <row r="1" spans="1:2" x14ac:dyDescent="0.35">
      <c r="A1" s="63" t="s">
        <v>26</v>
      </c>
      <c r="B1" s="64"/>
    </row>
    <row r="2" spans="1:2" x14ac:dyDescent="0.35">
      <c r="A2" s="64"/>
      <c r="B2" s="64"/>
    </row>
    <row r="3" spans="1:2" x14ac:dyDescent="0.35">
      <c r="A3" s="63" t="s">
        <v>27</v>
      </c>
      <c r="B3" s="63" t="s">
        <v>28</v>
      </c>
    </row>
    <row r="4" spans="1:2" x14ac:dyDescent="0.35">
      <c r="A4" s="63" t="s">
        <v>29</v>
      </c>
      <c r="B4" s="63" t="s">
        <v>30</v>
      </c>
    </row>
    <row r="5" spans="1:2" x14ac:dyDescent="0.35">
      <c r="A5" s="63" t="s">
        <v>31</v>
      </c>
      <c r="B5" s="63" t="s">
        <v>32</v>
      </c>
    </row>
    <row r="6" spans="1:2" x14ac:dyDescent="0.35">
      <c r="A6" s="63" t="s">
        <v>33</v>
      </c>
      <c r="B6" s="63" t="s">
        <v>34</v>
      </c>
    </row>
    <row r="7" spans="1:2" x14ac:dyDescent="0.35">
      <c r="A7" s="63" t="s">
        <v>35</v>
      </c>
      <c r="B7" s="63" t="s">
        <v>36</v>
      </c>
    </row>
    <row r="8" spans="1:2" x14ac:dyDescent="0.35">
      <c r="A8" s="63" t="s">
        <v>37</v>
      </c>
      <c r="B8" s="63" t="s">
        <v>38</v>
      </c>
    </row>
    <row r="9" spans="1:2" x14ac:dyDescent="0.35">
      <c r="A9" s="63" t="s">
        <v>39</v>
      </c>
      <c r="B9" s="63" t="s">
        <v>40</v>
      </c>
    </row>
    <row r="10" spans="1:2" x14ac:dyDescent="0.35">
      <c r="A10" s="63" t="s">
        <v>41</v>
      </c>
      <c r="B10" s="63" t="s">
        <v>42</v>
      </c>
    </row>
    <row r="11" spans="1:2" x14ac:dyDescent="0.35">
      <c r="A11" s="63" t="s">
        <v>43</v>
      </c>
      <c r="B11" s="63" t="s">
        <v>44</v>
      </c>
    </row>
    <row r="12" spans="1:2" x14ac:dyDescent="0.35">
      <c r="A12" s="63" t="s">
        <v>45</v>
      </c>
      <c r="B12" s="63" t="s">
        <v>46</v>
      </c>
    </row>
    <row r="13" spans="1:2" x14ac:dyDescent="0.35">
      <c r="A13" s="63" t="s">
        <v>47</v>
      </c>
      <c r="B13" s="63" t="s">
        <v>48</v>
      </c>
    </row>
    <row r="14" spans="1:2" x14ac:dyDescent="0.35">
      <c r="A14" s="63" t="s">
        <v>49</v>
      </c>
      <c r="B14" s="63" t="s">
        <v>50</v>
      </c>
    </row>
    <row r="15" spans="1:2" x14ac:dyDescent="0.35">
      <c r="A15" s="63" t="s">
        <v>51</v>
      </c>
      <c r="B15" s="63" t="s">
        <v>52</v>
      </c>
    </row>
    <row r="16" spans="1:2" x14ac:dyDescent="0.35">
      <c r="A16" s="63" t="s">
        <v>53</v>
      </c>
      <c r="B16" s="63" t="s">
        <v>54</v>
      </c>
    </row>
    <row r="17" spans="1:2" x14ac:dyDescent="0.35">
      <c r="A17" s="63" t="s">
        <v>55</v>
      </c>
      <c r="B17" s="63" t="s">
        <v>56</v>
      </c>
    </row>
    <row r="18" spans="1:2" x14ac:dyDescent="0.35">
      <c r="A18" s="63" t="s">
        <v>57</v>
      </c>
      <c r="B18" s="63" t="s">
        <v>58</v>
      </c>
    </row>
    <row r="19" spans="1:2" x14ac:dyDescent="0.35">
      <c r="A19" s="63" t="s">
        <v>59</v>
      </c>
      <c r="B19" s="63" t="s">
        <v>60</v>
      </c>
    </row>
    <row r="20" spans="1:2" x14ac:dyDescent="0.35">
      <c r="A20" s="63" t="s">
        <v>61</v>
      </c>
      <c r="B20" s="63" t="s">
        <v>62</v>
      </c>
    </row>
    <row r="21" spans="1:2" x14ac:dyDescent="0.35">
      <c r="A21" s="63" t="s">
        <v>63</v>
      </c>
      <c r="B21" s="63" t="s">
        <v>64</v>
      </c>
    </row>
    <row r="22" spans="1:2" x14ac:dyDescent="0.35">
      <c r="A22" s="63" t="s">
        <v>65</v>
      </c>
      <c r="B22" s="63" t="s">
        <v>66</v>
      </c>
    </row>
  </sheetData>
  <sheetProtection algorithmName="SHA-512" hashValue="17JWlnx9RHOx/DRDLI9S+dlqhReDZ+8wXLIIEH6TvR0b9Jgx0Z9UoYemol4PZ8kZatxw8X0uuvoJXNpy7S5haA==" saltValue="XHWHCAHBdUTNpe2eHZ4c/w==" spinCount="100000" sheet="1" objects="1" scenarios="1"/>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
  <dimension ref="A3:BE191"/>
  <sheetViews>
    <sheetView topLeftCell="A70" workbookViewId="0">
      <selection activeCell="B84" sqref="B84:F91"/>
    </sheetView>
  </sheetViews>
  <sheetFormatPr defaultColWidth="3" defaultRowHeight="14.5" x14ac:dyDescent="0.35"/>
  <cols>
    <col min="1" max="1" width="9.08203125" style="1" customWidth="1"/>
    <col min="2" max="6" width="14.75" style="2" customWidth="1"/>
    <col min="7" max="7" width="14.83203125" style="1" customWidth="1"/>
    <col min="8" max="13" width="7" style="1" customWidth="1"/>
    <col min="14" max="14" width="12.25" style="1" customWidth="1"/>
    <col min="15" max="33" width="8.33203125" style="52" customWidth="1"/>
    <col min="34" max="16384" width="3" style="1"/>
  </cols>
  <sheetData>
    <row r="3" spans="1:33" ht="16" customHeight="1" x14ac:dyDescent="0.35">
      <c r="A3" s="269" t="s">
        <v>67</v>
      </c>
      <c r="B3" s="269"/>
      <c r="C3" s="269"/>
      <c r="D3" s="269"/>
      <c r="E3" s="269"/>
      <c r="F3" s="269"/>
      <c r="G3" s="269"/>
      <c r="H3" s="269"/>
      <c r="I3" s="269"/>
      <c r="J3" s="269"/>
      <c r="K3" s="269"/>
      <c r="L3" s="269"/>
      <c r="M3" s="269"/>
    </row>
    <row r="4" spans="1:33" ht="16" customHeight="1" x14ac:dyDescent="0.35">
      <c r="A4" s="269"/>
      <c r="B4" s="269"/>
      <c r="C4" s="269"/>
      <c r="D4" s="269"/>
      <c r="E4" s="269"/>
      <c r="F4" s="269"/>
      <c r="G4" s="269"/>
      <c r="H4" s="269"/>
      <c r="I4" s="269"/>
      <c r="J4" s="269"/>
      <c r="K4" s="269"/>
      <c r="L4" s="269"/>
      <c r="M4" s="269"/>
    </row>
    <row r="5" spans="1:33" ht="16" customHeight="1" x14ac:dyDescent="0.35">
      <c r="A5" s="269"/>
      <c r="B5" s="269"/>
      <c r="C5" s="269"/>
      <c r="D5" s="269"/>
      <c r="E5" s="269"/>
      <c r="F5" s="269"/>
      <c r="G5" s="269"/>
      <c r="H5" s="269"/>
      <c r="I5" s="269"/>
      <c r="J5" s="269"/>
      <c r="K5" s="269"/>
      <c r="L5" s="269"/>
      <c r="M5" s="269"/>
    </row>
    <row r="6" spans="1:33" s="3" customFormat="1" ht="16" customHeight="1" x14ac:dyDescent="0.4">
      <c r="A6" s="47"/>
      <c r="B6" s="47"/>
      <c r="C6" s="47"/>
      <c r="D6" s="47"/>
      <c r="E6" s="47"/>
      <c r="F6" s="47"/>
      <c r="G6" s="47"/>
      <c r="H6" s="47"/>
      <c r="I6" s="47"/>
      <c r="J6" s="47"/>
      <c r="K6" s="47"/>
      <c r="L6" s="47"/>
      <c r="M6" s="47"/>
      <c r="N6" s="81"/>
      <c r="O6" s="82"/>
      <c r="P6" s="82"/>
      <c r="Q6" s="82"/>
      <c r="R6" s="82"/>
      <c r="S6" s="82"/>
      <c r="T6" s="82"/>
      <c r="U6" s="82"/>
      <c r="V6" s="82"/>
      <c r="W6" s="82"/>
      <c r="X6" s="82"/>
      <c r="Y6" s="82"/>
      <c r="Z6" s="82"/>
      <c r="AA6" s="82"/>
      <c r="AB6" s="82"/>
      <c r="AC6" s="82"/>
      <c r="AD6" s="82"/>
      <c r="AE6" s="82"/>
      <c r="AF6" s="82"/>
      <c r="AG6" s="82"/>
    </row>
    <row r="7" spans="1:33" s="3" customFormat="1" ht="16" customHeight="1" x14ac:dyDescent="0.35">
      <c r="A7" s="24"/>
      <c r="B7" s="24"/>
      <c r="C7" s="24"/>
      <c r="D7" s="24"/>
      <c r="E7" s="24"/>
      <c r="F7" s="24"/>
      <c r="G7" s="24"/>
      <c r="H7" s="24"/>
      <c r="I7" s="24"/>
      <c r="J7" s="24"/>
      <c r="K7" s="24"/>
      <c r="L7" s="24"/>
      <c r="M7" s="24"/>
      <c r="N7" s="81"/>
      <c r="O7" s="82"/>
      <c r="P7" s="82"/>
      <c r="Q7" s="82"/>
      <c r="R7" s="82"/>
      <c r="S7" s="82"/>
      <c r="T7" s="82"/>
      <c r="U7" s="82"/>
      <c r="V7" s="82"/>
      <c r="W7" s="82"/>
      <c r="X7" s="82"/>
      <c r="Y7" s="82"/>
      <c r="Z7" s="82"/>
      <c r="AA7" s="82"/>
      <c r="AB7" s="82"/>
      <c r="AC7" s="82"/>
      <c r="AD7" s="82"/>
      <c r="AE7" s="82"/>
      <c r="AF7" s="82"/>
      <c r="AG7" s="82"/>
    </row>
    <row r="8" spans="1:33" ht="16" customHeight="1" x14ac:dyDescent="0.35"/>
    <row r="9" spans="1:33" ht="16" customHeight="1" x14ac:dyDescent="0.35">
      <c r="A9" s="268" t="s">
        <v>2</v>
      </c>
      <c r="B9" s="268"/>
      <c r="C9" s="87" t="e">
        <f>IF(#REF!="","Summary tab not yet populated",#REF!)</f>
        <v>#REF!</v>
      </c>
      <c r="D9" s="1"/>
      <c r="E9" s="1"/>
      <c r="F9" s="1"/>
    </row>
    <row r="10" spans="1:33" ht="16" customHeight="1" x14ac:dyDescent="0.35">
      <c r="A10" s="268" t="s">
        <v>68</v>
      </c>
      <c r="B10" s="268"/>
      <c r="C10" s="87" t="e">
        <f>IF(#REF!="","Summary tab not yet populated",#REF!)</f>
        <v>#REF!</v>
      </c>
      <c r="D10" s="1"/>
      <c r="E10" s="1"/>
      <c r="F10" s="1"/>
    </row>
    <row r="11" spans="1:33" ht="16" customHeight="1" x14ac:dyDescent="0.35">
      <c r="A11" s="89"/>
      <c r="B11" s="89" t="s">
        <v>69</v>
      </c>
      <c r="C11" s="87" t="e">
        <f>IF(#REF!="","Summary tab not yet populated",#REF!)</f>
        <v>#REF!</v>
      </c>
      <c r="D11" s="1"/>
      <c r="E11" s="1"/>
      <c r="F11" s="1"/>
    </row>
    <row r="12" spans="1:33" ht="16" customHeight="1" x14ac:dyDescent="0.35">
      <c r="A12" s="268" t="s">
        <v>70</v>
      </c>
      <c r="B12" s="268"/>
      <c r="C12" s="23" t="e">
        <f>IF(#REF!="","Summary tab not yet populated",#REF!)</f>
        <v>#REF!</v>
      </c>
      <c r="D12" s="1"/>
      <c r="E12" s="1"/>
      <c r="F12" s="1"/>
    </row>
    <row r="13" spans="1:33" ht="16" customHeight="1" x14ac:dyDescent="0.35">
      <c r="A13" s="268" t="s">
        <v>71</v>
      </c>
      <c r="B13" s="268"/>
      <c r="C13" s="87" t="e">
        <f>IF(#REF!="","Summary tab not yet populated",#REF!)</f>
        <v>#REF!</v>
      </c>
      <c r="D13" s="1"/>
      <c r="E13" s="1"/>
      <c r="F13" s="1"/>
    </row>
    <row r="14" spans="1:33" ht="16" customHeight="1" x14ac:dyDescent="0.35">
      <c r="A14" s="268" t="s">
        <v>72</v>
      </c>
      <c r="B14" s="268"/>
      <c r="C14" s="87" t="e">
        <f>IF(#REF!="","Summary tab not yet populated",#REF!)</f>
        <v>#REF!</v>
      </c>
      <c r="D14" s="1"/>
      <c r="E14" s="1"/>
      <c r="F14" s="1"/>
    </row>
    <row r="15" spans="1:33" ht="16" customHeight="1" x14ac:dyDescent="0.35">
      <c r="A15" s="268" t="s">
        <v>73</v>
      </c>
      <c r="B15" s="268"/>
      <c r="C15" s="281"/>
      <c r="D15" s="281"/>
      <c r="E15" s="1"/>
      <c r="F15" s="1"/>
    </row>
    <row r="16" spans="1:33" ht="16" customHeight="1" x14ac:dyDescent="0.35">
      <c r="A16" s="89"/>
      <c r="B16" s="89" t="s">
        <v>74</v>
      </c>
      <c r="C16" s="22" t="e">
        <f>IF(#REF!="","Summary tab not yet populated",#REF!)</f>
        <v>#REF!</v>
      </c>
      <c r="D16" s="1"/>
      <c r="E16" s="1"/>
      <c r="F16" s="1"/>
    </row>
    <row r="17" spans="1:33" ht="16" customHeight="1" x14ac:dyDescent="0.35">
      <c r="A17" s="25"/>
      <c r="B17" s="26"/>
      <c r="C17" s="26"/>
      <c r="D17" s="26"/>
      <c r="E17" s="26"/>
      <c r="F17" s="26"/>
      <c r="G17" s="25"/>
      <c r="H17" s="25"/>
      <c r="I17" s="25"/>
      <c r="J17" s="25"/>
      <c r="K17" s="25"/>
      <c r="L17" s="25"/>
      <c r="M17" s="25"/>
    </row>
    <row r="18" spans="1:33" ht="16" customHeight="1" x14ac:dyDescent="0.35">
      <c r="A18" s="25"/>
      <c r="B18" s="26"/>
      <c r="C18" s="26"/>
      <c r="D18" s="26"/>
      <c r="E18" s="26"/>
      <c r="F18" s="26"/>
      <c r="G18" s="25"/>
      <c r="H18" s="25"/>
      <c r="I18" s="25"/>
      <c r="J18" s="25"/>
      <c r="K18" s="25"/>
      <c r="L18" s="25"/>
      <c r="M18" s="25"/>
    </row>
    <row r="19" spans="1:33" ht="16" customHeight="1" x14ac:dyDescent="0.35">
      <c r="A19" s="267" t="s">
        <v>75</v>
      </c>
      <c r="B19" s="267"/>
      <c r="C19" s="267"/>
      <c r="D19" s="267"/>
      <c r="E19" s="267"/>
      <c r="F19" s="267"/>
      <c r="G19" s="267"/>
      <c r="H19" s="267"/>
      <c r="I19" s="267"/>
      <c r="J19" s="267"/>
      <c r="K19" s="267"/>
      <c r="L19" s="267"/>
      <c r="M19" s="267"/>
    </row>
    <row r="20" spans="1:33" ht="16" customHeight="1" x14ac:dyDescent="0.35">
      <c r="A20" s="25"/>
      <c r="B20" s="26"/>
      <c r="C20" s="26"/>
      <c r="D20" s="26"/>
      <c r="E20" s="26"/>
      <c r="F20" s="26"/>
      <c r="G20" s="25"/>
      <c r="H20" s="25"/>
      <c r="I20" s="25"/>
      <c r="J20" s="25"/>
      <c r="K20" s="25"/>
      <c r="L20" s="25"/>
      <c r="M20" s="25"/>
    </row>
    <row r="21" spans="1:33" ht="16" customHeight="1" x14ac:dyDescent="0.35">
      <c r="A21" s="253" t="s">
        <v>76</v>
      </c>
      <c r="B21" s="253"/>
      <c r="C21" s="253"/>
      <c r="D21" s="253"/>
      <c r="E21" s="253"/>
      <c r="F21" s="253"/>
      <c r="G21" s="253"/>
      <c r="H21" s="253"/>
      <c r="I21" s="253"/>
      <c r="J21" s="253"/>
      <c r="K21" s="253"/>
      <c r="L21" s="253"/>
      <c r="M21" s="253"/>
    </row>
    <row r="22" spans="1:33" ht="16" customHeight="1" x14ac:dyDescent="0.35">
      <c r="A22" s="253"/>
      <c r="B22" s="253"/>
      <c r="C22" s="253"/>
      <c r="D22" s="253"/>
      <c r="E22" s="253"/>
      <c r="F22" s="253"/>
      <c r="G22" s="253"/>
      <c r="H22" s="253"/>
      <c r="I22" s="253"/>
      <c r="J22" s="253"/>
      <c r="K22" s="253"/>
      <c r="L22" s="253"/>
      <c r="M22" s="253"/>
    </row>
    <row r="23" spans="1:33" ht="16" customHeight="1" x14ac:dyDescent="0.35">
      <c r="A23" s="253"/>
      <c r="B23" s="253"/>
      <c r="C23" s="253"/>
      <c r="D23" s="253"/>
      <c r="E23" s="253"/>
      <c r="F23" s="253"/>
      <c r="G23" s="253"/>
      <c r="H23" s="253"/>
      <c r="I23" s="253"/>
      <c r="J23" s="253"/>
      <c r="K23" s="253"/>
      <c r="L23" s="253"/>
      <c r="M23" s="253"/>
    </row>
    <row r="24" spans="1:33" ht="16" customHeight="1" x14ac:dyDescent="0.35">
      <c r="A24" s="25"/>
      <c r="B24" s="26"/>
      <c r="C24" s="26"/>
      <c r="D24" s="26"/>
      <c r="E24" s="26"/>
      <c r="F24" s="26"/>
      <c r="G24" s="25"/>
      <c r="H24" s="25"/>
      <c r="I24" s="25"/>
      <c r="J24" s="25"/>
      <c r="K24" s="25"/>
      <c r="L24" s="25"/>
      <c r="M24" s="25"/>
    </row>
    <row r="25" spans="1:33" ht="16" customHeight="1" x14ac:dyDescent="0.35">
      <c r="A25" s="252" t="s">
        <v>77</v>
      </c>
      <c r="B25" s="252"/>
      <c r="C25" s="252"/>
      <c r="D25" s="252"/>
      <c r="E25" s="252"/>
      <c r="F25" s="252"/>
      <c r="G25" s="25"/>
      <c r="H25" s="25"/>
      <c r="I25" s="25"/>
      <c r="J25" s="25"/>
      <c r="K25" s="25"/>
      <c r="L25" s="25"/>
      <c r="M25" s="25"/>
    </row>
    <row r="26" spans="1:33" ht="16" customHeight="1" x14ac:dyDescent="0.35">
      <c r="A26" s="254" t="s">
        <v>78</v>
      </c>
      <c r="B26" s="254"/>
      <c r="C26" s="254"/>
      <c r="D26" s="254"/>
      <c r="E26" s="254"/>
      <c r="F26" s="254"/>
      <c r="G26" s="254"/>
      <c r="H26" s="254"/>
      <c r="I26" s="254"/>
      <c r="J26" s="254"/>
      <c r="K26" s="254"/>
      <c r="L26" s="254"/>
      <c r="M26" s="254"/>
    </row>
    <row r="27" spans="1:33" ht="16" customHeight="1" x14ac:dyDescent="0.35">
      <c r="A27" s="254"/>
      <c r="B27" s="254"/>
      <c r="C27" s="254"/>
      <c r="D27" s="254"/>
      <c r="E27" s="254"/>
      <c r="F27" s="254"/>
      <c r="G27" s="254"/>
      <c r="H27" s="254"/>
      <c r="I27" s="254"/>
      <c r="J27" s="254"/>
      <c r="K27" s="254"/>
      <c r="L27" s="254"/>
      <c r="M27" s="254"/>
    </row>
    <row r="28" spans="1:33" s="25" customFormat="1" ht="16" customHeight="1" x14ac:dyDescent="0.3">
      <c r="A28" s="88"/>
      <c r="B28" s="88"/>
      <c r="C28" s="88"/>
      <c r="D28" s="88"/>
      <c r="E28" s="88"/>
      <c r="F28" s="88"/>
      <c r="G28" s="88"/>
      <c r="H28" s="88"/>
      <c r="I28" s="88"/>
      <c r="J28" s="88"/>
      <c r="K28" s="88"/>
      <c r="L28" s="88"/>
      <c r="M28" s="88"/>
      <c r="N28" s="189" t="s">
        <v>79</v>
      </c>
      <c r="O28" s="40"/>
      <c r="P28" s="40"/>
      <c r="Q28" s="40"/>
      <c r="R28" s="40"/>
      <c r="S28" s="40"/>
      <c r="T28" s="40"/>
      <c r="U28" s="40"/>
      <c r="V28" s="40"/>
      <c r="W28" s="40"/>
      <c r="X28" s="40"/>
      <c r="Y28" s="40"/>
      <c r="Z28" s="40"/>
      <c r="AA28" s="40"/>
      <c r="AB28" s="40"/>
      <c r="AC28" s="40"/>
      <c r="AD28" s="40"/>
      <c r="AE28" s="40"/>
      <c r="AF28" s="40"/>
      <c r="AG28" s="40"/>
    </row>
    <row r="29" spans="1:33" s="25" customFormat="1" ht="16" customHeight="1" x14ac:dyDescent="0.3">
      <c r="B29" s="26"/>
      <c r="C29" s="26"/>
      <c r="D29" s="26"/>
      <c r="E29" s="26"/>
      <c r="F29" s="26"/>
      <c r="G29" s="189" t="s">
        <v>80</v>
      </c>
      <c r="N29" s="189"/>
      <c r="O29" s="40"/>
      <c r="P29" s="40"/>
      <c r="Q29" s="40"/>
      <c r="R29" s="40"/>
      <c r="S29" s="40"/>
      <c r="T29" s="40"/>
      <c r="U29" s="40"/>
      <c r="V29" s="40"/>
      <c r="W29" s="40"/>
      <c r="X29" s="40"/>
      <c r="Y29" s="40"/>
      <c r="Z29" s="40"/>
      <c r="AA29" s="40"/>
      <c r="AB29" s="40"/>
      <c r="AC29" s="40"/>
      <c r="AD29" s="40"/>
      <c r="AE29" s="40"/>
      <c r="AF29" s="40"/>
      <c r="AG29" s="40"/>
    </row>
    <row r="30" spans="1:33" s="25" customFormat="1" ht="16" customHeight="1" x14ac:dyDescent="0.3">
      <c r="A30" s="27"/>
      <c r="B30" s="28"/>
      <c r="C30" s="28"/>
      <c r="D30" s="28"/>
      <c r="E30" s="28"/>
      <c r="F30" s="29"/>
      <c r="G30" s="190"/>
      <c r="H30" s="191" t="s">
        <v>81</v>
      </c>
      <c r="I30" s="191"/>
      <c r="J30" s="191"/>
      <c r="K30" s="191"/>
      <c r="L30" s="191"/>
      <c r="M30" s="191"/>
      <c r="N30" s="190"/>
      <c r="O30" s="40"/>
      <c r="P30" s="40"/>
      <c r="Q30" s="40"/>
      <c r="R30" s="40"/>
      <c r="S30" s="40"/>
      <c r="T30" s="40"/>
      <c r="U30" s="40"/>
      <c r="V30" s="40"/>
      <c r="W30" s="40"/>
      <c r="X30" s="40"/>
      <c r="Y30" s="40"/>
      <c r="Z30" s="40"/>
      <c r="AA30" s="40"/>
      <c r="AB30" s="40"/>
      <c r="AC30" s="40"/>
      <c r="AD30" s="40"/>
      <c r="AE30" s="40"/>
      <c r="AF30" s="40"/>
      <c r="AG30" s="40"/>
    </row>
    <row r="31" spans="1:33" s="30" customFormat="1" ht="16" customHeight="1" x14ac:dyDescent="0.35">
      <c r="A31" s="247" t="s">
        <v>82</v>
      </c>
      <c r="B31" s="196"/>
      <c r="C31" s="196"/>
      <c r="D31" s="196"/>
      <c r="E31" s="196"/>
      <c r="F31" s="197"/>
      <c r="G31" s="273" t="b">
        <v>0</v>
      </c>
      <c r="H31" s="275"/>
      <c r="I31" s="276"/>
      <c r="J31" s="276"/>
      <c r="K31" s="276"/>
      <c r="L31" s="276"/>
      <c r="M31" s="277"/>
      <c r="N31" s="273" t="b">
        <v>0</v>
      </c>
      <c r="O31" s="53"/>
      <c r="P31" s="53"/>
      <c r="Q31" s="53"/>
      <c r="R31" s="53"/>
      <c r="S31" s="53"/>
      <c r="T31" s="53"/>
      <c r="U31" s="53"/>
      <c r="V31" s="53"/>
      <c r="W31" s="53"/>
      <c r="X31" s="53"/>
      <c r="Y31" s="53"/>
      <c r="Z31" s="53"/>
      <c r="AA31" s="53"/>
      <c r="AB31" s="53"/>
      <c r="AC31" s="53"/>
      <c r="AD31" s="53"/>
      <c r="AE31" s="53"/>
      <c r="AF31" s="53"/>
      <c r="AG31" s="53"/>
    </row>
    <row r="32" spans="1:33" s="30" customFormat="1" ht="15.75" customHeight="1" x14ac:dyDescent="0.35">
      <c r="A32" s="249"/>
      <c r="B32" s="222"/>
      <c r="C32" s="222"/>
      <c r="D32" s="222"/>
      <c r="E32" s="222"/>
      <c r="F32" s="223"/>
      <c r="G32" s="274"/>
      <c r="H32" s="278"/>
      <c r="I32" s="279"/>
      <c r="J32" s="279"/>
      <c r="K32" s="279"/>
      <c r="L32" s="279"/>
      <c r="M32" s="280"/>
      <c r="N32" s="274"/>
      <c r="O32" s="53"/>
      <c r="P32" s="53"/>
      <c r="Q32" s="53"/>
      <c r="R32" s="53"/>
      <c r="S32" s="53"/>
      <c r="T32" s="53"/>
      <c r="U32" s="53"/>
      <c r="V32" s="53"/>
      <c r="W32" s="53"/>
      <c r="X32" s="53"/>
      <c r="Y32" s="53"/>
      <c r="Z32" s="53"/>
      <c r="AA32" s="53"/>
      <c r="AB32" s="53"/>
      <c r="AC32" s="53"/>
      <c r="AD32" s="53"/>
      <c r="AE32" s="53"/>
      <c r="AF32" s="53"/>
      <c r="AG32" s="53"/>
    </row>
    <row r="33" spans="1:33" s="30" customFormat="1" ht="16" customHeight="1" x14ac:dyDescent="0.35">
      <c r="A33" s="31"/>
      <c r="B33" s="32"/>
      <c r="C33" s="32"/>
      <c r="D33" s="32"/>
      <c r="E33" s="32"/>
      <c r="F33" s="32"/>
      <c r="G33" s="41"/>
      <c r="H33" s="33"/>
      <c r="I33" s="33"/>
      <c r="J33" s="33"/>
      <c r="K33" s="33"/>
      <c r="L33" s="33"/>
      <c r="M33" s="33"/>
      <c r="N33" s="42"/>
      <c r="O33" s="53"/>
      <c r="P33" s="53"/>
      <c r="Q33" s="53"/>
      <c r="R33" s="53"/>
      <c r="S33" s="53"/>
      <c r="T33" s="53"/>
      <c r="U33" s="53"/>
      <c r="V33" s="53"/>
      <c r="W33" s="53"/>
      <c r="X33" s="53"/>
      <c r="Y33" s="53"/>
      <c r="Z33" s="53"/>
      <c r="AA33" s="53"/>
      <c r="AB33" s="53"/>
      <c r="AC33" s="53"/>
      <c r="AD33" s="53"/>
      <c r="AE33" s="53"/>
      <c r="AF33" s="53"/>
      <c r="AG33" s="53"/>
    </row>
    <row r="34" spans="1:33" s="25" customFormat="1" ht="16" customHeight="1" x14ac:dyDescent="0.3">
      <c r="A34" s="270" t="s">
        <v>83</v>
      </c>
      <c r="B34" s="258" t="s">
        <v>84</v>
      </c>
      <c r="C34" s="259"/>
      <c r="D34" s="259"/>
      <c r="E34" s="259"/>
      <c r="F34" s="260"/>
      <c r="G34" s="194" t="b">
        <v>0</v>
      </c>
      <c r="H34" s="203"/>
      <c r="I34" s="204"/>
      <c r="J34" s="204"/>
      <c r="K34" s="204"/>
      <c r="L34" s="204"/>
      <c r="M34" s="205"/>
      <c r="N34" s="290" t="b">
        <v>0</v>
      </c>
      <c r="O34" s="40"/>
      <c r="P34" s="40"/>
      <c r="Q34" s="40"/>
      <c r="R34" s="40"/>
      <c r="S34" s="40"/>
      <c r="T34" s="40"/>
      <c r="U34" s="40"/>
      <c r="V34" s="40"/>
      <c r="W34" s="40"/>
      <c r="X34" s="40"/>
      <c r="Y34" s="40"/>
      <c r="Z34" s="40"/>
      <c r="AA34" s="40"/>
      <c r="AB34" s="40"/>
      <c r="AC34" s="40"/>
      <c r="AD34" s="40"/>
      <c r="AE34" s="40"/>
      <c r="AF34" s="40"/>
      <c r="AG34" s="40"/>
    </row>
    <row r="35" spans="1:33" s="25" customFormat="1" ht="16" customHeight="1" x14ac:dyDescent="0.3">
      <c r="A35" s="271"/>
      <c r="B35" s="261"/>
      <c r="C35" s="262"/>
      <c r="D35" s="262"/>
      <c r="E35" s="262"/>
      <c r="F35" s="263"/>
      <c r="G35" s="195"/>
      <c r="H35" s="206"/>
      <c r="I35" s="207"/>
      <c r="J35" s="207"/>
      <c r="K35" s="207"/>
      <c r="L35" s="207"/>
      <c r="M35" s="208"/>
      <c r="N35" s="290"/>
      <c r="O35" s="40"/>
      <c r="P35" s="40"/>
      <c r="Q35" s="40"/>
      <c r="R35" s="40"/>
      <c r="S35" s="40"/>
      <c r="T35" s="40"/>
      <c r="U35" s="40"/>
      <c r="V35" s="40"/>
      <c r="W35" s="40"/>
      <c r="X35" s="40"/>
      <c r="Y35" s="40"/>
      <c r="Z35" s="40"/>
      <c r="AA35" s="40"/>
      <c r="AB35" s="40"/>
      <c r="AC35" s="40"/>
      <c r="AD35" s="40"/>
      <c r="AE35" s="40"/>
      <c r="AF35" s="40"/>
      <c r="AG35" s="40"/>
    </row>
    <row r="36" spans="1:33" s="25" customFormat="1" ht="16" customHeight="1" x14ac:dyDescent="0.3">
      <c r="A36" s="271"/>
      <c r="B36" s="264"/>
      <c r="C36" s="265"/>
      <c r="D36" s="265"/>
      <c r="E36" s="265"/>
      <c r="F36" s="266"/>
      <c r="G36" s="230"/>
      <c r="H36" s="209"/>
      <c r="I36" s="210"/>
      <c r="J36" s="210"/>
      <c r="K36" s="210"/>
      <c r="L36" s="210"/>
      <c r="M36" s="211"/>
      <c r="N36" s="290"/>
      <c r="O36" s="40"/>
      <c r="P36" s="40"/>
      <c r="Q36" s="40"/>
      <c r="R36" s="40"/>
      <c r="S36" s="40"/>
      <c r="T36" s="40"/>
      <c r="U36" s="40"/>
      <c r="V36" s="40"/>
      <c r="W36" s="40"/>
      <c r="X36" s="40"/>
      <c r="Y36" s="40"/>
      <c r="Z36" s="40"/>
      <c r="AA36" s="40"/>
      <c r="AB36" s="40"/>
      <c r="AC36" s="40"/>
      <c r="AD36" s="40"/>
      <c r="AE36" s="40"/>
      <c r="AF36" s="40"/>
      <c r="AG36" s="40"/>
    </row>
    <row r="37" spans="1:33" s="25" customFormat="1" ht="16" customHeight="1" x14ac:dyDescent="0.3">
      <c r="A37" s="271"/>
      <c r="B37" s="247" t="s">
        <v>85</v>
      </c>
      <c r="C37" s="196"/>
      <c r="D37" s="196"/>
      <c r="E37" s="196"/>
      <c r="F37" s="197"/>
      <c r="G37" s="194" t="b">
        <v>0</v>
      </c>
      <c r="H37" s="203"/>
      <c r="I37" s="204"/>
      <c r="J37" s="204"/>
      <c r="K37" s="204"/>
      <c r="L37" s="204"/>
      <c r="M37" s="205"/>
      <c r="N37" s="290" t="b">
        <v>0</v>
      </c>
      <c r="O37" s="40"/>
      <c r="P37" s="40"/>
      <c r="Q37" s="40"/>
      <c r="R37" s="40"/>
      <c r="S37" s="40"/>
      <c r="T37" s="40"/>
      <c r="U37" s="40"/>
      <c r="V37" s="40"/>
      <c r="W37" s="40"/>
      <c r="X37" s="40"/>
      <c r="Y37" s="40"/>
      <c r="Z37" s="40"/>
      <c r="AA37" s="40"/>
      <c r="AB37" s="40"/>
      <c r="AC37" s="40"/>
      <c r="AD37" s="40"/>
      <c r="AE37" s="40"/>
      <c r="AF37" s="40"/>
      <c r="AG37" s="40"/>
    </row>
    <row r="38" spans="1:33" s="25" customFormat="1" ht="16" customHeight="1" x14ac:dyDescent="0.3">
      <c r="A38" s="271"/>
      <c r="B38" s="248"/>
      <c r="C38" s="198"/>
      <c r="D38" s="198"/>
      <c r="E38" s="198"/>
      <c r="F38" s="199"/>
      <c r="G38" s="195"/>
      <c r="H38" s="206"/>
      <c r="I38" s="207"/>
      <c r="J38" s="207"/>
      <c r="K38" s="207"/>
      <c r="L38" s="207"/>
      <c r="M38" s="208"/>
      <c r="N38" s="290"/>
      <c r="O38" s="40"/>
      <c r="P38" s="40"/>
      <c r="Q38" s="40"/>
      <c r="R38" s="40"/>
      <c r="S38" s="40"/>
      <c r="T38" s="40"/>
      <c r="U38" s="40"/>
      <c r="V38" s="40"/>
      <c r="W38" s="40"/>
      <c r="X38" s="40"/>
      <c r="Y38" s="40"/>
      <c r="Z38" s="40"/>
      <c r="AA38" s="40"/>
      <c r="AB38" s="40"/>
      <c r="AC38" s="40"/>
      <c r="AD38" s="40"/>
      <c r="AE38" s="40"/>
      <c r="AF38" s="40"/>
      <c r="AG38" s="40"/>
    </row>
    <row r="39" spans="1:33" s="25" customFormat="1" ht="16" customHeight="1" x14ac:dyDescent="0.3">
      <c r="A39" s="271"/>
      <c r="B39" s="248"/>
      <c r="C39" s="198"/>
      <c r="D39" s="198"/>
      <c r="E39" s="198"/>
      <c r="F39" s="199"/>
      <c r="G39" s="195"/>
      <c r="H39" s="206"/>
      <c r="I39" s="207"/>
      <c r="J39" s="207"/>
      <c r="K39" s="207"/>
      <c r="L39" s="207"/>
      <c r="M39" s="208"/>
      <c r="N39" s="290"/>
      <c r="O39" s="40"/>
      <c r="P39" s="40"/>
      <c r="Q39" s="40"/>
      <c r="R39" s="40"/>
      <c r="S39" s="40"/>
      <c r="T39" s="40"/>
      <c r="U39" s="40"/>
      <c r="V39" s="40"/>
      <c r="W39" s="40"/>
      <c r="X39" s="40"/>
      <c r="Y39" s="40"/>
      <c r="Z39" s="40"/>
      <c r="AA39" s="40"/>
      <c r="AB39" s="40"/>
      <c r="AC39" s="40"/>
      <c r="AD39" s="40"/>
      <c r="AE39" s="40"/>
      <c r="AF39" s="40"/>
      <c r="AG39" s="40"/>
    </row>
    <row r="40" spans="1:33" s="25" customFormat="1" ht="16" customHeight="1" x14ac:dyDescent="0.3">
      <c r="A40" s="271"/>
      <c r="B40" s="249"/>
      <c r="C40" s="222"/>
      <c r="D40" s="222"/>
      <c r="E40" s="222"/>
      <c r="F40" s="223"/>
      <c r="G40" s="230"/>
      <c r="H40" s="209"/>
      <c r="I40" s="210"/>
      <c r="J40" s="210"/>
      <c r="K40" s="210"/>
      <c r="L40" s="210"/>
      <c r="M40" s="211"/>
      <c r="N40" s="290"/>
      <c r="O40" s="40"/>
      <c r="P40" s="40"/>
      <c r="Q40" s="40"/>
      <c r="R40" s="40"/>
      <c r="S40" s="40"/>
      <c r="T40" s="40"/>
      <c r="U40" s="40"/>
      <c r="V40" s="40"/>
      <c r="W40" s="40"/>
      <c r="X40" s="40"/>
      <c r="Y40" s="40"/>
      <c r="Z40" s="40"/>
      <c r="AA40" s="40"/>
      <c r="AB40" s="40"/>
      <c r="AC40" s="40"/>
      <c r="AD40" s="40"/>
      <c r="AE40" s="40"/>
      <c r="AF40" s="40"/>
      <c r="AG40" s="40"/>
    </row>
    <row r="41" spans="1:33" s="25" customFormat="1" ht="16" customHeight="1" x14ac:dyDescent="0.3">
      <c r="A41" s="271"/>
      <c r="B41" s="247" t="s">
        <v>86</v>
      </c>
      <c r="C41" s="196"/>
      <c r="D41" s="196"/>
      <c r="E41" s="196"/>
      <c r="F41" s="197"/>
      <c r="G41" s="194" t="b">
        <v>0</v>
      </c>
      <c r="H41" s="203"/>
      <c r="I41" s="204"/>
      <c r="J41" s="204"/>
      <c r="K41" s="204"/>
      <c r="L41" s="204"/>
      <c r="M41" s="205"/>
      <c r="N41" s="290" t="b">
        <v>0</v>
      </c>
      <c r="O41" s="40"/>
      <c r="P41" s="40"/>
      <c r="Q41" s="40"/>
      <c r="R41" s="40"/>
      <c r="S41" s="40"/>
      <c r="T41" s="40"/>
      <c r="U41" s="40"/>
      <c r="V41" s="40"/>
      <c r="W41" s="40"/>
      <c r="X41" s="40"/>
      <c r="Y41" s="40"/>
      <c r="Z41" s="40"/>
      <c r="AA41" s="40"/>
      <c r="AB41" s="40"/>
      <c r="AC41" s="40"/>
      <c r="AD41" s="40"/>
      <c r="AE41" s="40"/>
      <c r="AF41" s="40"/>
      <c r="AG41" s="40"/>
    </row>
    <row r="42" spans="1:33" s="25" customFormat="1" ht="16" customHeight="1" x14ac:dyDescent="0.3">
      <c r="A42" s="271"/>
      <c r="B42" s="248"/>
      <c r="C42" s="198"/>
      <c r="D42" s="198"/>
      <c r="E42" s="198"/>
      <c r="F42" s="199"/>
      <c r="G42" s="195"/>
      <c r="H42" s="206"/>
      <c r="I42" s="207"/>
      <c r="J42" s="207"/>
      <c r="K42" s="207"/>
      <c r="L42" s="207"/>
      <c r="M42" s="208"/>
      <c r="N42" s="290"/>
      <c r="O42" s="40"/>
      <c r="P42" s="40"/>
      <c r="Q42" s="40"/>
      <c r="R42" s="40"/>
      <c r="S42" s="40"/>
      <c r="T42" s="40"/>
      <c r="U42" s="40"/>
      <c r="V42" s="40"/>
      <c r="W42" s="40"/>
      <c r="X42" s="40"/>
      <c r="Y42" s="40"/>
      <c r="Z42" s="40"/>
      <c r="AA42" s="40"/>
      <c r="AB42" s="40"/>
      <c r="AC42" s="40"/>
      <c r="AD42" s="40"/>
      <c r="AE42" s="40"/>
      <c r="AF42" s="40"/>
      <c r="AG42" s="40"/>
    </row>
    <row r="43" spans="1:33" s="25" customFormat="1" ht="16" customHeight="1" x14ac:dyDescent="0.3">
      <c r="A43" s="271"/>
      <c r="B43" s="248"/>
      <c r="C43" s="198"/>
      <c r="D43" s="198"/>
      <c r="E43" s="198"/>
      <c r="F43" s="199"/>
      <c r="G43" s="195"/>
      <c r="H43" s="206"/>
      <c r="I43" s="207"/>
      <c r="J43" s="207"/>
      <c r="K43" s="207"/>
      <c r="L43" s="207"/>
      <c r="M43" s="208"/>
      <c r="N43" s="290"/>
      <c r="O43" s="40"/>
      <c r="P43" s="40"/>
      <c r="Q43" s="40"/>
      <c r="R43" s="40"/>
      <c r="S43" s="40"/>
      <c r="T43" s="40"/>
      <c r="U43" s="40"/>
      <c r="V43" s="40"/>
      <c r="W43" s="40"/>
      <c r="X43" s="40"/>
      <c r="Y43" s="40"/>
      <c r="Z43" s="40"/>
      <c r="AA43" s="40"/>
      <c r="AB43" s="40"/>
      <c r="AC43" s="40"/>
      <c r="AD43" s="40"/>
      <c r="AE43" s="40"/>
      <c r="AF43" s="40"/>
      <c r="AG43" s="40"/>
    </row>
    <row r="44" spans="1:33" s="25" customFormat="1" ht="16" customHeight="1" x14ac:dyDescent="0.3">
      <c r="A44" s="271"/>
      <c r="B44" s="249"/>
      <c r="C44" s="222"/>
      <c r="D44" s="222"/>
      <c r="E44" s="222"/>
      <c r="F44" s="223"/>
      <c r="G44" s="230"/>
      <c r="H44" s="209"/>
      <c r="I44" s="210"/>
      <c r="J44" s="210"/>
      <c r="K44" s="210"/>
      <c r="L44" s="210"/>
      <c r="M44" s="211"/>
      <c r="N44" s="290"/>
      <c r="O44" s="40"/>
      <c r="P44" s="40"/>
      <c r="Q44" s="40"/>
      <c r="R44" s="40"/>
      <c r="S44" s="40"/>
      <c r="T44" s="40"/>
      <c r="U44" s="40"/>
      <c r="V44" s="40"/>
      <c r="W44" s="40"/>
      <c r="X44" s="40"/>
      <c r="Y44" s="40"/>
      <c r="Z44" s="40"/>
      <c r="AA44" s="40"/>
      <c r="AB44" s="40"/>
      <c r="AC44" s="40"/>
      <c r="AD44" s="40"/>
      <c r="AE44" s="40"/>
      <c r="AF44" s="40"/>
      <c r="AG44" s="40"/>
    </row>
    <row r="45" spans="1:33" s="25" customFormat="1" ht="16" customHeight="1" x14ac:dyDescent="0.3">
      <c r="A45" s="271"/>
      <c r="B45" s="247" t="s">
        <v>87</v>
      </c>
      <c r="C45" s="196"/>
      <c r="D45" s="196"/>
      <c r="E45" s="196"/>
      <c r="F45" s="197"/>
      <c r="G45" s="194" t="b">
        <v>0</v>
      </c>
      <c r="H45" s="203"/>
      <c r="I45" s="204"/>
      <c r="J45" s="204"/>
      <c r="K45" s="204"/>
      <c r="L45" s="204"/>
      <c r="M45" s="205"/>
      <c r="N45" s="290" t="b">
        <v>0</v>
      </c>
      <c r="O45" s="40"/>
      <c r="P45" s="40"/>
      <c r="Q45" s="40"/>
      <c r="R45" s="40"/>
      <c r="S45" s="40"/>
      <c r="T45" s="40"/>
      <c r="U45" s="40"/>
      <c r="V45" s="40"/>
      <c r="W45" s="40"/>
      <c r="X45" s="40"/>
      <c r="Y45" s="40"/>
      <c r="Z45" s="40"/>
      <c r="AA45" s="40"/>
      <c r="AB45" s="40"/>
      <c r="AC45" s="40"/>
      <c r="AD45" s="40"/>
      <c r="AE45" s="40"/>
      <c r="AF45" s="40"/>
      <c r="AG45" s="40"/>
    </row>
    <row r="46" spans="1:33" s="25" customFormat="1" ht="16" customHeight="1" x14ac:dyDescent="0.3">
      <c r="A46" s="271"/>
      <c r="B46" s="248"/>
      <c r="C46" s="198"/>
      <c r="D46" s="198"/>
      <c r="E46" s="198"/>
      <c r="F46" s="199"/>
      <c r="G46" s="195"/>
      <c r="H46" s="206"/>
      <c r="I46" s="207"/>
      <c r="J46" s="207"/>
      <c r="K46" s="207"/>
      <c r="L46" s="207"/>
      <c r="M46" s="208"/>
      <c r="N46" s="290"/>
      <c r="O46" s="40"/>
      <c r="P46" s="40"/>
      <c r="Q46" s="40"/>
      <c r="R46" s="40"/>
      <c r="S46" s="40"/>
      <c r="T46" s="40"/>
      <c r="U46" s="40"/>
      <c r="V46" s="40"/>
      <c r="W46" s="40"/>
      <c r="X46" s="40"/>
      <c r="Y46" s="40"/>
      <c r="Z46" s="40"/>
      <c r="AA46" s="40"/>
      <c r="AB46" s="40"/>
      <c r="AC46" s="40"/>
      <c r="AD46" s="40"/>
      <c r="AE46" s="40"/>
      <c r="AF46" s="40"/>
      <c r="AG46" s="40"/>
    </row>
    <row r="47" spans="1:33" s="25" customFormat="1" ht="16" customHeight="1" x14ac:dyDescent="0.3">
      <c r="A47" s="271"/>
      <c r="B47" s="248"/>
      <c r="C47" s="198"/>
      <c r="D47" s="198"/>
      <c r="E47" s="198"/>
      <c r="F47" s="199"/>
      <c r="G47" s="195"/>
      <c r="H47" s="206"/>
      <c r="I47" s="207"/>
      <c r="J47" s="207"/>
      <c r="K47" s="207"/>
      <c r="L47" s="207"/>
      <c r="M47" s="208"/>
      <c r="N47" s="290"/>
      <c r="O47" s="40"/>
      <c r="P47" s="40"/>
      <c r="Q47" s="40"/>
      <c r="R47" s="40"/>
      <c r="S47" s="40"/>
      <c r="T47" s="40"/>
      <c r="U47" s="40"/>
      <c r="V47" s="40"/>
      <c r="W47" s="40"/>
      <c r="X47" s="40"/>
      <c r="Y47" s="40"/>
      <c r="Z47" s="40"/>
      <c r="AA47" s="40"/>
      <c r="AB47" s="40"/>
      <c r="AC47" s="40"/>
      <c r="AD47" s="40"/>
      <c r="AE47" s="40"/>
      <c r="AF47" s="40"/>
      <c r="AG47" s="40"/>
    </row>
    <row r="48" spans="1:33" s="25" customFormat="1" ht="16" customHeight="1" x14ac:dyDescent="0.3">
      <c r="A48" s="271"/>
      <c r="B48" s="247" t="s">
        <v>88</v>
      </c>
      <c r="C48" s="196"/>
      <c r="D48" s="196"/>
      <c r="E48" s="196"/>
      <c r="F48" s="197"/>
      <c r="G48" s="194" t="b">
        <v>0</v>
      </c>
      <c r="H48" s="224"/>
      <c r="I48" s="225"/>
      <c r="J48" s="225"/>
      <c r="K48" s="225"/>
      <c r="L48" s="225"/>
      <c r="M48" s="226"/>
      <c r="N48" s="290" t="b">
        <v>0</v>
      </c>
      <c r="O48" s="40"/>
      <c r="P48" s="40"/>
      <c r="Q48" s="40"/>
      <c r="R48" s="54"/>
      <c r="S48" s="54"/>
      <c r="T48" s="54"/>
      <c r="U48" s="54"/>
      <c r="V48" s="55"/>
      <c r="W48" s="55"/>
      <c r="X48" s="56"/>
      <c r="Y48" s="40"/>
      <c r="Z48" s="40"/>
      <c r="AA48" s="40"/>
      <c r="AB48" s="40"/>
      <c r="AC48" s="40"/>
      <c r="AD48" s="40"/>
      <c r="AE48" s="40"/>
      <c r="AF48" s="40"/>
      <c r="AG48" s="40"/>
    </row>
    <row r="49" spans="1:57" s="25" customFormat="1" ht="16" customHeight="1" x14ac:dyDescent="0.3">
      <c r="A49" s="272"/>
      <c r="B49" s="249"/>
      <c r="C49" s="222"/>
      <c r="D49" s="222"/>
      <c r="E49" s="222"/>
      <c r="F49" s="223"/>
      <c r="G49" s="230"/>
      <c r="H49" s="227"/>
      <c r="I49" s="228"/>
      <c r="J49" s="228"/>
      <c r="K49" s="228"/>
      <c r="L49" s="228"/>
      <c r="M49" s="229"/>
      <c r="N49" s="290"/>
      <c r="O49" s="40"/>
      <c r="P49" s="40"/>
      <c r="Q49" s="40"/>
      <c r="R49" s="54"/>
      <c r="S49" s="54"/>
      <c r="T49" s="54"/>
      <c r="U49" s="54"/>
      <c r="V49" s="55"/>
      <c r="W49" s="55"/>
      <c r="X49" s="56"/>
      <c r="Y49" s="40"/>
      <c r="Z49" s="40"/>
      <c r="AA49" s="40"/>
      <c r="AB49" s="40"/>
      <c r="AC49" s="40"/>
      <c r="AD49" s="40"/>
      <c r="AE49" s="40"/>
      <c r="AF49" s="40"/>
      <c r="AG49" s="40"/>
    </row>
    <row r="50" spans="1:57" s="36" customFormat="1" ht="16" customHeight="1" x14ac:dyDescent="0.3">
      <c r="A50" s="34"/>
      <c r="B50" s="43"/>
      <c r="C50" s="43"/>
      <c r="D50" s="43"/>
      <c r="E50" s="43"/>
      <c r="F50" s="43"/>
      <c r="G50" s="43"/>
      <c r="H50" s="43"/>
      <c r="I50" s="43"/>
      <c r="J50" s="43"/>
      <c r="K50" s="43"/>
      <c r="L50" s="43"/>
      <c r="M50" s="43"/>
      <c r="N50" s="43"/>
      <c r="O50" s="57"/>
      <c r="P50" s="57"/>
      <c r="Q50" s="57"/>
      <c r="R50" s="57"/>
      <c r="S50" s="57"/>
      <c r="T50" s="57"/>
      <c r="U50" s="57"/>
      <c r="V50" s="57"/>
      <c r="W50" s="57"/>
      <c r="X50" s="57"/>
      <c r="Y50" s="57"/>
      <c r="Z50" s="57"/>
      <c r="AA50" s="57"/>
      <c r="AB50" s="57"/>
      <c r="AC50" s="57"/>
      <c r="AD50" s="57"/>
      <c r="AE50" s="57"/>
      <c r="AF50" s="57"/>
      <c r="AG50" s="57"/>
      <c r="AH50" s="35"/>
      <c r="AI50" s="35"/>
      <c r="AJ50" s="35"/>
      <c r="AK50" s="35"/>
      <c r="AL50" s="35"/>
      <c r="AM50" s="35"/>
      <c r="AN50" s="35"/>
      <c r="AO50" s="35"/>
      <c r="AP50" s="35"/>
      <c r="AQ50" s="35"/>
      <c r="AR50" s="35"/>
      <c r="AS50" s="35"/>
      <c r="AT50" s="35"/>
      <c r="AU50" s="35"/>
      <c r="AV50" s="35"/>
      <c r="AW50" s="35"/>
      <c r="AX50" s="35"/>
      <c r="AY50" s="35"/>
      <c r="AZ50" s="35"/>
      <c r="BA50" s="35"/>
      <c r="BB50" s="35"/>
      <c r="BC50" s="35"/>
      <c r="BD50" s="25"/>
      <c r="BE50" s="25"/>
    </row>
    <row r="51" spans="1:57" s="25" customFormat="1" ht="16" customHeight="1" x14ac:dyDescent="0.3">
      <c r="A51" s="255" t="s">
        <v>89</v>
      </c>
      <c r="B51" s="183" t="s">
        <v>90</v>
      </c>
      <c r="C51" s="184"/>
      <c r="D51" s="184"/>
      <c r="E51" s="184"/>
      <c r="F51" s="184"/>
      <c r="G51" s="184"/>
      <c r="H51" s="184"/>
      <c r="I51" s="184"/>
      <c r="J51" s="184"/>
      <c r="K51" s="184"/>
      <c r="L51" s="184"/>
      <c r="M51" s="185"/>
      <c r="N51" s="44"/>
      <c r="O51" s="57"/>
      <c r="P51" s="57"/>
      <c r="Q51" s="57"/>
      <c r="R51" s="57"/>
      <c r="S51" s="57"/>
      <c r="T51" s="57"/>
      <c r="U51" s="57"/>
      <c r="V51" s="57"/>
      <c r="W51" s="57"/>
      <c r="X51" s="57"/>
      <c r="Y51" s="57"/>
      <c r="Z51" s="57"/>
      <c r="AA51" s="57"/>
      <c r="AB51" s="57"/>
      <c r="AC51" s="57"/>
      <c r="AD51" s="57"/>
      <c r="AE51" s="57"/>
      <c r="AF51" s="57"/>
      <c r="AG51" s="57"/>
      <c r="AH51" s="35"/>
      <c r="AI51" s="35"/>
      <c r="AJ51" s="35"/>
      <c r="AK51" s="35"/>
      <c r="AL51" s="35"/>
      <c r="AM51" s="35"/>
      <c r="AN51" s="35"/>
      <c r="AO51" s="35"/>
      <c r="AP51" s="35"/>
      <c r="AQ51" s="35"/>
      <c r="AR51" s="35"/>
      <c r="AS51" s="35"/>
      <c r="AT51" s="35"/>
      <c r="AU51" s="35"/>
      <c r="AV51" s="35"/>
      <c r="AW51" s="35"/>
      <c r="AX51" s="35"/>
      <c r="AY51" s="35"/>
      <c r="AZ51" s="35"/>
      <c r="BA51" s="35"/>
      <c r="BB51" s="35"/>
      <c r="BC51" s="35"/>
    </row>
    <row r="52" spans="1:57" s="25" customFormat="1" ht="16" customHeight="1" x14ac:dyDescent="0.3">
      <c r="A52" s="256"/>
      <c r="B52" s="186"/>
      <c r="C52" s="187"/>
      <c r="D52" s="187"/>
      <c r="E52" s="187"/>
      <c r="F52" s="187"/>
      <c r="G52" s="187"/>
      <c r="H52" s="187"/>
      <c r="I52" s="187"/>
      <c r="J52" s="187"/>
      <c r="K52" s="187"/>
      <c r="L52" s="187"/>
      <c r="M52" s="188"/>
      <c r="N52" s="44"/>
      <c r="O52" s="57"/>
      <c r="P52" s="57"/>
      <c r="Q52" s="57"/>
      <c r="R52" s="57"/>
      <c r="S52" s="57"/>
      <c r="T52" s="57"/>
      <c r="U52" s="57"/>
      <c r="V52" s="57"/>
      <c r="W52" s="57"/>
      <c r="X52" s="57"/>
      <c r="Y52" s="57"/>
      <c r="Z52" s="57"/>
      <c r="AA52" s="57"/>
      <c r="AB52" s="57"/>
      <c r="AC52" s="57"/>
      <c r="AD52" s="57"/>
      <c r="AE52" s="57"/>
      <c r="AF52" s="57"/>
      <c r="AG52" s="57"/>
      <c r="AH52" s="35"/>
      <c r="AI52" s="35"/>
      <c r="AJ52" s="35"/>
      <c r="AK52" s="35"/>
      <c r="AL52" s="35"/>
      <c r="AM52" s="35"/>
      <c r="AN52" s="35"/>
      <c r="AO52" s="35"/>
      <c r="AP52" s="35"/>
      <c r="AQ52" s="35"/>
      <c r="AR52" s="35"/>
      <c r="AS52" s="35"/>
      <c r="AT52" s="35"/>
      <c r="AU52" s="35"/>
      <c r="AV52" s="35"/>
      <c r="AW52" s="35"/>
      <c r="AX52" s="35"/>
      <c r="AY52" s="35"/>
      <c r="AZ52" s="35"/>
      <c r="BA52" s="35"/>
      <c r="BB52" s="35"/>
      <c r="BC52" s="35"/>
    </row>
    <row r="53" spans="1:57" s="25" customFormat="1" ht="16" customHeight="1" x14ac:dyDescent="0.3">
      <c r="A53" s="256"/>
      <c r="B53" s="259" t="s">
        <v>91</v>
      </c>
      <c r="C53" s="259"/>
      <c r="D53" s="259"/>
      <c r="E53" s="259"/>
      <c r="F53" s="260"/>
      <c r="G53" s="194" t="b">
        <v>0</v>
      </c>
      <c r="H53" s="224"/>
      <c r="I53" s="204"/>
      <c r="J53" s="204"/>
      <c r="K53" s="204"/>
      <c r="L53" s="204"/>
      <c r="M53" s="205"/>
      <c r="N53" s="290" t="b">
        <v>0</v>
      </c>
      <c r="O53" s="57"/>
      <c r="P53" s="57"/>
      <c r="Q53" s="57"/>
      <c r="R53" s="57"/>
      <c r="S53" s="57"/>
      <c r="T53" s="57"/>
      <c r="U53" s="57"/>
      <c r="V53" s="57"/>
      <c r="W53" s="57"/>
      <c r="X53" s="57"/>
      <c r="Y53" s="57"/>
      <c r="Z53" s="57"/>
      <c r="AA53" s="57"/>
      <c r="AB53" s="57"/>
      <c r="AC53" s="57"/>
      <c r="AD53" s="57"/>
      <c r="AE53" s="57"/>
      <c r="AF53" s="57"/>
      <c r="AG53" s="57"/>
      <c r="AH53" s="35"/>
      <c r="AI53" s="35"/>
      <c r="AJ53" s="35"/>
      <c r="AK53" s="35"/>
      <c r="AL53" s="35"/>
      <c r="AM53" s="35"/>
      <c r="AN53" s="35"/>
      <c r="AO53" s="35"/>
      <c r="AP53" s="35"/>
      <c r="AQ53" s="35"/>
      <c r="AR53" s="35"/>
      <c r="AS53" s="35"/>
      <c r="AT53" s="35"/>
      <c r="AU53" s="35"/>
      <c r="AV53" s="35"/>
      <c r="AW53" s="35"/>
      <c r="AX53" s="35"/>
      <c r="AY53" s="35"/>
      <c r="AZ53" s="35"/>
      <c r="BA53" s="35"/>
      <c r="BB53" s="35"/>
      <c r="BC53" s="35"/>
    </row>
    <row r="54" spans="1:57" s="25" customFormat="1" ht="16" customHeight="1" x14ac:dyDescent="0.3">
      <c r="A54" s="256"/>
      <c r="B54" s="262"/>
      <c r="C54" s="262"/>
      <c r="D54" s="262"/>
      <c r="E54" s="262"/>
      <c r="F54" s="263"/>
      <c r="G54" s="195"/>
      <c r="H54" s="231"/>
      <c r="I54" s="207"/>
      <c r="J54" s="207"/>
      <c r="K54" s="207"/>
      <c r="L54" s="207"/>
      <c r="M54" s="208"/>
      <c r="N54" s="290"/>
      <c r="O54" s="57"/>
      <c r="P54" s="57"/>
      <c r="Q54" s="57"/>
      <c r="R54" s="57"/>
      <c r="S54" s="57"/>
      <c r="T54" s="57"/>
      <c r="U54" s="57"/>
      <c r="V54" s="57"/>
      <c r="W54" s="57"/>
      <c r="X54" s="57"/>
      <c r="Y54" s="57"/>
      <c r="Z54" s="57"/>
      <c r="AA54" s="57"/>
      <c r="AB54" s="57"/>
      <c r="AC54" s="57"/>
      <c r="AD54" s="57"/>
      <c r="AE54" s="57"/>
      <c r="AF54" s="57"/>
      <c r="AG54" s="57"/>
      <c r="AH54" s="35"/>
      <c r="AI54" s="35"/>
      <c r="AJ54" s="35"/>
      <c r="AK54" s="35"/>
      <c r="AL54" s="35"/>
      <c r="AM54" s="35"/>
      <c r="AN54" s="35"/>
      <c r="AO54" s="35"/>
      <c r="AP54" s="35"/>
      <c r="AQ54" s="35"/>
      <c r="AR54" s="35"/>
      <c r="AS54" s="35"/>
      <c r="AT54" s="35"/>
      <c r="AU54" s="35"/>
      <c r="AV54" s="35"/>
      <c r="AW54" s="35"/>
      <c r="AX54" s="35"/>
      <c r="AY54" s="35"/>
      <c r="AZ54" s="35"/>
      <c r="BA54" s="35"/>
      <c r="BB54" s="35"/>
      <c r="BC54" s="35"/>
    </row>
    <row r="55" spans="1:57" s="25" customFormat="1" ht="16" customHeight="1" x14ac:dyDescent="0.3">
      <c r="A55" s="256"/>
      <c r="B55" s="265"/>
      <c r="C55" s="265"/>
      <c r="D55" s="265"/>
      <c r="E55" s="265"/>
      <c r="F55" s="266"/>
      <c r="G55" s="230"/>
      <c r="H55" s="209"/>
      <c r="I55" s="210"/>
      <c r="J55" s="210"/>
      <c r="K55" s="210"/>
      <c r="L55" s="210"/>
      <c r="M55" s="211"/>
      <c r="N55" s="290"/>
      <c r="O55" s="57"/>
      <c r="P55" s="57"/>
      <c r="Q55" s="57"/>
      <c r="R55" s="57"/>
      <c r="S55" s="57"/>
      <c r="T55" s="57"/>
      <c r="U55" s="57"/>
      <c r="V55" s="57"/>
      <c r="W55" s="57"/>
      <c r="X55" s="57"/>
      <c r="Y55" s="57"/>
      <c r="Z55" s="57"/>
      <c r="AA55" s="57"/>
      <c r="AB55" s="57"/>
      <c r="AC55" s="57"/>
      <c r="AD55" s="57"/>
      <c r="AE55" s="57"/>
      <c r="AF55" s="57"/>
      <c r="AG55" s="57"/>
      <c r="AH55" s="35"/>
      <c r="AI55" s="35"/>
      <c r="AJ55" s="35"/>
      <c r="AK55" s="35"/>
      <c r="AL55" s="35"/>
      <c r="AM55" s="35"/>
      <c r="AN55" s="35"/>
      <c r="AO55" s="35"/>
      <c r="AP55" s="35"/>
      <c r="AQ55" s="35"/>
      <c r="AR55" s="35"/>
      <c r="AS55" s="35"/>
      <c r="AT55" s="35"/>
      <c r="AU55" s="35"/>
      <c r="AV55" s="35"/>
      <c r="AW55" s="35"/>
      <c r="AX55" s="35"/>
      <c r="AY55" s="35"/>
      <c r="AZ55" s="35"/>
      <c r="BA55" s="35"/>
      <c r="BB55" s="35"/>
      <c r="BC55" s="35"/>
    </row>
    <row r="56" spans="1:57" s="25" customFormat="1" ht="16" customHeight="1" x14ac:dyDescent="0.3">
      <c r="A56" s="256"/>
      <c r="B56" s="198" t="s">
        <v>92</v>
      </c>
      <c r="C56" s="198"/>
      <c r="D56" s="198"/>
      <c r="E56" s="198"/>
      <c r="F56" s="198"/>
      <c r="G56" s="195" t="b">
        <v>0</v>
      </c>
      <c r="H56" s="206"/>
      <c r="I56" s="207"/>
      <c r="J56" s="207"/>
      <c r="K56" s="207"/>
      <c r="L56" s="207"/>
      <c r="M56" s="208"/>
      <c r="N56" s="290" t="b">
        <v>0</v>
      </c>
      <c r="O56" s="57"/>
      <c r="P56" s="57"/>
      <c r="Q56" s="57"/>
      <c r="R56" s="57"/>
      <c r="S56" s="57"/>
      <c r="T56" s="57"/>
      <c r="U56" s="57"/>
      <c r="V56" s="57"/>
      <c r="W56" s="57"/>
      <c r="X56" s="57"/>
      <c r="Y56" s="57"/>
      <c r="Z56" s="57"/>
      <c r="AA56" s="57"/>
      <c r="AB56" s="57"/>
      <c r="AC56" s="57"/>
      <c r="AD56" s="57"/>
      <c r="AE56" s="57"/>
      <c r="AF56" s="57"/>
      <c r="AG56" s="57"/>
      <c r="AH56" s="35"/>
      <c r="AI56" s="35"/>
      <c r="AJ56" s="35"/>
      <c r="AK56" s="35"/>
      <c r="AL56" s="35"/>
      <c r="AM56" s="35"/>
      <c r="AN56" s="35"/>
      <c r="AO56" s="35"/>
      <c r="AP56" s="35"/>
      <c r="AQ56" s="35"/>
      <c r="AR56" s="35"/>
      <c r="AS56" s="35"/>
      <c r="AT56" s="35"/>
      <c r="AU56" s="35"/>
      <c r="AV56" s="35"/>
      <c r="AW56" s="35"/>
      <c r="AX56" s="35"/>
      <c r="AY56" s="35"/>
      <c r="AZ56" s="35"/>
      <c r="BA56" s="35"/>
      <c r="BB56" s="35"/>
      <c r="BC56" s="35"/>
    </row>
    <row r="57" spans="1:57" s="25" customFormat="1" ht="16" customHeight="1" x14ac:dyDescent="0.3">
      <c r="A57" s="256"/>
      <c r="B57" s="198"/>
      <c r="C57" s="198"/>
      <c r="D57" s="198"/>
      <c r="E57" s="198"/>
      <c r="F57" s="198"/>
      <c r="G57" s="195"/>
      <c r="H57" s="206"/>
      <c r="I57" s="207"/>
      <c r="J57" s="207"/>
      <c r="K57" s="207"/>
      <c r="L57" s="207"/>
      <c r="M57" s="208"/>
      <c r="N57" s="290"/>
      <c r="O57" s="57"/>
      <c r="P57" s="57"/>
      <c r="Q57" s="57"/>
      <c r="R57" s="57"/>
      <c r="S57" s="57"/>
      <c r="T57" s="57"/>
      <c r="U57" s="57"/>
      <c r="V57" s="57"/>
      <c r="W57" s="57"/>
      <c r="X57" s="57"/>
      <c r="Y57" s="57"/>
      <c r="Z57" s="57"/>
      <c r="AA57" s="57"/>
      <c r="AB57" s="57"/>
      <c r="AC57" s="57"/>
      <c r="AD57" s="57"/>
      <c r="AE57" s="57"/>
      <c r="AF57" s="57"/>
      <c r="AG57" s="57"/>
      <c r="AH57" s="35"/>
      <c r="AI57" s="35"/>
      <c r="AJ57" s="35"/>
      <c r="AK57" s="35"/>
      <c r="AL57" s="35"/>
      <c r="AM57" s="35"/>
      <c r="AN57" s="35"/>
      <c r="AO57" s="35"/>
      <c r="AP57" s="35"/>
      <c r="AQ57" s="35"/>
      <c r="AR57" s="35"/>
      <c r="AS57" s="35"/>
      <c r="AT57" s="35"/>
      <c r="AU57" s="35"/>
      <c r="AV57" s="35"/>
      <c r="AW57" s="35"/>
      <c r="AX57" s="35"/>
      <c r="AY57" s="35"/>
      <c r="AZ57" s="35"/>
      <c r="BA57" s="35"/>
      <c r="BB57" s="35"/>
      <c r="BC57" s="35"/>
    </row>
    <row r="58" spans="1:57" s="25" customFormat="1" ht="16" customHeight="1" x14ac:dyDescent="0.3">
      <c r="A58" s="256"/>
      <c r="B58" s="198"/>
      <c r="C58" s="198"/>
      <c r="D58" s="198"/>
      <c r="E58" s="198"/>
      <c r="F58" s="198"/>
      <c r="G58" s="195"/>
      <c r="H58" s="206"/>
      <c r="I58" s="207"/>
      <c r="J58" s="207"/>
      <c r="K58" s="207"/>
      <c r="L58" s="207"/>
      <c r="M58" s="208"/>
      <c r="N58" s="290"/>
      <c r="O58" s="57"/>
      <c r="P58" s="57"/>
      <c r="Q58" s="57"/>
      <c r="R58" s="57"/>
      <c r="S58" s="57"/>
      <c r="T58" s="57"/>
      <c r="U58" s="57"/>
      <c r="V58" s="57"/>
      <c r="W58" s="57"/>
      <c r="X58" s="57"/>
      <c r="Y58" s="57"/>
      <c r="Z58" s="57"/>
      <c r="AA58" s="57"/>
      <c r="AB58" s="57"/>
      <c r="AC58" s="57"/>
      <c r="AD58" s="57"/>
      <c r="AE58" s="57"/>
      <c r="AF58" s="57"/>
      <c r="AG58" s="57"/>
      <c r="AH58" s="35"/>
      <c r="AI58" s="35"/>
      <c r="AJ58" s="35"/>
      <c r="AK58" s="35"/>
      <c r="AL58" s="35"/>
      <c r="AM58" s="35"/>
      <c r="AN58" s="35"/>
      <c r="AO58" s="35"/>
      <c r="AP58" s="35"/>
      <c r="AQ58" s="35"/>
      <c r="AR58" s="35"/>
      <c r="AS58" s="35"/>
      <c r="AT58" s="35"/>
      <c r="AU58" s="35"/>
      <c r="AV58" s="35"/>
      <c r="AW58" s="35"/>
      <c r="AX58" s="35"/>
      <c r="AY58" s="35"/>
      <c r="AZ58" s="35"/>
      <c r="BA58" s="35"/>
      <c r="BB58" s="35"/>
      <c r="BC58" s="35"/>
    </row>
    <row r="59" spans="1:57" s="25" customFormat="1" ht="16" customHeight="1" x14ac:dyDescent="0.3">
      <c r="A59" s="256"/>
      <c r="B59" s="198"/>
      <c r="C59" s="198"/>
      <c r="D59" s="198"/>
      <c r="E59" s="198"/>
      <c r="F59" s="198"/>
      <c r="G59" s="195"/>
      <c r="H59" s="206"/>
      <c r="I59" s="207"/>
      <c r="J59" s="207"/>
      <c r="K59" s="207"/>
      <c r="L59" s="207"/>
      <c r="M59" s="208"/>
      <c r="N59" s="290"/>
      <c r="O59" s="57"/>
      <c r="P59" s="57"/>
      <c r="Q59" s="57"/>
      <c r="R59" s="57"/>
      <c r="S59" s="57"/>
      <c r="T59" s="57"/>
      <c r="U59" s="57"/>
      <c r="V59" s="57"/>
      <c r="W59" s="57"/>
      <c r="X59" s="57"/>
      <c r="Y59" s="57"/>
      <c r="Z59" s="57"/>
      <c r="AA59" s="57"/>
      <c r="AB59" s="57"/>
      <c r="AC59" s="57"/>
      <c r="AD59" s="57"/>
      <c r="AE59" s="57"/>
      <c r="AF59" s="57"/>
      <c r="AG59" s="57"/>
      <c r="AH59" s="35"/>
      <c r="AI59" s="35"/>
      <c r="AJ59" s="35"/>
      <c r="AK59" s="35"/>
      <c r="AL59" s="35"/>
      <c r="AM59" s="35"/>
      <c r="AN59" s="35"/>
      <c r="AO59" s="35"/>
      <c r="AP59" s="35"/>
      <c r="AQ59" s="35"/>
      <c r="AR59" s="35"/>
      <c r="AS59" s="35"/>
      <c r="AT59" s="35"/>
      <c r="AU59" s="35"/>
      <c r="AV59" s="35"/>
      <c r="AW59" s="35"/>
      <c r="AX59" s="35"/>
      <c r="AY59" s="35"/>
      <c r="AZ59" s="35"/>
      <c r="BA59" s="35"/>
      <c r="BB59" s="35"/>
      <c r="BC59" s="35"/>
    </row>
    <row r="60" spans="1:57" s="25" customFormat="1" ht="16" customHeight="1" x14ac:dyDescent="0.3">
      <c r="A60" s="256"/>
      <c r="B60" s="259" t="s">
        <v>93</v>
      </c>
      <c r="C60" s="259"/>
      <c r="D60" s="259"/>
      <c r="E60" s="259"/>
      <c r="F60" s="259"/>
      <c r="G60" s="194" t="b">
        <v>0</v>
      </c>
      <c r="H60" s="224"/>
      <c r="I60" s="204"/>
      <c r="J60" s="204"/>
      <c r="K60" s="204"/>
      <c r="L60" s="204"/>
      <c r="M60" s="205"/>
      <c r="N60" s="290" t="b">
        <v>0</v>
      </c>
      <c r="O60" s="57"/>
      <c r="P60" s="57"/>
      <c r="Q60" s="57"/>
      <c r="R60" s="57"/>
      <c r="S60" s="57"/>
      <c r="T60" s="57"/>
      <c r="U60" s="57"/>
      <c r="V60" s="57"/>
      <c r="W60" s="57"/>
      <c r="X60" s="57"/>
      <c r="Y60" s="57"/>
      <c r="Z60" s="57"/>
      <c r="AA60" s="57"/>
      <c r="AB60" s="57"/>
      <c r="AC60" s="57"/>
      <c r="AD60" s="57"/>
      <c r="AE60" s="57"/>
      <c r="AF60" s="57"/>
      <c r="AG60" s="57"/>
      <c r="AH60" s="35"/>
      <c r="AI60" s="35"/>
      <c r="AJ60" s="35"/>
      <c r="AK60" s="35"/>
      <c r="AL60" s="35"/>
      <c r="AM60" s="35"/>
      <c r="AN60" s="35"/>
      <c r="AO60" s="35"/>
      <c r="AP60" s="35"/>
      <c r="AQ60" s="35"/>
      <c r="AR60" s="35"/>
      <c r="AS60" s="35"/>
      <c r="AT60" s="35"/>
      <c r="AU60" s="35"/>
      <c r="AV60" s="35"/>
      <c r="AW60" s="35"/>
      <c r="AX60" s="35"/>
      <c r="AY60" s="35"/>
      <c r="AZ60" s="35"/>
      <c r="BA60" s="35"/>
      <c r="BB60" s="35"/>
      <c r="BC60" s="35"/>
    </row>
    <row r="61" spans="1:57" s="25" customFormat="1" ht="16" customHeight="1" x14ac:dyDescent="0.3">
      <c r="A61" s="256"/>
      <c r="B61" s="262"/>
      <c r="C61" s="262"/>
      <c r="D61" s="262"/>
      <c r="E61" s="262"/>
      <c r="F61" s="262"/>
      <c r="G61" s="195"/>
      <c r="H61" s="206"/>
      <c r="I61" s="207"/>
      <c r="J61" s="207"/>
      <c r="K61" s="207"/>
      <c r="L61" s="207"/>
      <c r="M61" s="208"/>
      <c r="N61" s="290"/>
      <c r="O61" s="57"/>
      <c r="P61" s="57"/>
      <c r="Q61" s="57"/>
      <c r="R61" s="57"/>
      <c r="S61" s="57"/>
      <c r="T61" s="57"/>
      <c r="U61" s="57"/>
      <c r="V61" s="57"/>
      <c r="W61" s="57"/>
      <c r="X61" s="57"/>
      <c r="Y61" s="57"/>
      <c r="Z61" s="57"/>
      <c r="AA61" s="57"/>
      <c r="AB61" s="57"/>
      <c r="AC61" s="57"/>
      <c r="AD61" s="57"/>
      <c r="AE61" s="57"/>
      <c r="AF61" s="57"/>
      <c r="AG61" s="57"/>
      <c r="AH61" s="35"/>
      <c r="AI61" s="35"/>
      <c r="AJ61" s="35"/>
      <c r="AK61" s="35"/>
      <c r="AL61" s="35"/>
      <c r="AM61" s="35"/>
      <c r="AN61" s="35"/>
      <c r="AO61" s="35"/>
      <c r="AP61" s="35"/>
      <c r="AQ61" s="35"/>
      <c r="AR61" s="35"/>
      <c r="AS61" s="35"/>
      <c r="AT61" s="35"/>
      <c r="AU61" s="35"/>
      <c r="AV61" s="35"/>
      <c r="AW61" s="35"/>
      <c r="AX61" s="35"/>
      <c r="AY61" s="35"/>
      <c r="AZ61" s="35"/>
      <c r="BA61" s="35"/>
      <c r="BB61" s="35"/>
      <c r="BC61" s="35"/>
    </row>
    <row r="62" spans="1:57" s="25" customFormat="1" ht="16" customHeight="1" x14ac:dyDescent="0.3">
      <c r="A62" s="256"/>
      <c r="B62" s="262"/>
      <c r="C62" s="262"/>
      <c r="D62" s="262"/>
      <c r="E62" s="262"/>
      <c r="F62" s="262"/>
      <c r="G62" s="195"/>
      <c r="H62" s="206"/>
      <c r="I62" s="207"/>
      <c r="J62" s="207"/>
      <c r="K62" s="207"/>
      <c r="L62" s="207"/>
      <c r="M62" s="208"/>
      <c r="N62" s="290"/>
      <c r="O62" s="57"/>
      <c r="P62" s="57"/>
      <c r="Q62" s="57"/>
      <c r="R62" s="57"/>
      <c r="S62" s="57"/>
      <c r="T62" s="57"/>
      <c r="U62" s="57"/>
      <c r="V62" s="57"/>
      <c r="W62" s="57"/>
      <c r="X62" s="57"/>
      <c r="Y62" s="57"/>
      <c r="Z62" s="57"/>
      <c r="AA62" s="57"/>
      <c r="AB62" s="57"/>
      <c r="AC62" s="57"/>
      <c r="AD62" s="57"/>
      <c r="AE62" s="57"/>
      <c r="AF62" s="57"/>
      <c r="AG62" s="57"/>
      <c r="AH62" s="35"/>
      <c r="AI62" s="35"/>
      <c r="AJ62" s="35"/>
      <c r="AK62" s="35"/>
      <c r="AL62" s="35"/>
      <c r="AM62" s="35"/>
      <c r="AN62" s="35"/>
      <c r="AO62" s="35"/>
      <c r="AP62" s="35"/>
      <c r="AQ62" s="35"/>
      <c r="AR62" s="35"/>
      <c r="AS62" s="35"/>
      <c r="AT62" s="35"/>
      <c r="AU62" s="35"/>
      <c r="AV62" s="35"/>
      <c r="AW62" s="35"/>
      <c r="AX62" s="35"/>
      <c r="AY62" s="35"/>
      <c r="AZ62" s="35"/>
      <c r="BA62" s="35"/>
      <c r="BB62" s="35"/>
      <c r="BC62" s="35"/>
    </row>
    <row r="63" spans="1:57" s="25" customFormat="1" ht="16" customHeight="1" x14ac:dyDescent="0.3">
      <c r="A63" s="256"/>
      <c r="B63" s="265"/>
      <c r="C63" s="265"/>
      <c r="D63" s="265"/>
      <c r="E63" s="265"/>
      <c r="F63" s="265"/>
      <c r="G63" s="230"/>
      <c r="H63" s="209"/>
      <c r="I63" s="210"/>
      <c r="J63" s="210"/>
      <c r="K63" s="210"/>
      <c r="L63" s="210"/>
      <c r="M63" s="211"/>
      <c r="N63" s="290"/>
      <c r="O63" s="57"/>
      <c r="P63" s="57"/>
      <c r="Q63" s="57"/>
      <c r="R63" s="57"/>
      <c r="S63" s="57"/>
      <c r="T63" s="57"/>
      <c r="U63" s="57"/>
      <c r="V63" s="57"/>
      <c r="W63" s="57"/>
      <c r="X63" s="57"/>
      <c r="Y63" s="57"/>
      <c r="Z63" s="57"/>
      <c r="AA63" s="57"/>
      <c r="AB63" s="57"/>
      <c r="AC63" s="57"/>
      <c r="AD63" s="57"/>
      <c r="AE63" s="57"/>
      <c r="AF63" s="57"/>
      <c r="AG63" s="57"/>
      <c r="AH63" s="35"/>
      <c r="AI63" s="35"/>
      <c r="AJ63" s="35"/>
      <c r="AK63" s="35"/>
      <c r="AL63" s="35"/>
      <c r="AM63" s="35"/>
      <c r="AN63" s="35"/>
      <c r="AO63" s="35"/>
      <c r="AP63" s="35"/>
      <c r="AQ63" s="35"/>
      <c r="AR63" s="35"/>
      <c r="AS63" s="35"/>
      <c r="AT63" s="35"/>
      <c r="AU63" s="35"/>
      <c r="AV63" s="35"/>
      <c r="AW63" s="35"/>
      <c r="AX63" s="35"/>
      <c r="AY63" s="35"/>
      <c r="AZ63" s="35"/>
      <c r="BA63" s="35"/>
      <c r="BB63" s="35"/>
      <c r="BC63" s="35"/>
    </row>
    <row r="64" spans="1:57" s="25" customFormat="1" ht="16" customHeight="1" x14ac:dyDescent="0.3">
      <c r="A64" s="256"/>
      <c r="B64" s="198" t="s">
        <v>94</v>
      </c>
      <c r="C64" s="198"/>
      <c r="D64" s="198"/>
      <c r="E64" s="198"/>
      <c r="F64" s="199"/>
      <c r="G64" s="195" t="b">
        <v>0</v>
      </c>
      <c r="H64" s="206"/>
      <c r="I64" s="207"/>
      <c r="J64" s="207"/>
      <c r="K64" s="207"/>
      <c r="L64" s="207"/>
      <c r="M64" s="208"/>
      <c r="N64" s="290" t="b">
        <v>0</v>
      </c>
      <c r="O64" s="57"/>
      <c r="P64" s="57"/>
      <c r="Q64" s="57"/>
      <c r="R64" s="57"/>
      <c r="S64" s="57"/>
      <c r="T64" s="57"/>
      <c r="U64" s="57"/>
      <c r="V64" s="57"/>
      <c r="W64" s="57"/>
      <c r="X64" s="57"/>
      <c r="Y64" s="57"/>
      <c r="Z64" s="57"/>
      <c r="AA64" s="57"/>
      <c r="AB64" s="57"/>
      <c r="AC64" s="57"/>
      <c r="AD64" s="57"/>
      <c r="AE64" s="57"/>
      <c r="AF64" s="57"/>
      <c r="AG64" s="57"/>
      <c r="AH64" s="35"/>
      <c r="AI64" s="35"/>
      <c r="AJ64" s="35"/>
      <c r="AK64" s="35"/>
      <c r="AL64" s="35"/>
      <c r="AM64" s="35"/>
      <c r="AN64" s="35"/>
      <c r="AO64" s="35"/>
      <c r="AP64" s="35"/>
      <c r="AQ64" s="35"/>
      <c r="AR64" s="35"/>
      <c r="AS64" s="35"/>
      <c r="AT64" s="35"/>
      <c r="AU64" s="35"/>
      <c r="AV64" s="35"/>
      <c r="AW64" s="35"/>
      <c r="AX64" s="35"/>
      <c r="AY64" s="35"/>
      <c r="AZ64" s="35"/>
      <c r="BA64" s="35"/>
      <c r="BB64" s="35"/>
      <c r="BC64" s="35"/>
    </row>
    <row r="65" spans="1:55" s="25" customFormat="1" ht="16" customHeight="1" x14ac:dyDescent="0.3">
      <c r="A65" s="256"/>
      <c r="B65" s="198"/>
      <c r="C65" s="198"/>
      <c r="D65" s="198"/>
      <c r="E65" s="198"/>
      <c r="F65" s="199"/>
      <c r="G65" s="195"/>
      <c r="H65" s="206"/>
      <c r="I65" s="207"/>
      <c r="J65" s="207"/>
      <c r="K65" s="207"/>
      <c r="L65" s="207"/>
      <c r="M65" s="208"/>
      <c r="N65" s="290"/>
      <c r="O65" s="57"/>
      <c r="P65" s="57"/>
      <c r="Q65" s="57"/>
      <c r="R65" s="57"/>
      <c r="S65" s="57"/>
      <c r="T65" s="57"/>
      <c r="U65" s="57"/>
      <c r="V65" s="57"/>
      <c r="W65" s="57"/>
      <c r="X65" s="57"/>
      <c r="Y65" s="57"/>
      <c r="Z65" s="57"/>
      <c r="AA65" s="57"/>
      <c r="AB65" s="57"/>
      <c r="AC65" s="57"/>
      <c r="AD65" s="57"/>
      <c r="AE65" s="57"/>
      <c r="AF65" s="57"/>
      <c r="AG65" s="57"/>
      <c r="AH65" s="35"/>
      <c r="AI65" s="35"/>
      <c r="AJ65" s="35"/>
      <c r="AK65" s="35"/>
      <c r="AL65" s="35"/>
      <c r="AM65" s="35"/>
      <c r="AN65" s="35"/>
      <c r="AO65" s="35"/>
      <c r="AP65" s="35"/>
      <c r="AQ65" s="35"/>
      <c r="AR65" s="35"/>
      <c r="AS65" s="35"/>
      <c r="AT65" s="35"/>
      <c r="AU65" s="35"/>
      <c r="AV65" s="35"/>
      <c r="AW65" s="35"/>
      <c r="AX65" s="35"/>
      <c r="AY65" s="35"/>
      <c r="AZ65" s="35"/>
      <c r="BA65" s="35"/>
      <c r="BB65" s="35"/>
      <c r="BC65" s="35"/>
    </row>
    <row r="66" spans="1:55" s="25" customFormat="1" ht="16" customHeight="1" x14ac:dyDescent="0.3">
      <c r="A66" s="256"/>
      <c r="B66" s="222"/>
      <c r="C66" s="222"/>
      <c r="D66" s="222"/>
      <c r="E66" s="222"/>
      <c r="F66" s="223"/>
      <c r="G66" s="230"/>
      <c r="H66" s="209"/>
      <c r="I66" s="210"/>
      <c r="J66" s="210"/>
      <c r="K66" s="210"/>
      <c r="L66" s="210"/>
      <c r="M66" s="211"/>
      <c r="N66" s="290"/>
      <c r="O66" s="57"/>
      <c r="P66" s="57"/>
      <c r="Q66" s="57"/>
      <c r="R66" s="57"/>
      <c r="S66" s="57"/>
      <c r="T66" s="57"/>
      <c r="U66" s="57"/>
      <c r="V66" s="57"/>
      <c r="W66" s="57"/>
      <c r="X66" s="57"/>
      <c r="Y66" s="57"/>
      <c r="Z66" s="57"/>
      <c r="AA66" s="57"/>
      <c r="AB66" s="57"/>
      <c r="AC66" s="57"/>
      <c r="AD66" s="57"/>
      <c r="AE66" s="57"/>
      <c r="AF66" s="57"/>
      <c r="AG66" s="57"/>
      <c r="AH66" s="35"/>
      <c r="AI66" s="35"/>
      <c r="AJ66" s="35"/>
      <c r="AK66" s="35"/>
      <c r="AL66" s="35"/>
      <c r="AM66" s="35"/>
      <c r="AN66" s="35"/>
      <c r="AO66" s="35"/>
      <c r="AP66" s="35"/>
      <c r="AQ66" s="35"/>
      <c r="AR66" s="35"/>
      <c r="AS66" s="35"/>
      <c r="AT66" s="35"/>
      <c r="AU66" s="35"/>
      <c r="AV66" s="35"/>
      <c r="AW66" s="35"/>
      <c r="AX66" s="35"/>
      <c r="AY66" s="35"/>
      <c r="AZ66" s="35"/>
      <c r="BA66" s="35"/>
      <c r="BB66" s="35"/>
      <c r="BC66" s="35"/>
    </row>
    <row r="67" spans="1:55" s="25" customFormat="1" ht="16" customHeight="1" x14ac:dyDescent="0.3">
      <c r="A67" s="256"/>
      <c r="B67" s="247" t="s">
        <v>95</v>
      </c>
      <c r="C67" s="196"/>
      <c r="D67" s="196"/>
      <c r="E67" s="196"/>
      <c r="F67" s="197"/>
      <c r="G67" s="194" t="b">
        <v>0</v>
      </c>
      <c r="H67" s="251"/>
      <c r="I67" s="204"/>
      <c r="J67" s="204"/>
      <c r="K67" s="204"/>
      <c r="L67" s="204"/>
      <c r="M67" s="205"/>
      <c r="N67" s="290" t="b">
        <v>0</v>
      </c>
      <c r="O67" s="57"/>
      <c r="P67" s="57"/>
      <c r="Q67" s="57"/>
      <c r="R67" s="57"/>
      <c r="S67" s="57"/>
      <c r="T67" s="57"/>
      <c r="U67" s="57"/>
      <c r="V67" s="57"/>
      <c r="W67" s="57"/>
      <c r="X67" s="57"/>
      <c r="Y67" s="57"/>
      <c r="Z67" s="57"/>
      <c r="AA67" s="57"/>
      <c r="AB67" s="57"/>
      <c r="AC67" s="57"/>
      <c r="AD67" s="57"/>
      <c r="AE67" s="57"/>
      <c r="AF67" s="57"/>
      <c r="AG67" s="57"/>
      <c r="AH67" s="35"/>
      <c r="AI67" s="35"/>
      <c r="AJ67" s="35"/>
      <c r="AK67" s="35"/>
      <c r="AL67" s="35"/>
      <c r="AM67" s="35"/>
      <c r="AN67" s="35"/>
      <c r="AO67" s="35"/>
      <c r="AP67" s="35"/>
      <c r="AQ67" s="35"/>
      <c r="AR67" s="35"/>
      <c r="AS67" s="35"/>
      <c r="AT67" s="35"/>
      <c r="AU67" s="35"/>
      <c r="AV67" s="35"/>
      <c r="AW67" s="35"/>
      <c r="AX67" s="35"/>
      <c r="AY67" s="35"/>
      <c r="AZ67" s="35"/>
      <c r="BA67" s="35"/>
      <c r="BB67" s="35"/>
      <c r="BC67" s="35"/>
    </row>
    <row r="68" spans="1:55" s="25" customFormat="1" ht="16" customHeight="1" x14ac:dyDescent="0.3">
      <c r="A68" s="256"/>
      <c r="B68" s="248"/>
      <c r="C68" s="198"/>
      <c r="D68" s="198"/>
      <c r="E68" s="198"/>
      <c r="F68" s="199"/>
      <c r="G68" s="195"/>
      <c r="H68" s="206"/>
      <c r="I68" s="207"/>
      <c r="J68" s="207"/>
      <c r="K68" s="207"/>
      <c r="L68" s="207"/>
      <c r="M68" s="208"/>
      <c r="N68" s="290"/>
      <c r="O68" s="57"/>
      <c r="P68" s="57"/>
      <c r="Q68" s="57"/>
      <c r="R68" s="57"/>
      <c r="S68" s="57"/>
      <c r="T68" s="57"/>
      <c r="U68" s="57"/>
      <c r="V68" s="57"/>
      <c r="W68" s="57"/>
      <c r="X68" s="57"/>
      <c r="Y68" s="57"/>
      <c r="Z68" s="57"/>
      <c r="AA68" s="57"/>
      <c r="AB68" s="57"/>
      <c r="AC68" s="57"/>
      <c r="AD68" s="57"/>
      <c r="AE68" s="57"/>
      <c r="AF68" s="57"/>
      <c r="AG68" s="57"/>
      <c r="AH68" s="35"/>
      <c r="AI68" s="35"/>
      <c r="AJ68" s="35"/>
      <c r="AK68" s="35"/>
      <c r="AL68" s="35"/>
      <c r="AM68" s="35"/>
      <c r="AN68" s="35"/>
      <c r="AO68" s="35"/>
      <c r="AP68" s="35"/>
      <c r="AQ68" s="35"/>
      <c r="AR68" s="35"/>
      <c r="AS68" s="35"/>
      <c r="AT68" s="35"/>
      <c r="AU68" s="35"/>
      <c r="AV68" s="35"/>
      <c r="AW68" s="35"/>
      <c r="AX68" s="35"/>
      <c r="AY68" s="35"/>
      <c r="AZ68" s="35"/>
      <c r="BA68" s="35"/>
      <c r="BB68" s="35"/>
      <c r="BC68" s="35"/>
    </row>
    <row r="69" spans="1:55" s="25" customFormat="1" ht="16" customHeight="1" x14ac:dyDescent="0.3">
      <c r="A69" s="256"/>
      <c r="B69" s="248"/>
      <c r="C69" s="198"/>
      <c r="D69" s="198"/>
      <c r="E69" s="198"/>
      <c r="F69" s="199"/>
      <c r="G69" s="195"/>
      <c r="H69" s="206"/>
      <c r="I69" s="207"/>
      <c r="J69" s="207"/>
      <c r="K69" s="207"/>
      <c r="L69" s="207"/>
      <c r="M69" s="208"/>
      <c r="N69" s="290"/>
      <c r="O69" s="57"/>
      <c r="P69" s="57"/>
      <c r="Q69" s="57"/>
      <c r="R69" s="57"/>
      <c r="S69" s="57"/>
      <c r="T69" s="57"/>
      <c r="U69" s="57"/>
      <c r="V69" s="57"/>
      <c r="W69" s="57"/>
      <c r="X69" s="57"/>
      <c r="Y69" s="57"/>
      <c r="Z69" s="57"/>
      <c r="AA69" s="57"/>
      <c r="AB69" s="57"/>
      <c r="AC69" s="57"/>
      <c r="AD69" s="57"/>
      <c r="AE69" s="57"/>
      <c r="AF69" s="57"/>
      <c r="AG69" s="57"/>
      <c r="AH69" s="35"/>
      <c r="AI69" s="35"/>
      <c r="AJ69" s="35"/>
      <c r="AK69" s="35"/>
      <c r="AL69" s="35"/>
      <c r="AM69" s="35"/>
      <c r="AN69" s="35"/>
      <c r="AO69" s="35"/>
      <c r="AP69" s="35"/>
      <c r="AQ69" s="35"/>
      <c r="AR69" s="35"/>
      <c r="AS69" s="35"/>
      <c r="AT69" s="35"/>
      <c r="AU69" s="35"/>
      <c r="AV69" s="35"/>
      <c r="AW69" s="35"/>
      <c r="AX69" s="35"/>
      <c r="AY69" s="35"/>
      <c r="AZ69" s="35"/>
      <c r="BA69" s="35"/>
      <c r="BB69" s="35"/>
      <c r="BC69" s="35"/>
    </row>
    <row r="70" spans="1:55" s="25" customFormat="1" ht="16" customHeight="1" x14ac:dyDescent="0.3">
      <c r="A70" s="257"/>
      <c r="B70" s="249"/>
      <c r="C70" s="222"/>
      <c r="D70" s="222"/>
      <c r="E70" s="222"/>
      <c r="F70" s="223"/>
      <c r="G70" s="230"/>
      <c r="H70" s="209"/>
      <c r="I70" s="210"/>
      <c r="J70" s="210"/>
      <c r="K70" s="210"/>
      <c r="L70" s="210"/>
      <c r="M70" s="211"/>
      <c r="N70" s="290"/>
      <c r="O70" s="57"/>
      <c r="P70" s="57"/>
      <c r="Q70" s="57"/>
      <c r="R70" s="57"/>
      <c r="S70" s="57"/>
      <c r="T70" s="57"/>
      <c r="U70" s="57"/>
      <c r="V70" s="57"/>
      <c r="W70" s="57"/>
      <c r="X70" s="57"/>
      <c r="Y70" s="57"/>
      <c r="Z70" s="57"/>
      <c r="AA70" s="57"/>
      <c r="AB70" s="57"/>
      <c r="AC70" s="57"/>
      <c r="AD70" s="57"/>
      <c r="AE70" s="57"/>
      <c r="AF70" s="57"/>
      <c r="AG70" s="57"/>
      <c r="AH70" s="35"/>
      <c r="AI70" s="35"/>
      <c r="AJ70" s="35"/>
      <c r="AK70" s="35"/>
      <c r="AL70" s="35"/>
      <c r="AM70" s="35"/>
      <c r="AN70" s="35"/>
      <c r="AO70" s="35"/>
      <c r="AP70" s="35"/>
      <c r="AQ70" s="35"/>
      <c r="AR70" s="35"/>
      <c r="AS70" s="35"/>
      <c r="AT70" s="35"/>
      <c r="AU70" s="35"/>
      <c r="AV70" s="35"/>
      <c r="AW70" s="35"/>
      <c r="AX70" s="35"/>
      <c r="AY70" s="35"/>
      <c r="AZ70" s="35"/>
      <c r="BA70" s="35"/>
      <c r="BB70" s="35"/>
      <c r="BC70" s="35"/>
    </row>
    <row r="71" spans="1:55" s="25" customFormat="1" ht="16" customHeight="1" x14ac:dyDescent="0.3">
      <c r="A71" s="46"/>
      <c r="B71" s="86"/>
      <c r="C71" s="86"/>
      <c r="D71" s="86"/>
      <c r="E71" s="86"/>
      <c r="F71" s="86"/>
      <c r="G71"/>
      <c r="H71"/>
      <c r="I71"/>
      <c r="J71"/>
      <c r="K71"/>
      <c r="L71"/>
      <c r="M71"/>
      <c r="N71"/>
      <c r="O71" s="57"/>
      <c r="P71" s="57"/>
      <c r="Q71" s="57"/>
      <c r="R71" s="57"/>
      <c r="S71" s="57"/>
      <c r="T71" s="57"/>
      <c r="U71" s="57"/>
      <c r="V71" s="57"/>
      <c r="W71" s="57"/>
      <c r="X71" s="57"/>
      <c r="Y71" s="57"/>
      <c r="Z71" s="57"/>
      <c r="AA71" s="57"/>
      <c r="AB71" s="57"/>
      <c r="AC71" s="57"/>
      <c r="AD71" s="57"/>
      <c r="AE71" s="57"/>
      <c r="AF71" s="57"/>
      <c r="AG71" s="57"/>
      <c r="AH71" s="35"/>
      <c r="AI71" s="35"/>
      <c r="AJ71" s="35"/>
      <c r="AK71" s="35"/>
      <c r="AL71" s="35"/>
      <c r="AM71" s="35"/>
      <c r="AN71" s="35"/>
      <c r="AO71" s="35"/>
      <c r="AP71" s="35"/>
      <c r="AQ71" s="35"/>
      <c r="AR71" s="35"/>
      <c r="AS71" s="35"/>
      <c r="AT71" s="35"/>
      <c r="AU71" s="35"/>
      <c r="AV71" s="35"/>
      <c r="AW71" s="35"/>
      <c r="AX71" s="35"/>
      <c r="AY71" s="35"/>
      <c r="AZ71" s="35"/>
      <c r="BA71" s="35"/>
      <c r="BB71" s="35"/>
      <c r="BC71" s="35"/>
    </row>
    <row r="72" spans="1:55" s="25" customFormat="1" ht="16" customHeight="1" x14ac:dyDescent="0.3">
      <c r="A72" s="46"/>
      <c r="B72" s="86"/>
      <c r="C72" s="86"/>
      <c r="D72" s="86"/>
      <c r="E72" s="86"/>
      <c r="F72" s="86"/>
      <c r="G72" s="88"/>
      <c r="H72" s="88"/>
      <c r="I72" s="88"/>
      <c r="J72" s="88"/>
      <c r="K72" s="88"/>
      <c r="L72" s="88"/>
      <c r="M72" s="88"/>
      <c r="N72" s="189" t="s">
        <v>79</v>
      </c>
      <c r="O72" s="57"/>
      <c r="P72" s="57"/>
      <c r="Q72" s="57"/>
      <c r="R72" s="57"/>
      <c r="S72" s="57"/>
      <c r="T72" s="57"/>
      <c r="U72" s="57"/>
      <c r="V72" s="57"/>
      <c r="W72" s="57"/>
      <c r="X72" s="57"/>
      <c r="Y72" s="57"/>
      <c r="Z72" s="57"/>
      <c r="AA72" s="57"/>
      <c r="AB72" s="57"/>
      <c r="AC72" s="57"/>
      <c r="AD72" s="57"/>
      <c r="AE72" s="57"/>
      <c r="AF72" s="57"/>
      <c r="AG72" s="57"/>
      <c r="AH72" s="35"/>
      <c r="AI72" s="35"/>
      <c r="AJ72" s="35"/>
      <c r="AK72" s="35"/>
      <c r="AL72" s="35"/>
      <c r="AM72" s="35"/>
      <c r="AN72" s="35"/>
      <c r="AO72" s="35"/>
      <c r="AP72" s="35"/>
      <c r="AQ72" s="35"/>
      <c r="AR72" s="35"/>
      <c r="AS72" s="35"/>
      <c r="AT72" s="35"/>
      <c r="AU72" s="35"/>
      <c r="AV72" s="35"/>
      <c r="AW72" s="35"/>
      <c r="AX72" s="35"/>
      <c r="AY72" s="35"/>
      <c r="AZ72" s="35"/>
      <c r="BA72" s="35"/>
      <c r="BB72" s="35"/>
      <c r="BC72" s="35"/>
    </row>
    <row r="73" spans="1:55" s="25" customFormat="1" ht="16" customHeight="1" x14ac:dyDescent="0.3">
      <c r="A73" s="46"/>
      <c r="B73" s="86"/>
      <c r="C73" s="86"/>
      <c r="D73" s="86"/>
      <c r="E73" s="86"/>
      <c r="F73" s="86"/>
      <c r="G73" s="189" t="s">
        <v>80</v>
      </c>
      <c r="N73" s="189"/>
      <c r="O73" s="57"/>
      <c r="P73" s="57"/>
      <c r="Q73" s="57"/>
      <c r="R73" s="57"/>
      <c r="S73" s="57"/>
      <c r="T73" s="57"/>
      <c r="U73" s="57"/>
      <c r="V73" s="57"/>
      <c r="W73" s="57"/>
      <c r="X73" s="57"/>
      <c r="Y73" s="57"/>
      <c r="Z73" s="57"/>
      <c r="AA73" s="57"/>
      <c r="AB73" s="57"/>
      <c r="AC73" s="57"/>
      <c r="AD73" s="57"/>
      <c r="AE73" s="57"/>
      <c r="AF73" s="57"/>
      <c r="AG73" s="57"/>
      <c r="AH73" s="35"/>
      <c r="AI73" s="35"/>
      <c r="AJ73" s="35"/>
      <c r="AK73" s="35"/>
      <c r="AL73" s="35"/>
      <c r="AM73" s="35"/>
      <c r="AN73" s="35"/>
      <c r="AO73" s="35"/>
      <c r="AP73" s="35"/>
      <c r="AQ73" s="35"/>
      <c r="AR73" s="35"/>
      <c r="AS73" s="35"/>
      <c r="AT73" s="35"/>
      <c r="AU73" s="35"/>
      <c r="AV73" s="35"/>
      <c r="AW73" s="35"/>
      <c r="AX73" s="35"/>
      <c r="AY73" s="35"/>
      <c r="AZ73" s="35"/>
      <c r="BA73" s="35"/>
      <c r="BB73" s="35"/>
      <c r="BC73" s="35"/>
    </row>
    <row r="74" spans="1:55" s="34" customFormat="1" ht="16" customHeight="1" x14ac:dyDescent="0.35">
      <c r="B74" s="43"/>
      <c r="C74" s="43"/>
      <c r="D74" s="43"/>
      <c r="E74" s="43"/>
      <c r="F74" s="43"/>
      <c r="G74" s="190"/>
      <c r="H74" s="191" t="s">
        <v>81</v>
      </c>
      <c r="I74" s="191"/>
      <c r="J74" s="191"/>
      <c r="K74" s="191"/>
      <c r="L74" s="191"/>
      <c r="M74" s="191"/>
      <c r="N74" s="190"/>
      <c r="O74" s="58"/>
      <c r="P74" s="58"/>
      <c r="Q74" s="58"/>
      <c r="R74" s="58"/>
      <c r="S74" s="58"/>
      <c r="T74" s="58"/>
      <c r="U74" s="58"/>
      <c r="V74" s="58"/>
      <c r="W74" s="58"/>
      <c r="X74" s="58"/>
      <c r="Y74" s="58"/>
      <c r="Z74" s="58"/>
      <c r="AA74" s="58"/>
      <c r="AB74" s="58"/>
      <c r="AC74" s="58"/>
      <c r="AD74" s="58"/>
      <c r="AE74" s="58"/>
      <c r="AF74" s="58"/>
      <c r="AG74" s="58"/>
    </row>
    <row r="75" spans="1:55" s="25" customFormat="1" ht="16" customHeight="1" x14ac:dyDescent="0.3">
      <c r="A75" s="219" t="s">
        <v>42</v>
      </c>
      <c r="B75" s="196" t="s">
        <v>96</v>
      </c>
      <c r="C75" s="196"/>
      <c r="D75" s="196"/>
      <c r="E75" s="196"/>
      <c r="F75" s="197"/>
      <c r="G75" s="194" t="b">
        <v>0</v>
      </c>
      <c r="H75" s="203"/>
      <c r="I75" s="204"/>
      <c r="J75" s="204"/>
      <c r="K75" s="204"/>
      <c r="L75" s="204"/>
      <c r="M75" s="205"/>
      <c r="N75" s="194" t="b">
        <v>0</v>
      </c>
      <c r="O75" s="57"/>
      <c r="P75" s="57"/>
      <c r="Q75" s="57"/>
      <c r="R75" s="57"/>
      <c r="S75" s="57"/>
      <c r="T75" s="57"/>
      <c r="U75" s="57"/>
      <c r="V75" s="57"/>
      <c r="W75" s="57"/>
      <c r="X75" s="57"/>
      <c r="Y75" s="57"/>
      <c r="Z75" s="57"/>
      <c r="AA75" s="57"/>
      <c r="AB75" s="57"/>
      <c r="AC75" s="57"/>
      <c r="AD75" s="57"/>
      <c r="AE75" s="57"/>
      <c r="AF75" s="57"/>
      <c r="AG75" s="57"/>
      <c r="AH75" s="35"/>
      <c r="AI75" s="35"/>
      <c r="AJ75" s="35"/>
      <c r="AK75" s="35"/>
      <c r="AL75" s="35"/>
      <c r="AM75" s="35"/>
      <c r="AN75" s="35"/>
      <c r="AO75" s="35"/>
      <c r="AP75" s="35"/>
      <c r="AQ75" s="35"/>
      <c r="AR75" s="35"/>
      <c r="AS75" s="35"/>
      <c r="AT75" s="35"/>
      <c r="AU75" s="35"/>
      <c r="AV75" s="35"/>
      <c r="AW75" s="35"/>
      <c r="AX75" s="35"/>
      <c r="AY75" s="35"/>
      <c r="AZ75" s="35"/>
      <c r="BA75" s="35"/>
      <c r="BB75" s="35"/>
      <c r="BC75" s="35"/>
    </row>
    <row r="76" spans="1:55" s="25" customFormat="1" ht="16" customHeight="1" x14ac:dyDescent="0.3">
      <c r="A76" s="220"/>
      <c r="B76" s="198"/>
      <c r="C76" s="198"/>
      <c r="D76" s="198"/>
      <c r="E76" s="198"/>
      <c r="F76" s="199"/>
      <c r="G76" s="195"/>
      <c r="H76" s="206"/>
      <c r="I76" s="207"/>
      <c r="J76" s="207"/>
      <c r="K76" s="207"/>
      <c r="L76" s="207"/>
      <c r="M76" s="208"/>
      <c r="N76" s="195"/>
      <c r="O76" s="57"/>
      <c r="P76" s="57"/>
      <c r="Q76" s="57"/>
      <c r="R76" s="57"/>
      <c r="S76" s="57"/>
      <c r="T76" s="57"/>
      <c r="U76" s="57"/>
      <c r="V76" s="57"/>
      <c r="W76" s="57"/>
      <c r="X76" s="57"/>
      <c r="Y76" s="57"/>
      <c r="Z76" s="57"/>
      <c r="AA76" s="57"/>
      <c r="AB76" s="57"/>
      <c r="AC76" s="57"/>
      <c r="AD76" s="57"/>
      <c r="AE76" s="57"/>
      <c r="AF76" s="57"/>
      <c r="AG76" s="57"/>
      <c r="AH76" s="35"/>
      <c r="AI76" s="35"/>
      <c r="AJ76" s="35"/>
      <c r="AK76" s="35"/>
      <c r="AL76" s="35"/>
      <c r="AM76" s="35"/>
      <c r="AN76" s="35"/>
      <c r="AO76" s="35"/>
      <c r="AP76" s="35"/>
      <c r="AQ76" s="35"/>
      <c r="AR76" s="35"/>
      <c r="AS76" s="35"/>
      <c r="AT76" s="35"/>
      <c r="AU76" s="35"/>
      <c r="AV76" s="35"/>
      <c r="AW76" s="35"/>
      <c r="AX76" s="35"/>
      <c r="AY76" s="35"/>
      <c r="AZ76" s="35"/>
      <c r="BA76" s="35"/>
      <c r="BB76" s="35"/>
      <c r="BC76" s="35"/>
    </row>
    <row r="77" spans="1:55" s="25" customFormat="1" ht="16" customHeight="1" x14ac:dyDescent="0.3">
      <c r="A77" s="220"/>
      <c r="B77" s="198"/>
      <c r="C77" s="198"/>
      <c r="D77" s="198"/>
      <c r="E77" s="198"/>
      <c r="F77" s="199"/>
      <c r="G77" s="195"/>
      <c r="H77" s="206"/>
      <c r="I77" s="207"/>
      <c r="J77" s="207"/>
      <c r="K77" s="207"/>
      <c r="L77" s="207"/>
      <c r="M77" s="208"/>
      <c r="N77" s="195"/>
      <c r="O77" s="57"/>
      <c r="P77" s="57"/>
      <c r="Q77" s="57"/>
      <c r="R77" s="57"/>
      <c r="S77" s="57"/>
      <c r="T77" s="57"/>
      <c r="U77" s="57"/>
      <c r="V77" s="57"/>
      <c r="W77" s="57"/>
      <c r="X77" s="57"/>
      <c r="Y77" s="57"/>
      <c r="Z77" s="57"/>
      <c r="AA77" s="57"/>
      <c r="AB77" s="57"/>
      <c r="AC77" s="57"/>
      <c r="AD77" s="57"/>
      <c r="AE77" s="57"/>
      <c r="AF77" s="57"/>
      <c r="AG77" s="57"/>
      <c r="AH77" s="35"/>
      <c r="AI77" s="35"/>
      <c r="AJ77" s="35"/>
      <c r="AK77" s="35"/>
      <c r="AL77" s="35"/>
      <c r="AM77" s="35"/>
      <c r="AN77" s="35"/>
      <c r="AO77" s="35"/>
      <c r="AP77" s="35"/>
      <c r="AQ77" s="35"/>
      <c r="AR77" s="35"/>
      <c r="AS77" s="35"/>
      <c r="AT77" s="35"/>
      <c r="AU77" s="35"/>
      <c r="AV77" s="35"/>
      <c r="AW77" s="35"/>
      <c r="AX77" s="35"/>
      <c r="AY77" s="35"/>
      <c r="AZ77" s="35"/>
      <c r="BA77" s="35"/>
      <c r="BB77" s="35"/>
      <c r="BC77" s="35"/>
    </row>
    <row r="78" spans="1:55" s="25" customFormat="1" ht="16" customHeight="1" x14ac:dyDescent="0.3">
      <c r="A78" s="220"/>
      <c r="B78" s="198"/>
      <c r="C78" s="198"/>
      <c r="D78" s="198"/>
      <c r="E78" s="198"/>
      <c r="F78" s="199"/>
      <c r="G78" s="195"/>
      <c r="H78" s="206"/>
      <c r="I78" s="207"/>
      <c r="J78" s="207"/>
      <c r="K78" s="207"/>
      <c r="L78" s="207"/>
      <c r="M78" s="208"/>
      <c r="N78" s="195"/>
      <c r="O78" s="57"/>
      <c r="P78" s="57"/>
      <c r="Q78" s="57"/>
      <c r="R78" s="57"/>
      <c r="S78" s="57"/>
      <c r="T78" s="57"/>
      <c r="U78" s="57"/>
      <c r="V78" s="57"/>
      <c r="W78" s="57"/>
      <c r="X78" s="57"/>
      <c r="Y78" s="57"/>
      <c r="Z78" s="57"/>
      <c r="AA78" s="57"/>
      <c r="AB78" s="57"/>
      <c r="AC78" s="57"/>
      <c r="AD78" s="57"/>
      <c r="AE78" s="57"/>
      <c r="AF78" s="57"/>
      <c r="AG78" s="57"/>
      <c r="AH78" s="35"/>
      <c r="AI78" s="35"/>
      <c r="AJ78" s="35"/>
      <c r="AK78" s="35"/>
      <c r="AL78" s="35"/>
      <c r="AM78" s="35"/>
      <c r="AN78" s="35"/>
      <c r="AO78" s="35"/>
      <c r="AP78" s="35"/>
      <c r="AQ78" s="35"/>
      <c r="AR78" s="35"/>
      <c r="AS78" s="35"/>
      <c r="AT78" s="35"/>
      <c r="AU78" s="35"/>
      <c r="AV78" s="35"/>
      <c r="AW78" s="35"/>
      <c r="AX78" s="35"/>
      <c r="AY78" s="35"/>
      <c r="AZ78" s="35"/>
      <c r="BA78" s="35"/>
      <c r="BB78" s="35"/>
      <c r="BC78" s="35"/>
    </row>
    <row r="79" spans="1:55" s="25" customFormat="1" ht="16" customHeight="1" x14ac:dyDescent="0.3">
      <c r="A79" s="220"/>
      <c r="B79" s="196" t="s">
        <v>97</v>
      </c>
      <c r="C79" s="196"/>
      <c r="D79" s="196"/>
      <c r="E79" s="196"/>
      <c r="F79" s="197"/>
      <c r="G79" s="234" t="b">
        <v>0</v>
      </c>
      <c r="H79" s="203"/>
      <c r="I79" s="204"/>
      <c r="J79" s="204"/>
      <c r="K79" s="204"/>
      <c r="L79" s="204"/>
      <c r="M79" s="205"/>
      <c r="N79" s="234" t="b">
        <v>0</v>
      </c>
      <c r="O79" s="57"/>
      <c r="P79" s="57"/>
      <c r="Q79" s="57"/>
      <c r="R79" s="57"/>
      <c r="S79" s="57"/>
      <c r="T79" s="57"/>
      <c r="U79" s="57"/>
      <c r="V79" s="57"/>
      <c r="W79" s="57"/>
      <c r="X79" s="57"/>
      <c r="Y79" s="57"/>
      <c r="Z79" s="57"/>
      <c r="AA79" s="57"/>
      <c r="AB79" s="57"/>
      <c r="AC79" s="57"/>
      <c r="AD79" s="57"/>
      <c r="AE79" s="57"/>
      <c r="AF79" s="57"/>
      <c r="AG79" s="57"/>
      <c r="AH79" s="35"/>
      <c r="AI79" s="35"/>
      <c r="AJ79" s="35"/>
      <c r="AK79" s="35"/>
      <c r="AL79" s="35"/>
      <c r="AM79" s="35"/>
      <c r="AN79" s="35"/>
      <c r="AO79" s="35"/>
      <c r="AP79" s="35"/>
      <c r="AQ79" s="35"/>
      <c r="AR79" s="35"/>
      <c r="AS79" s="35"/>
      <c r="AT79" s="35"/>
      <c r="AU79" s="35"/>
      <c r="AV79" s="35"/>
      <c r="AW79" s="35"/>
      <c r="AX79" s="35"/>
      <c r="AY79" s="35"/>
      <c r="AZ79" s="35"/>
      <c r="BA79" s="35"/>
      <c r="BB79" s="35"/>
      <c r="BC79" s="35"/>
    </row>
    <row r="80" spans="1:55" s="25" customFormat="1" ht="16" customHeight="1" x14ac:dyDescent="0.3">
      <c r="A80" s="220"/>
      <c r="B80" s="198"/>
      <c r="C80" s="198"/>
      <c r="D80" s="198"/>
      <c r="E80" s="198"/>
      <c r="F80" s="199"/>
      <c r="G80" s="235"/>
      <c r="H80" s="206"/>
      <c r="I80" s="207"/>
      <c r="J80" s="207"/>
      <c r="K80" s="207"/>
      <c r="L80" s="207"/>
      <c r="M80" s="208"/>
      <c r="N80" s="235"/>
      <c r="O80" s="57"/>
      <c r="P80" s="57"/>
      <c r="Q80" s="57"/>
      <c r="R80" s="57"/>
      <c r="S80" s="57"/>
      <c r="T80" s="57"/>
      <c r="U80" s="57"/>
      <c r="V80" s="57"/>
      <c r="W80" s="57"/>
      <c r="X80" s="57"/>
      <c r="Y80" s="57"/>
      <c r="Z80" s="57"/>
      <c r="AA80" s="57"/>
      <c r="AB80" s="57"/>
      <c r="AC80" s="57"/>
      <c r="AD80" s="57"/>
      <c r="AE80" s="57"/>
      <c r="AF80" s="57"/>
      <c r="AG80" s="57"/>
      <c r="AH80" s="35"/>
      <c r="AI80" s="35"/>
      <c r="AJ80" s="35"/>
      <c r="AK80" s="35"/>
      <c r="AL80" s="35"/>
      <c r="AM80" s="35"/>
      <c r="AN80" s="35"/>
      <c r="AO80" s="35"/>
      <c r="AP80" s="35"/>
      <c r="AQ80" s="35"/>
      <c r="AR80" s="35"/>
      <c r="AS80" s="35"/>
      <c r="AT80" s="35"/>
      <c r="AU80" s="35"/>
      <c r="AV80" s="35"/>
      <c r="AW80" s="35"/>
      <c r="AX80" s="35"/>
      <c r="AY80" s="35"/>
      <c r="AZ80" s="35"/>
      <c r="BA80" s="35"/>
      <c r="BB80" s="35"/>
      <c r="BC80" s="35"/>
    </row>
    <row r="81" spans="1:55" s="25" customFormat="1" ht="16" customHeight="1" x14ac:dyDescent="0.3">
      <c r="A81" s="220"/>
      <c r="B81" s="198"/>
      <c r="C81" s="198"/>
      <c r="D81" s="198"/>
      <c r="E81" s="198"/>
      <c r="F81" s="199"/>
      <c r="G81" s="235"/>
      <c r="H81" s="206"/>
      <c r="I81" s="207"/>
      <c r="J81" s="207"/>
      <c r="K81" s="207"/>
      <c r="L81" s="207"/>
      <c r="M81" s="208"/>
      <c r="N81" s="235"/>
      <c r="O81" s="57"/>
      <c r="P81" s="57"/>
      <c r="Q81" s="57"/>
      <c r="R81" s="57"/>
      <c r="S81" s="57"/>
      <c r="T81" s="57"/>
      <c r="U81" s="57"/>
      <c r="V81" s="57"/>
      <c r="W81" s="57"/>
      <c r="X81" s="57"/>
      <c r="Y81" s="57"/>
      <c r="Z81" s="57"/>
      <c r="AA81" s="57"/>
      <c r="AB81" s="57"/>
      <c r="AC81" s="57"/>
      <c r="AD81" s="57"/>
      <c r="AE81" s="57"/>
      <c r="AF81" s="57"/>
      <c r="AG81" s="57"/>
      <c r="AH81" s="35"/>
      <c r="AI81" s="35"/>
      <c r="AJ81" s="35"/>
      <c r="AK81" s="35"/>
      <c r="AL81" s="35"/>
      <c r="AM81" s="35"/>
      <c r="AN81" s="35"/>
      <c r="AO81" s="35"/>
      <c r="AP81" s="35"/>
      <c r="AQ81" s="35"/>
      <c r="AR81" s="35"/>
      <c r="AS81" s="35"/>
      <c r="AT81" s="35"/>
      <c r="AU81" s="35"/>
      <c r="AV81" s="35"/>
      <c r="AW81" s="35"/>
      <c r="AX81" s="35"/>
      <c r="AY81" s="35"/>
      <c r="AZ81" s="35"/>
      <c r="BA81" s="35"/>
      <c r="BB81" s="35"/>
      <c r="BC81" s="35"/>
    </row>
    <row r="82" spans="1:55" s="25" customFormat="1" ht="16" customHeight="1" x14ac:dyDescent="0.3">
      <c r="A82" s="220"/>
      <c r="B82" s="198"/>
      <c r="C82" s="198"/>
      <c r="D82" s="198"/>
      <c r="E82" s="198"/>
      <c r="F82" s="199"/>
      <c r="G82" s="235"/>
      <c r="H82" s="206"/>
      <c r="I82" s="207"/>
      <c r="J82" s="207"/>
      <c r="K82" s="207"/>
      <c r="L82" s="207"/>
      <c r="M82" s="208"/>
      <c r="N82" s="235"/>
      <c r="O82" s="57"/>
      <c r="P82" s="57"/>
      <c r="Q82" s="57"/>
      <c r="R82" s="57"/>
      <c r="S82" s="57"/>
      <c r="T82" s="57"/>
      <c r="U82" s="57"/>
      <c r="V82" s="57"/>
      <c r="W82" s="57"/>
      <c r="X82" s="57"/>
      <c r="Y82" s="57"/>
      <c r="Z82" s="57"/>
      <c r="AA82" s="57"/>
      <c r="AB82" s="57"/>
      <c r="AC82" s="57"/>
      <c r="AD82" s="57"/>
      <c r="AE82" s="57"/>
      <c r="AF82" s="57"/>
      <c r="AG82" s="57"/>
      <c r="AH82" s="35"/>
      <c r="AI82" s="35"/>
      <c r="AJ82" s="35"/>
      <c r="AK82" s="35"/>
      <c r="AL82" s="35"/>
      <c r="AM82" s="35"/>
      <c r="AN82" s="35"/>
      <c r="AO82" s="35"/>
      <c r="AP82" s="35"/>
      <c r="AQ82" s="35"/>
      <c r="AR82" s="35"/>
      <c r="AS82" s="35"/>
      <c r="AT82" s="35"/>
      <c r="AU82" s="35"/>
      <c r="AV82" s="35"/>
      <c r="AW82" s="35"/>
      <c r="AX82" s="35"/>
      <c r="AY82" s="35"/>
      <c r="AZ82" s="35"/>
      <c r="BA82" s="35"/>
      <c r="BB82" s="35"/>
      <c r="BC82" s="35"/>
    </row>
    <row r="83" spans="1:55" s="25" customFormat="1" ht="16" customHeight="1" x14ac:dyDescent="0.3">
      <c r="A83" s="220"/>
      <c r="B83" s="222"/>
      <c r="C83" s="222"/>
      <c r="D83" s="222"/>
      <c r="E83" s="222"/>
      <c r="F83" s="223"/>
      <c r="G83" s="236"/>
      <c r="H83" s="209"/>
      <c r="I83" s="210"/>
      <c r="J83" s="210"/>
      <c r="K83" s="210"/>
      <c r="L83" s="210"/>
      <c r="M83" s="211"/>
      <c r="N83" s="236"/>
      <c r="O83" s="57"/>
      <c r="P83" s="57"/>
      <c r="Q83" s="57"/>
      <c r="R83" s="57"/>
      <c r="S83" s="57"/>
      <c r="T83" s="57"/>
      <c r="U83" s="57"/>
      <c r="V83" s="57"/>
      <c r="W83" s="57"/>
      <c r="X83" s="57"/>
      <c r="Y83" s="57"/>
      <c r="Z83" s="57"/>
      <c r="AA83" s="57"/>
      <c r="AB83" s="57"/>
      <c r="AC83" s="57"/>
      <c r="AD83" s="57"/>
      <c r="AE83" s="57"/>
      <c r="AF83" s="57"/>
      <c r="AG83" s="57"/>
      <c r="AH83" s="35"/>
      <c r="AI83" s="35"/>
      <c r="AJ83" s="35"/>
      <c r="AK83" s="35"/>
      <c r="AL83" s="35"/>
      <c r="AM83" s="35"/>
      <c r="AN83" s="35"/>
      <c r="AO83" s="35"/>
      <c r="AP83" s="35"/>
      <c r="AQ83" s="35"/>
      <c r="AR83" s="35"/>
      <c r="AS83" s="35"/>
      <c r="AT83" s="35"/>
      <c r="AU83" s="35"/>
      <c r="AV83" s="35"/>
      <c r="AW83" s="35"/>
      <c r="AX83" s="35"/>
      <c r="AY83" s="35"/>
      <c r="AZ83" s="35"/>
      <c r="BA83" s="35"/>
      <c r="BB83" s="35"/>
      <c r="BC83" s="35"/>
    </row>
    <row r="84" spans="1:55" s="25" customFormat="1" ht="16" customHeight="1" x14ac:dyDescent="0.3">
      <c r="A84" s="220"/>
      <c r="B84" s="215" t="s">
        <v>98</v>
      </c>
      <c r="C84" s="216"/>
      <c r="D84" s="216"/>
      <c r="E84" s="216"/>
      <c r="F84" s="216"/>
      <c r="G84" s="290" t="b">
        <v>0</v>
      </c>
      <c r="H84" s="217"/>
      <c r="I84" s="217"/>
      <c r="J84" s="217"/>
      <c r="K84" s="217"/>
      <c r="L84" s="217"/>
      <c r="M84" s="217"/>
      <c r="N84" s="290" t="b">
        <v>0</v>
      </c>
      <c r="O84" s="57"/>
      <c r="P84" s="57"/>
      <c r="Q84" s="57"/>
      <c r="R84" s="57"/>
      <c r="S84" s="57"/>
      <c r="T84" s="57"/>
      <c r="U84" s="57"/>
      <c r="V84" s="57"/>
      <c r="W84" s="57"/>
      <c r="X84" s="57"/>
      <c r="Y84" s="57"/>
      <c r="Z84" s="57"/>
      <c r="AA84" s="57"/>
      <c r="AB84" s="57"/>
      <c r="AC84" s="57"/>
      <c r="AD84" s="57"/>
      <c r="AE84" s="57"/>
      <c r="AF84" s="57"/>
      <c r="AG84" s="57"/>
      <c r="AH84" s="35"/>
      <c r="AI84" s="35"/>
      <c r="AJ84" s="35"/>
      <c r="AK84" s="35"/>
      <c r="AL84" s="35"/>
      <c r="AM84" s="35"/>
      <c r="AN84" s="35"/>
      <c r="AO84" s="35"/>
      <c r="AP84" s="35"/>
      <c r="AQ84" s="35"/>
      <c r="AR84" s="35"/>
      <c r="AS84" s="35"/>
      <c r="AT84" s="35"/>
      <c r="AU84" s="35"/>
      <c r="AV84" s="35"/>
      <c r="AW84" s="35"/>
      <c r="AX84" s="35"/>
      <c r="AY84" s="35"/>
      <c r="AZ84" s="35"/>
      <c r="BA84" s="35"/>
      <c r="BB84" s="35"/>
      <c r="BC84" s="35"/>
    </row>
    <row r="85" spans="1:55" s="25" customFormat="1" ht="16" customHeight="1" x14ac:dyDescent="0.3">
      <c r="A85" s="220"/>
      <c r="B85" s="215"/>
      <c r="C85" s="216"/>
      <c r="D85" s="216"/>
      <c r="E85" s="216"/>
      <c r="F85" s="216"/>
      <c r="G85" s="290"/>
      <c r="H85" s="218"/>
      <c r="I85" s="218"/>
      <c r="J85" s="218"/>
      <c r="K85" s="218"/>
      <c r="L85" s="218"/>
      <c r="M85" s="218"/>
      <c r="N85" s="290"/>
      <c r="O85" s="57"/>
      <c r="P85" s="57"/>
      <c r="Q85" s="57"/>
      <c r="R85" s="57"/>
      <c r="S85" s="57"/>
      <c r="T85" s="57"/>
      <c r="U85" s="57"/>
      <c r="V85" s="57"/>
      <c r="W85" s="57"/>
      <c r="X85" s="57"/>
      <c r="Y85" s="57"/>
      <c r="Z85" s="57"/>
      <c r="AA85" s="57"/>
      <c r="AB85" s="57"/>
      <c r="AC85" s="57"/>
      <c r="AD85" s="57"/>
      <c r="AE85" s="57"/>
      <c r="AF85" s="57"/>
      <c r="AG85" s="57"/>
      <c r="AH85" s="35"/>
      <c r="AI85" s="35"/>
      <c r="AJ85" s="35"/>
      <c r="AK85" s="35"/>
      <c r="AL85" s="35"/>
      <c r="AM85" s="35"/>
      <c r="AN85" s="35"/>
      <c r="AO85" s="35"/>
      <c r="AP85" s="35"/>
      <c r="AQ85" s="35"/>
      <c r="AR85" s="35"/>
      <c r="AS85" s="35"/>
      <c r="AT85" s="35"/>
      <c r="AU85" s="35"/>
      <c r="AV85" s="35"/>
      <c r="AW85" s="35"/>
      <c r="AX85" s="35"/>
      <c r="AY85" s="35"/>
      <c r="AZ85" s="35"/>
      <c r="BA85" s="35"/>
      <c r="BB85" s="35"/>
      <c r="BC85" s="35"/>
    </row>
    <row r="86" spans="1:55" s="25" customFormat="1" ht="16" customHeight="1" x14ac:dyDescent="0.3">
      <c r="A86" s="220"/>
      <c r="B86" s="215"/>
      <c r="C86" s="216"/>
      <c r="D86" s="216"/>
      <c r="E86" s="216"/>
      <c r="F86" s="216"/>
      <c r="G86" s="290"/>
      <c r="H86" s="218"/>
      <c r="I86" s="218"/>
      <c r="J86" s="218"/>
      <c r="K86" s="218"/>
      <c r="L86" s="218"/>
      <c r="M86" s="218"/>
      <c r="N86" s="290"/>
      <c r="O86" s="57"/>
      <c r="P86" s="57"/>
      <c r="Q86" s="57"/>
      <c r="R86" s="57"/>
      <c r="S86" s="57"/>
      <c r="T86" s="57"/>
      <c r="U86" s="57"/>
      <c r="V86" s="57"/>
      <c r="W86" s="57"/>
      <c r="X86" s="57"/>
      <c r="Y86" s="57"/>
      <c r="Z86" s="57"/>
      <c r="AA86" s="57"/>
      <c r="AB86" s="57"/>
      <c r="AC86" s="57"/>
      <c r="AD86" s="57"/>
      <c r="AE86" s="57"/>
      <c r="AF86" s="57"/>
      <c r="AG86" s="57"/>
      <c r="AH86" s="35"/>
      <c r="AI86" s="35"/>
      <c r="AJ86" s="35"/>
      <c r="AK86" s="35"/>
      <c r="AL86" s="35"/>
      <c r="AM86" s="35"/>
      <c r="AN86" s="35"/>
      <c r="AO86" s="35"/>
      <c r="AP86" s="35"/>
      <c r="AQ86" s="35"/>
      <c r="AR86" s="35"/>
      <c r="AS86" s="35"/>
      <c r="AT86" s="35"/>
      <c r="AU86" s="35"/>
      <c r="AV86" s="35"/>
      <c r="AW86" s="35"/>
      <c r="AX86" s="35"/>
      <c r="AY86" s="35"/>
      <c r="AZ86" s="35"/>
      <c r="BA86" s="35"/>
      <c r="BB86" s="35"/>
      <c r="BC86" s="35"/>
    </row>
    <row r="87" spans="1:55" s="25" customFormat="1" ht="16" customHeight="1" x14ac:dyDescent="0.3">
      <c r="A87" s="220"/>
      <c r="B87" s="215"/>
      <c r="C87" s="216"/>
      <c r="D87" s="216"/>
      <c r="E87" s="216"/>
      <c r="F87" s="216"/>
      <c r="G87" s="290"/>
      <c r="H87" s="218"/>
      <c r="I87" s="218"/>
      <c r="J87" s="218"/>
      <c r="K87" s="218"/>
      <c r="L87" s="218"/>
      <c r="M87" s="218"/>
      <c r="N87" s="290"/>
      <c r="O87" s="57"/>
      <c r="P87" s="57"/>
      <c r="Q87" s="57"/>
      <c r="R87" s="57"/>
      <c r="S87" s="57"/>
      <c r="T87" s="57"/>
      <c r="U87" s="57"/>
      <c r="V87" s="57"/>
      <c r="W87" s="57"/>
      <c r="X87" s="57"/>
      <c r="Y87" s="57"/>
      <c r="Z87" s="57"/>
      <c r="AA87" s="57"/>
      <c r="AB87" s="57"/>
      <c r="AC87" s="57"/>
      <c r="AD87" s="57"/>
      <c r="AE87" s="57"/>
      <c r="AF87" s="57"/>
      <c r="AG87" s="57"/>
      <c r="AH87" s="35"/>
      <c r="AI87" s="35"/>
      <c r="AJ87" s="35"/>
      <c r="AK87" s="35"/>
      <c r="AL87" s="35"/>
      <c r="AM87" s="35"/>
      <c r="AN87" s="35"/>
      <c r="AO87" s="35"/>
      <c r="AP87" s="35"/>
      <c r="AQ87" s="35"/>
      <c r="AR87" s="35"/>
      <c r="AS87" s="35"/>
      <c r="AT87" s="35"/>
      <c r="AU87" s="35"/>
      <c r="AV87" s="35"/>
      <c r="AW87" s="35"/>
      <c r="AX87" s="35"/>
      <c r="AY87" s="35"/>
      <c r="AZ87" s="35"/>
      <c r="BA87" s="35"/>
      <c r="BB87" s="35"/>
      <c r="BC87" s="35"/>
    </row>
    <row r="88" spans="1:55" s="25" customFormat="1" ht="16" customHeight="1" x14ac:dyDescent="0.3">
      <c r="A88" s="220"/>
      <c r="B88" s="215"/>
      <c r="C88" s="216"/>
      <c r="D88" s="216"/>
      <c r="E88" s="216"/>
      <c r="F88" s="216"/>
      <c r="G88" s="290"/>
      <c r="H88" s="218"/>
      <c r="I88" s="218"/>
      <c r="J88" s="218"/>
      <c r="K88" s="218"/>
      <c r="L88" s="218"/>
      <c r="M88" s="218"/>
      <c r="N88" s="290"/>
      <c r="O88" s="57"/>
      <c r="P88" s="57"/>
      <c r="Q88" s="57"/>
      <c r="R88" s="57"/>
      <c r="S88" s="57"/>
      <c r="T88" s="57"/>
      <c r="U88" s="57"/>
      <c r="V88" s="57"/>
      <c r="W88" s="57"/>
      <c r="X88" s="57"/>
      <c r="Y88" s="57"/>
      <c r="Z88" s="57"/>
      <c r="AA88" s="57"/>
      <c r="AB88" s="57"/>
      <c r="AC88" s="57"/>
      <c r="AD88" s="57"/>
      <c r="AE88" s="57"/>
      <c r="AF88" s="57"/>
      <c r="AG88" s="57"/>
      <c r="AH88" s="35"/>
      <c r="AI88" s="35"/>
      <c r="AJ88" s="35"/>
      <c r="AK88" s="35"/>
      <c r="AL88" s="35"/>
      <c r="AM88" s="35"/>
      <c r="AN88" s="35"/>
      <c r="AO88" s="35"/>
      <c r="AP88" s="35"/>
      <c r="AQ88" s="35"/>
      <c r="AR88" s="35"/>
      <c r="AS88" s="35"/>
      <c r="AT88" s="35"/>
      <c r="AU88" s="35"/>
      <c r="AV88" s="35"/>
      <c r="AW88" s="35"/>
      <c r="AX88" s="35"/>
      <c r="AY88" s="35"/>
      <c r="AZ88" s="35"/>
      <c r="BA88" s="35"/>
      <c r="BB88" s="35"/>
      <c r="BC88" s="35"/>
    </row>
    <row r="89" spans="1:55" s="25" customFormat="1" ht="16" customHeight="1" x14ac:dyDescent="0.3">
      <c r="A89" s="220"/>
      <c r="B89" s="215"/>
      <c r="C89" s="216"/>
      <c r="D89" s="216"/>
      <c r="E89" s="216"/>
      <c r="F89" s="216"/>
      <c r="G89" s="290"/>
      <c r="H89" s="218"/>
      <c r="I89" s="218"/>
      <c r="J89" s="218"/>
      <c r="K89" s="218"/>
      <c r="L89" s="218"/>
      <c r="M89" s="218"/>
      <c r="N89" s="290"/>
      <c r="O89" s="57"/>
      <c r="P89" s="57"/>
      <c r="Q89" s="57"/>
      <c r="R89" s="57"/>
      <c r="S89" s="57"/>
      <c r="T89" s="57"/>
      <c r="U89" s="57"/>
      <c r="V89" s="57"/>
      <c r="W89" s="57"/>
      <c r="X89" s="57"/>
      <c r="Y89" s="57"/>
      <c r="Z89" s="57"/>
      <c r="AA89" s="57"/>
      <c r="AB89" s="57"/>
      <c r="AC89" s="57"/>
      <c r="AD89" s="57"/>
      <c r="AE89" s="57"/>
      <c r="AF89" s="57"/>
      <c r="AG89" s="57"/>
      <c r="AH89" s="35"/>
      <c r="AI89" s="35"/>
      <c r="AJ89" s="35"/>
      <c r="AK89" s="35"/>
      <c r="AL89" s="35"/>
      <c r="AM89" s="35"/>
      <c r="AN89" s="35"/>
      <c r="AO89" s="35"/>
      <c r="AP89" s="35"/>
      <c r="AQ89" s="35"/>
      <c r="AR89" s="35"/>
      <c r="AS89" s="35"/>
      <c r="AT89" s="35"/>
      <c r="AU89" s="35"/>
      <c r="AV89" s="35"/>
      <c r="AW89" s="35"/>
      <c r="AX89" s="35"/>
      <c r="AY89" s="35"/>
      <c r="AZ89" s="35"/>
      <c r="BA89" s="35"/>
      <c r="BB89" s="35"/>
      <c r="BC89" s="35"/>
    </row>
    <row r="90" spans="1:55" s="25" customFormat="1" ht="16" customHeight="1" x14ac:dyDescent="0.3">
      <c r="A90" s="220"/>
      <c r="B90" s="215"/>
      <c r="C90" s="216"/>
      <c r="D90" s="216"/>
      <c r="E90" s="216"/>
      <c r="F90" s="216"/>
      <c r="G90" s="290"/>
      <c r="H90" s="218"/>
      <c r="I90" s="218"/>
      <c r="J90" s="218"/>
      <c r="K90" s="218"/>
      <c r="L90" s="218"/>
      <c r="M90" s="218"/>
      <c r="N90" s="290"/>
      <c r="O90" s="57"/>
      <c r="P90" s="57"/>
      <c r="Q90" s="57"/>
      <c r="R90" s="57"/>
      <c r="S90" s="57"/>
      <c r="T90" s="57"/>
      <c r="U90" s="57"/>
      <c r="V90" s="57"/>
      <c r="W90" s="57"/>
      <c r="X90" s="57"/>
      <c r="Y90" s="57"/>
      <c r="Z90" s="57"/>
      <c r="AA90" s="57"/>
      <c r="AB90" s="57"/>
      <c r="AC90" s="57"/>
      <c r="AD90" s="57"/>
      <c r="AE90" s="57"/>
      <c r="AF90" s="57"/>
      <c r="AG90" s="57"/>
      <c r="AH90" s="35"/>
      <c r="AI90" s="35"/>
      <c r="AJ90" s="35"/>
      <c r="AK90" s="35"/>
      <c r="AL90" s="35"/>
      <c r="AM90" s="35"/>
      <c r="AN90" s="35"/>
      <c r="AO90" s="35"/>
      <c r="AP90" s="35"/>
      <c r="AQ90" s="35"/>
      <c r="AR90" s="35"/>
      <c r="AS90" s="35"/>
      <c r="AT90" s="35"/>
      <c r="AU90" s="35"/>
      <c r="AV90" s="35"/>
      <c r="AW90" s="35"/>
      <c r="AX90" s="35"/>
      <c r="AY90" s="35"/>
      <c r="AZ90" s="35"/>
      <c r="BA90" s="35"/>
      <c r="BB90" s="35"/>
      <c r="BC90" s="35"/>
    </row>
    <row r="91" spans="1:55" s="25" customFormat="1" ht="16" customHeight="1" x14ac:dyDescent="0.3">
      <c r="A91" s="220"/>
      <c r="B91" s="215"/>
      <c r="C91" s="216"/>
      <c r="D91" s="216"/>
      <c r="E91" s="216"/>
      <c r="F91" s="216"/>
      <c r="G91" s="290"/>
      <c r="H91" s="218"/>
      <c r="I91" s="218"/>
      <c r="J91" s="218"/>
      <c r="K91" s="218"/>
      <c r="L91" s="218"/>
      <c r="M91" s="218"/>
      <c r="N91" s="290"/>
      <c r="O91" s="57"/>
      <c r="P91" s="57"/>
      <c r="Q91" s="57"/>
      <c r="R91" s="57"/>
      <c r="S91" s="57"/>
      <c r="T91" s="57"/>
      <c r="U91" s="57"/>
      <c r="V91" s="57"/>
      <c r="W91" s="57"/>
      <c r="X91" s="57"/>
      <c r="Y91" s="57"/>
      <c r="Z91" s="57"/>
      <c r="AA91" s="57"/>
      <c r="AB91" s="57"/>
      <c r="AC91" s="57"/>
      <c r="AD91" s="57"/>
      <c r="AE91" s="57"/>
      <c r="AF91" s="57"/>
      <c r="AG91" s="57"/>
      <c r="AH91" s="35"/>
      <c r="AI91" s="35"/>
      <c r="AJ91" s="35"/>
      <c r="AK91" s="35"/>
      <c r="AL91" s="35"/>
      <c r="AM91" s="35"/>
      <c r="AN91" s="35"/>
      <c r="AO91" s="35"/>
      <c r="AP91" s="35"/>
      <c r="AQ91" s="35"/>
      <c r="AR91" s="35"/>
      <c r="AS91" s="35"/>
      <c r="AT91" s="35"/>
      <c r="AU91" s="35"/>
      <c r="AV91" s="35"/>
      <c r="AW91" s="35"/>
      <c r="AX91" s="35"/>
      <c r="AY91" s="35"/>
      <c r="AZ91" s="35"/>
      <c r="BA91" s="35"/>
      <c r="BB91" s="35"/>
      <c r="BC91" s="35"/>
    </row>
    <row r="92" spans="1:55" s="25" customFormat="1" ht="16" customHeight="1" x14ac:dyDescent="0.3">
      <c r="A92" s="220"/>
      <c r="B92" s="196" t="s">
        <v>99</v>
      </c>
      <c r="C92" s="196"/>
      <c r="D92" s="196"/>
      <c r="E92" s="196"/>
      <c r="F92" s="197"/>
      <c r="G92" s="194" t="b">
        <v>0</v>
      </c>
      <c r="H92" s="224"/>
      <c r="I92" s="225"/>
      <c r="J92" s="225"/>
      <c r="K92" s="225"/>
      <c r="L92" s="225"/>
      <c r="M92" s="226"/>
      <c r="N92" s="194" t="b">
        <v>0</v>
      </c>
      <c r="O92" s="57"/>
      <c r="P92" s="57"/>
      <c r="Q92" s="57"/>
      <c r="R92" s="57"/>
      <c r="S92" s="57"/>
      <c r="T92" s="57"/>
      <c r="U92" s="57"/>
      <c r="V92" s="57"/>
      <c r="W92" s="57"/>
      <c r="X92" s="57"/>
      <c r="Y92" s="57"/>
      <c r="Z92" s="57"/>
      <c r="AA92" s="57"/>
      <c r="AB92" s="57"/>
      <c r="AC92" s="57"/>
      <c r="AD92" s="57"/>
      <c r="AE92" s="57"/>
      <c r="AF92" s="57"/>
      <c r="AG92" s="57"/>
      <c r="AH92" s="35"/>
      <c r="AI92" s="35"/>
      <c r="AJ92" s="35"/>
      <c r="AK92" s="35"/>
      <c r="AL92" s="35"/>
      <c r="AM92" s="35"/>
      <c r="AN92" s="35"/>
      <c r="AO92" s="35"/>
      <c r="AP92" s="35"/>
      <c r="AQ92" s="35"/>
      <c r="AR92" s="35"/>
      <c r="AS92" s="35"/>
      <c r="AT92" s="35"/>
      <c r="AU92" s="35"/>
      <c r="AV92" s="35"/>
      <c r="AW92" s="35"/>
      <c r="AX92" s="35"/>
      <c r="AY92" s="35"/>
      <c r="AZ92" s="35"/>
      <c r="BA92" s="35"/>
      <c r="BB92" s="35"/>
      <c r="BC92" s="35"/>
    </row>
    <row r="93" spans="1:55" s="25" customFormat="1" ht="16" customHeight="1" x14ac:dyDescent="0.3">
      <c r="A93" s="220"/>
      <c r="B93" s="198"/>
      <c r="C93" s="198"/>
      <c r="D93" s="198"/>
      <c r="E93" s="198"/>
      <c r="F93" s="199"/>
      <c r="G93" s="195"/>
      <c r="H93" s="231"/>
      <c r="I93" s="232"/>
      <c r="J93" s="232"/>
      <c r="K93" s="232"/>
      <c r="L93" s="232"/>
      <c r="M93" s="233"/>
      <c r="N93" s="195"/>
      <c r="O93" s="57"/>
      <c r="P93" s="57"/>
      <c r="Q93" s="57"/>
      <c r="R93" s="57"/>
      <c r="S93" s="57"/>
      <c r="T93" s="57"/>
      <c r="U93" s="57"/>
      <c r="V93" s="57"/>
      <c r="W93" s="57"/>
      <c r="X93" s="57"/>
      <c r="Y93" s="57"/>
      <c r="Z93" s="57"/>
      <c r="AA93" s="57"/>
      <c r="AB93" s="57"/>
      <c r="AC93" s="57"/>
      <c r="AD93" s="57"/>
      <c r="AE93" s="57"/>
      <c r="AF93" s="57"/>
      <c r="AG93" s="57"/>
      <c r="AH93" s="35"/>
      <c r="AI93" s="35"/>
      <c r="AJ93" s="35"/>
      <c r="AK93" s="35"/>
      <c r="AL93" s="35"/>
      <c r="AM93" s="35"/>
      <c r="AN93" s="35"/>
      <c r="AO93" s="35"/>
      <c r="AP93" s="35"/>
      <c r="AQ93" s="35"/>
      <c r="AR93" s="35"/>
      <c r="AS93" s="35"/>
      <c r="AT93" s="35"/>
      <c r="AU93" s="35"/>
      <c r="AV93" s="35"/>
      <c r="AW93" s="35"/>
      <c r="AX93" s="35"/>
      <c r="AY93" s="35"/>
      <c r="AZ93" s="35"/>
      <c r="BA93" s="35"/>
      <c r="BB93" s="35"/>
      <c r="BC93" s="35"/>
    </row>
    <row r="94" spans="1:55" s="25" customFormat="1" ht="16" customHeight="1" x14ac:dyDescent="0.3">
      <c r="A94" s="220"/>
      <c r="B94" s="198"/>
      <c r="C94" s="198"/>
      <c r="D94" s="198"/>
      <c r="E94" s="198"/>
      <c r="F94" s="199"/>
      <c r="G94" s="195"/>
      <c r="H94" s="231"/>
      <c r="I94" s="232"/>
      <c r="J94" s="232"/>
      <c r="K94" s="232"/>
      <c r="L94" s="232"/>
      <c r="M94" s="233"/>
      <c r="N94" s="195"/>
      <c r="O94" s="57"/>
      <c r="P94" s="57"/>
      <c r="Q94" s="57"/>
      <c r="R94" s="57"/>
      <c r="S94" s="57"/>
      <c r="T94" s="57"/>
      <c r="U94" s="57"/>
      <c r="V94" s="57"/>
      <c r="W94" s="57"/>
      <c r="X94" s="57"/>
      <c r="Y94" s="57"/>
      <c r="Z94" s="57"/>
      <c r="AA94" s="57"/>
      <c r="AB94" s="57"/>
      <c r="AC94" s="57"/>
      <c r="AD94" s="57"/>
      <c r="AE94" s="57"/>
      <c r="AF94" s="57"/>
      <c r="AG94" s="57"/>
      <c r="AH94" s="35"/>
      <c r="AI94" s="35"/>
      <c r="AJ94" s="35"/>
      <c r="AK94" s="35"/>
      <c r="AL94" s="35"/>
      <c r="AM94" s="35"/>
      <c r="AN94" s="35"/>
      <c r="AO94" s="35"/>
      <c r="AP94" s="35"/>
      <c r="AQ94" s="35"/>
      <c r="AR94" s="35"/>
      <c r="AS94" s="35"/>
      <c r="AT94" s="35"/>
      <c r="AU94" s="35"/>
      <c r="AV94" s="35"/>
      <c r="AW94" s="35"/>
      <c r="AX94" s="35"/>
      <c r="AY94" s="35"/>
      <c r="AZ94" s="35"/>
      <c r="BA94" s="35"/>
      <c r="BB94" s="35"/>
      <c r="BC94" s="35"/>
    </row>
    <row r="95" spans="1:55" s="25" customFormat="1" ht="16" customHeight="1" x14ac:dyDescent="0.3">
      <c r="A95" s="220"/>
      <c r="B95" s="196" t="s">
        <v>100</v>
      </c>
      <c r="C95" s="196"/>
      <c r="D95" s="196"/>
      <c r="E95" s="196"/>
      <c r="F95" s="197"/>
      <c r="G95" s="194" t="b">
        <v>0</v>
      </c>
      <c r="H95" s="224"/>
      <c r="I95" s="282"/>
      <c r="J95" s="282"/>
      <c r="K95" s="282"/>
      <c r="L95" s="282"/>
      <c r="M95" s="283"/>
      <c r="N95" s="194" t="b">
        <v>0</v>
      </c>
      <c r="O95" s="57"/>
      <c r="P95" s="57"/>
      <c r="Q95" s="57"/>
      <c r="R95" s="57"/>
      <c r="S95" s="57"/>
      <c r="T95" s="57"/>
      <c r="U95" s="57"/>
      <c r="V95" s="57"/>
      <c r="W95" s="57"/>
      <c r="X95" s="57"/>
      <c r="Y95" s="57"/>
      <c r="Z95" s="57"/>
      <c r="AA95" s="57"/>
      <c r="AB95" s="57"/>
      <c r="AC95" s="57"/>
      <c r="AD95" s="57"/>
      <c r="AE95" s="57"/>
      <c r="AF95" s="57"/>
      <c r="AG95" s="57"/>
      <c r="AH95" s="35"/>
      <c r="AI95" s="35"/>
      <c r="AJ95" s="35"/>
      <c r="AK95" s="35"/>
      <c r="AL95" s="35"/>
      <c r="AM95" s="35"/>
      <c r="AN95" s="35"/>
      <c r="AO95" s="35"/>
      <c r="AP95" s="35"/>
      <c r="AQ95" s="35"/>
      <c r="AR95" s="35"/>
      <c r="AS95" s="35"/>
      <c r="AT95" s="35"/>
      <c r="AU95" s="35"/>
      <c r="AV95" s="35"/>
      <c r="AW95" s="35"/>
      <c r="AX95" s="35"/>
      <c r="AY95" s="35"/>
      <c r="AZ95" s="35"/>
      <c r="BA95" s="35"/>
      <c r="BB95" s="35"/>
      <c r="BC95" s="35"/>
    </row>
    <row r="96" spans="1:55" s="25" customFormat="1" ht="16" customHeight="1" x14ac:dyDescent="0.3">
      <c r="A96" s="220"/>
      <c r="B96" s="198"/>
      <c r="C96" s="198"/>
      <c r="D96" s="198"/>
      <c r="E96" s="198"/>
      <c r="F96" s="199"/>
      <c r="G96" s="195"/>
      <c r="H96" s="231"/>
      <c r="I96" s="284"/>
      <c r="J96" s="284"/>
      <c r="K96" s="284"/>
      <c r="L96" s="284"/>
      <c r="M96" s="285"/>
      <c r="N96" s="195"/>
      <c r="O96" s="57"/>
      <c r="P96" s="57"/>
      <c r="Q96" s="57"/>
      <c r="R96" s="57"/>
      <c r="S96" s="57"/>
      <c r="T96" s="57"/>
      <c r="U96" s="57"/>
      <c r="V96" s="57"/>
      <c r="W96" s="57"/>
      <c r="X96" s="57"/>
      <c r="Y96" s="57"/>
      <c r="Z96" s="57"/>
      <c r="AA96" s="57"/>
      <c r="AB96" s="57"/>
      <c r="AC96" s="57"/>
      <c r="AD96" s="57"/>
      <c r="AE96" s="57"/>
      <c r="AF96" s="57"/>
      <c r="AG96" s="57"/>
      <c r="AH96" s="35"/>
      <c r="AI96" s="35"/>
      <c r="AJ96" s="35"/>
      <c r="AK96" s="35"/>
      <c r="AL96" s="35"/>
      <c r="AM96" s="35"/>
      <c r="AN96" s="35"/>
      <c r="AO96" s="35"/>
      <c r="AP96" s="35"/>
      <c r="AQ96" s="35"/>
      <c r="AR96" s="35"/>
      <c r="AS96" s="35"/>
      <c r="AT96" s="35"/>
      <c r="AU96" s="35"/>
      <c r="AV96" s="35"/>
      <c r="AW96" s="35"/>
      <c r="AX96" s="35"/>
      <c r="AY96" s="35"/>
      <c r="AZ96" s="35"/>
      <c r="BA96" s="35"/>
      <c r="BB96" s="35"/>
      <c r="BC96" s="35"/>
    </row>
    <row r="97" spans="1:55" s="25" customFormat="1" ht="16" customHeight="1" x14ac:dyDescent="0.3">
      <c r="A97" s="220"/>
      <c r="B97" s="198"/>
      <c r="C97" s="198"/>
      <c r="D97" s="198"/>
      <c r="E97" s="198"/>
      <c r="F97" s="199"/>
      <c r="G97" s="195"/>
      <c r="H97" s="286"/>
      <c r="I97" s="284"/>
      <c r="J97" s="284"/>
      <c r="K97" s="284"/>
      <c r="L97" s="284"/>
      <c r="M97" s="285"/>
      <c r="N97" s="195"/>
      <c r="O97" s="57"/>
      <c r="P97" s="57"/>
      <c r="Q97" s="57"/>
      <c r="R97" s="57"/>
      <c r="S97" s="57"/>
      <c r="T97" s="57"/>
      <c r="U97" s="57"/>
      <c r="V97" s="57"/>
      <c r="W97" s="57"/>
      <c r="X97" s="57"/>
      <c r="Y97" s="57"/>
      <c r="Z97" s="57"/>
      <c r="AA97" s="57"/>
      <c r="AB97" s="57"/>
      <c r="AC97" s="57"/>
      <c r="AD97" s="57"/>
      <c r="AE97" s="57"/>
      <c r="AF97" s="57"/>
      <c r="AG97" s="57"/>
      <c r="AH97" s="35"/>
      <c r="AI97" s="35"/>
      <c r="AJ97" s="35"/>
      <c r="AK97" s="35"/>
      <c r="AL97" s="35"/>
      <c r="AM97" s="35"/>
      <c r="AN97" s="35"/>
      <c r="AO97" s="35"/>
      <c r="AP97" s="35"/>
      <c r="AQ97" s="35"/>
      <c r="AR97" s="35"/>
      <c r="AS97" s="35"/>
      <c r="AT97" s="35"/>
      <c r="AU97" s="35"/>
      <c r="AV97" s="35"/>
      <c r="AW97" s="35"/>
      <c r="AX97" s="35"/>
      <c r="AY97" s="35"/>
      <c r="AZ97" s="35"/>
      <c r="BA97" s="35"/>
      <c r="BB97" s="35"/>
      <c r="BC97" s="35"/>
    </row>
    <row r="98" spans="1:55" s="25" customFormat="1" ht="16" customHeight="1" x14ac:dyDescent="0.3">
      <c r="A98" s="221"/>
      <c r="B98" s="222"/>
      <c r="C98" s="222"/>
      <c r="D98" s="222"/>
      <c r="E98" s="222"/>
      <c r="F98" s="223"/>
      <c r="G98" s="230"/>
      <c r="H98" s="287"/>
      <c r="I98" s="288"/>
      <c r="J98" s="288"/>
      <c r="K98" s="288"/>
      <c r="L98" s="288"/>
      <c r="M98" s="289"/>
      <c r="N98" s="230"/>
      <c r="O98" s="57"/>
      <c r="P98" s="57"/>
      <c r="Q98" s="57"/>
      <c r="R98" s="57"/>
      <c r="S98" s="57"/>
      <c r="T98" s="57"/>
      <c r="U98" s="57"/>
      <c r="V98" s="57"/>
      <c r="W98" s="57"/>
      <c r="X98" s="57"/>
      <c r="Y98" s="57"/>
      <c r="Z98" s="57"/>
      <c r="AA98" s="57"/>
      <c r="AB98" s="57"/>
      <c r="AC98" s="57"/>
      <c r="AD98" s="57"/>
      <c r="AE98" s="57"/>
      <c r="AF98" s="57"/>
      <c r="AG98" s="57"/>
      <c r="AH98" s="35"/>
      <c r="AI98" s="35"/>
      <c r="AJ98" s="35"/>
      <c r="AK98" s="35"/>
      <c r="AL98" s="35"/>
      <c r="AM98" s="35"/>
      <c r="AN98" s="35"/>
      <c r="AO98" s="35"/>
      <c r="AP98" s="35"/>
      <c r="AQ98" s="35"/>
      <c r="AR98" s="35"/>
      <c r="AS98" s="35"/>
      <c r="AT98" s="35"/>
      <c r="AU98" s="35"/>
      <c r="AV98" s="35"/>
      <c r="AW98" s="35"/>
      <c r="AX98" s="35"/>
      <c r="AY98" s="35"/>
      <c r="AZ98" s="35"/>
      <c r="BA98" s="35"/>
      <c r="BB98" s="35"/>
      <c r="BC98" s="35"/>
    </row>
    <row r="99" spans="1:55" s="37" customFormat="1" ht="16" customHeight="1" x14ac:dyDescent="0.3">
      <c r="B99" s="39"/>
      <c r="C99" s="39"/>
      <c r="D99" s="39"/>
      <c r="E99" s="39"/>
      <c r="F99" s="29"/>
      <c r="G99" s="28"/>
      <c r="H99" s="250"/>
      <c r="I99" s="250"/>
      <c r="J99" s="250"/>
      <c r="K99" s="250"/>
      <c r="L99" s="250"/>
      <c r="M99" s="250"/>
      <c r="N99" s="45"/>
      <c r="O99" s="57"/>
      <c r="P99" s="57"/>
      <c r="Q99" s="57"/>
      <c r="R99" s="57"/>
      <c r="S99" s="57"/>
      <c r="T99" s="57"/>
      <c r="U99" s="57"/>
      <c r="V99" s="57"/>
      <c r="W99" s="57"/>
      <c r="X99" s="57"/>
      <c r="Y99" s="57"/>
      <c r="Z99" s="57"/>
      <c r="AA99" s="57"/>
      <c r="AB99" s="57"/>
      <c r="AC99" s="57"/>
      <c r="AD99" s="57"/>
      <c r="AE99" s="57"/>
      <c r="AF99" s="57"/>
      <c r="AG99" s="57"/>
      <c r="AH99" s="35"/>
      <c r="AI99" s="35"/>
      <c r="AJ99" s="35"/>
      <c r="AK99" s="35"/>
      <c r="AL99" s="35"/>
      <c r="AM99" s="35"/>
      <c r="AN99" s="35"/>
      <c r="AO99" s="35"/>
      <c r="AP99" s="35"/>
      <c r="AQ99" s="35"/>
      <c r="AR99" s="35"/>
      <c r="AS99" s="35"/>
      <c r="AT99" s="35"/>
      <c r="AU99" s="35"/>
      <c r="AV99" s="35"/>
      <c r="AW99" s="35"/>
      <c r="AX99" s="35"/>
      <c r="AY99" s="35"/>
      <c r="AZ99" s="35"/>
      <c r="BA99" s="35"/>
      <c r="BB99" s="35"/>
      <c r="BC99" s="35"/>
    </row>
    <row r="100" spans="1:55" s="25" customFormat="1" ht="16" customHeight="1" x14ac:dyDescent="0.3">
      <c r="A100" s="219" t="s">
        <v>50</v>
      </c>
      <c r="B100" s="183" t="s">
        <v>101</v>
      </c>
      <c r="C100" s="184"/>
      <c r="D100" s="184"/>
      <c r="E100" s="184"/>
      <c r="F100" s="184"/>
      <c r="G100" s="184"/>
      <c r="H100" s="184"/>
      <c r="I100" s="184"/>
      <c r="J100" s="184"/>
      <c r="K100" s="184"/>
      <c r="L100" s="184"/>
      <c r="M100" s="185"/>
      <c r="N100"/>
      <c r="O100" s="57"/>
      <c r="P100" s="57"/>
      <c r="Q100" s="57"/>
      <c r="R100" s="57"/>
      <c r="S100" s="57"/>
      <c r="T100" s="57"/>
      <c r="U100" s="57"/>
      <c r="V100" s="57"/>
      <c r="W100" s="57"/>
      <c r="X100" s="57"/>
      <c r="Y100" s="57"/>
      <c r="Z100" s="57"/>
      <c r="AA100" s="57"/>
      <c r="AB100" s="57"/>
      <c r="AC100" s="57"/>
      <c r="AD100" s="57"/>
      <c r="AE100" s="57"/>
      <c r="AF100" s="57"/>
      <c r="AG100" s="57"/>
      <c r="AH100" s="35"/>
      <c r="AI100" s="35"/>
      <c r="AJ100" s="35"/>
      <c r="AK100" s="35"/>
      <c r="AL100" s="35"/>
      <c r="AM100" s="35"/>
      <c r="AN100" s="35"/>
      <c r="AO100" s="35"/>
      <c r="AP100" s="35"/>
      <c r="AQ100" s="35"/>
      <c r="AR100" s="35"/>
      <c r="AS100" s="35"/>
      <c r="AT100" s="35"/>
      <c r="AU100" s="35"/>
      <c r="AV100" s="35"/>
      <c r="AW100" s="35"/>
      <c r="AX100" s="35"/>
      <c r="AY100" s="35"/>
      <c r="AZ100" s="35"/>
      <c r="BA100" s="35"/>
      <c r="BB100" s="35"/>
      <c r="BC100" s="35"/>
    </row>
    <row r="101" spans="1:55" s="25" customFormat="1" ht="16" customHeight="1" x14ac:dyDescent="0.3">
      <c r="A101" s="220"/>
      <c r="B101" s="186"/>
      <c r="C101" s="187"/>
      <c r="D101" s="187"/>
      <c r="E101" s="187"/>
      <c r="F101" s="187"/>
      <c r="G101" s="187"/>
      <c r="H101" s="187"/>
      <c r="I101" s="187"/>
      <c r="J101" s="187"/>
      <c r="K101" s="187"/>
      <c r="L101" s="187"/>
      <c r="M101" s="188"/>
      <c r="N101"/>
      <c r="O101" s="57"/>
      <c r="P101" s="57"/>
      <c r="Q101" s="57"/>
      <c r="R101" s="57"/>
      <c r="S101" s="57"/>
      <c r="T101" s="57"/>
      <c r="U101" s="57"/>
      <c r="V101" s="57"/>
      <c r="W101" s="57"/>
      <c r="X101" s="57"/>
      <c r="Y101" s="57"/>
      <c r="Z101" s="57"/>
      <c r="AA101" s="57"/>
      <c r="AB101" s="57"/>
      <c r="AC101" s="57"/>
      <c r="AD101" s="57"/>
      <c r="AE101" s="57"/>
      <c r="AF101" s="57"/>
      <c r="AG101" s="57"/>
      <c r="AH101" s="35"/>
      <c r="AI101" s="35"/>
      <c r="AJ101" s="35"/>
      <c r="AK101" s="35"/>
      <c r="AL101" s="35"/>
      <c r="AM101" s="35"/>
      <c r="AN101" s="35"/>
      <c r="AO101" s="35"/>
      <c r="AP101" s="35"/>
      <c r="AQ101" s="35"/>
      <c r="AR101" s="35"/>
      <c r="AS101" s="35"/>
      <c r="AT101" s="35"/>
      <c r="AU101" s="35"/>
      <c r="AV101" s="35"/>
      <c r="AW101" s="35"/>
      <c r="AX101" s="35"/>
      <c r="AY101" s="35"/>
      <c r="AZ101" s="35"/>
      <c r="BA101" s="35"/>
      <c r="BB101" s="35"/>
      <c r="BC101" s="35"/>
    </row>
    <row r="102" spans="1:55" s="25" customFormat="1" ht="16" customHeight="1" x14ac:dyDescent="0.3">
      <c r="A102" s="220"/>
      <c r="B102" s="196" t="s">
        <v>102</v>
      </c>
      <c r="C102" s="196"/>
      <c r="D102" s="196"/>
      <c r="E102" s="196"/>
      <c r="F102" s="197"/>
      <c r="G102" s="194" t="b">
        <v>0</v>
      </c>
      <c r="H102" s="224"/>
      <c r="I102" s="225"/>
      <c r="J102" s="225"/>
      <c r="K102" s="225"/>
      <c r="L102" s="225"/>
      <c r="M102" s="226"/>
      <c r="N102" s="194" t="b">
        <v>0</v>
      </c>
      <c r="O102" s="57"/>
      <c r="P102" s="57"/>
      <c r="Q102" s="57"/>
      <c r="R102" s="57"/>
      <c r="S102" s="57"/>
      <c r="T102" s="57"/>
      <c r="U102" s="57"/>
      <c r="V102" s="57"/>
      <c r="W102" s="57"/>
      <c r="X102" s="57"/>
      <c r="Y102" s="57"/>
      <c r="Z102" s="57"/>
      <c r="AA102" s="57"/>
      <c r="AB102" s="57"/>
      <c r="AC102" s="57"/>
      <c r="AD102" s="57"/>
      <c r="AE102" s="57"/>
      <c r="AF102" s="57"/>
      <c r="AG102" s="57"/>
      <c r="AH102" s="35"/>
      <c r="AI102" s="35"/>
      <c r="AJ102" s="35"/>
      <c r="AK102" s="35"/>
      <c r="AL102" s="35"/>
      <c r="AM102" s="35"/>
      <c r="AN102" s="35"/>
      <c r="AO102" s="35"/>
      <c r="AP102" s="35"/>
      <c r="AQ102" s="35"/>
      <c r="AR102" s="35"/>
      <c r="AS102" s="35"/>
      <c r="AT102" s="35"/>
      <c r="AU102" s="35"/>
      <c r="AV102" s="35"/>
      <c r="AW102" s="35"/>
      <c r="AX102" s="35"/>
      <c r="AY102" s="35"/>
      <c r="AZ102" s="35"/>
      <c r="BA102" s="35"/>
      <c r="BB102" s="35"/>
      <c r="BC102" s="35"/>
    </row>
    <row r="103" spans="1:55" s="25" customFormat="1" ht="16" customHeight="1" x14ac:dyDescent="0.3">
      <c r="A103" s="220"/>
      <c r="B103" s="222"/>
      <c r="C103" s="222"/>
      <c r="D103" s="222"/>
      <c r="E103" s="222"/>
      <c r="F103" s="223"/>
      <c r="G103" s="230"/>
      <c r="H103" s="227"/>
      <c r="I103" s="228"/>
      <c r="J103" s="228"/>
      <c r="K103" s="228"/>
      <c r="L103" s="228"/>
      <c r="M103" s="229"/>
      <c r="N103" s="230"/>
      <c r="O103" s="57"/>
      <c r="P103" s="57"/>
      <c r="Q103" s="57"/>
      <c r="R103" s="57"/>
      <c r="S103" s="57"/>
      <c r="T103" s="57"/>
      <c r="U103" s="57"/>
      <c r="V103" s="57"/>
      <c r="W103" s="57"/>
      <c r="X103" s="57"/>
      <c r="Y103" s="57"/>
      <c r="Z103" s="57"/>
      <c r="AA103" s="57"/>
      <c r="AB103" s="57"/>
      <c r="AC103" s="57"/>
      <c r="AD103" s="57"/>
      <c r="AE103" s="57"/>
      <c r="AF103" s="57"/>
      <c r="AG103" s="57"/>
      <c r="AH103" s="35"/>
      <c r="AI103" s="35"/>
      <c r="AJ103" s="35"/>
      <c r="AK103" s="35"/>
      <c r="AL103" s="35"/>
      <c r="AM103" s="35"/>
      <c r="AN103" s="35"/>
      <c r="AO103" s="35"/>
      <c r="AP103" s="35"/>
      <c r="AQ103" s="35"/>
      <c r="AR103" s="35"/>
      <c r="AS103" s="35"/>
      <c r="AT103" s="35"/>
      <c r="AU103" s="35"/>
      <c r="AV103" s="35"/>
      <c r="AW103" s="35"/>
      <c r="AX103" s="35"/>
      <c r="AY103" s="35"/>
      <c r="AZ103" s="35"/>
      <c r="BA103" s="35"/>
      <c r="BB103" s="35"/>
      <c r="BC103" s="35"/>
    </row>
    <row r="104" spans="1:55" s="25" customFormat="1" ht="16" customHeight="1" x14ac:dyDescent="0.3">
      <c r="A104" s="220"/>
      <c r="B104" s="196" t="s">
        <v>103</v>
      </c>
      <c r="C104" s="196"/>
      <c r="D104" s="196"/>
      <c r="E104" s="196"/>
      <c r="F104" s="197"/>
      <c r="G104" s="194" t="b">
        <v>0</v>
      </c>
      <c r="H104" s="224"/>
      <c r="I104" s="225"/>
      <c r="J104" s="225"/>
      <c r="K104" s="225"/>
      <c r="L104" s="225"/>
      <c r="M104" s="226"/>
      <c r="N104" s="212" t="b">
        <v>0</v>
      </c>
      <c r="O104" s="57"/>
      <c r="P104" s="57"/>
      <c r="Q104" s="57"/>
      <c r="R104" s="57"/>
      <c r="S104" s="57"/>
      <c r="T104" s="57"/>
      <c r="U104" s="57"/>
      <c r="V104" s="57"/>
      <c r="W104" s="57"/>
      <c r="X104" s="57"/>
      <c r="Y104" s="57"/>
      <c r="Z104" s="57"/>
      <c r="AA104" s="57"/>
      <c r="AB104" s="57"/>
      <c r="AC104" s="57"/>
      <c r="AD104" s="57"/>
      <c r="AE104" s="57"/>
      <c r="AF104" s="57"/>
      <c r="AG104" s="57"/>
      <c r="AH104" s="35"/>
      <c r="AI104" s="35"/>
      <c r="AJ104" s="35"/>
      <c r="AK104" s="35"/>
      <c r="AL104" s="35"/>
      <c r="AM104" s="35"/>
      <c r="AN104" s="35"/>
      <c r="AO104" s="35"/>
      <c r="AP104" s="35"/>
      <c r="AQ104" s="35"/>
      <c r="AR104" s="35"/>
      <c r="AS104" s="35"/>
      <c r="AT104" s="35"/>
      <c r="AU104" s="35"/>
      <c r="AV104" s="35"/>
      <c r="AW104" s="35"/>
      <c r="AX104" s="35"/>
      <c r="AY104" s="35"/>
      <c r="AZ104" s="35"/>
      <c r="BA104" s="35"/>
      <c r="BB104" s="35"/>
      <c r="BC104" s="35"/>
    </row>
    <row r="105" spans="1:55" s="25" customFormat="1" ht="16" customHeight="1" x14ac:dyDescent="0.3">
      <c r="A105" s="220"/>
      <c r="B105" s="198"/>
      <c r="C105" s="198"/>
      <c r="D105" s="198"/>
      <c r="E105" s="198"/>
      <c r="F105" s="199"/>
      <c r="G105" s="195"/>
      <c r="H105" s="231"/>
      <c r="I105" s="232"/>
      <c r="J105" s="232"/>
      <c r="K105" s="232"/>
      <c r="L105" s="232"/>
      <c r="M105" s="233"/>
      <c r="N105" s="213"/>
      <c r="O105" s="57"/>
      <c r="P105" s="57"/>
      <c r="Q105" s="57"/>
      <c r="R105" s="57"/>
      <c r="S105" s="57"/>
      <c r="T105" s="57"/>
      <c r="U105" s="57"/>
      <c r="V105" s="57"/>
      <c r="W105" s="57"/>
      <c r="X105" s="57"/>
      <c r="Y105" s="57"/>
      <c r="Z105" s="57"/>
      <c r="AA105" s="57"/>
      <c r="AB105" s="57"/>
      <c r="AC105" s="57"/>
      <c r="AD105" s="57"/>
      <c r="AE105" s="57"/>
      <c r="AF105" s="57"/>
      <c r="AG105" s="57"/>
      <c r="AH105" s="35"/>
      <c r="AI105" s="35"/>
      <c r="AJ105" s="35"/>
      <c r="AK105" s="35"/>
      <c r="AL105" s="35"/>
      <c r="AM105" s="35"/>
      <c r="AN105" s="35"/>
      <c r="AO105" s="35"/>
      <c r="AP105" s="35"/>
      <c r="AQ105" s="35"/>
      <c r="AR105" s="35"/>
      <c r="AS105" s="35"/>
      <c r="AT105" s="35"/>
      <c r="AU105" s="35"/>
      <c r="AV105" s="35"/>
      <c r="AW105" s="35"/>
      <c r="AX105" s="35"/>
      <c r="AY105" s="35"/>
      <c r="AZ105" s="35"/>
      <c r="BA105" s="35"/>
      <c r="BB105" s="35"/>
      <c r="BC105" s="35"/>
    </row>
    <row r="106" spans="1:55" s="25" customFormat="1" ht="16" customHeight="1" x14ac:dyDescent="0.3">
      <c r="A106" s="220"/>
      <c r="B106" s="198"/>
      <c r="C106" s="198"/>
      <c r="D106" s="198"/>
      <c r="E106" s="198"/>
      <c r="F106" s="199"/>
      <c r="G106" s="195"/>
      <c r="H106" s="231"/>
      <c r="I106" s="232"/>
      <c r="J106" s="232"/>
      <c r="K106" s="232"/>
      <c r="L106" s="232"/>
      <c r="M106" s="233"/>
      <c r="N106" s="213"/>
      <c r="O106" s="57"/>
      <c r="P106" s="57"/>
      <c r="Q106" s="57"/>
      <c r="R106" s="57"/>
      <c r="S106" s="57"/>
      <c r="T106" s="57"/>
      <c r="U106" s="57"/>
      <c r="V106" s="57"/>
      <c r="W106" s="57"/>
      <c r="X106" s="57"/>
      <c r="Y106" s="57"/>
      <c r="Z106" s="57"/>
      <c r="AA106" s="57"/>
      <c r="AB106" s="57"/>
      <c r="AC106" s="57"/>
      <c r="AD106" s="57"/>
      <c r="AE106" s="57"/>
      <c r="AF106" s="57"/>
      <c r="AG106" s="57"/>
      <c r="AH106" s="35"/>
      <c r="AI106" s="35"/>
      <c r="AJ106" s="35"/>
      <c r="AK106" s="35"/>
      <c r="AL106" s="35"/>
      <c r="AM106" s="35"/>
      <c r="AN106" s="35"/>
      <c r="AO106" s="35"/>
      <c r="AP106" s="35"/>
      <c r="AQ106" s="35"/>
      <c r="AR106" s="35"/>
      <c r="AS106" s="35"/>
      <c r="AT106" s="35"/>
      <c r="AU106" s="35"/>
      <c r="AV106" s="35"/>
      <c r="AW106" s="35"/>
      <c r="AX106" s="35"/>
      <c r="AY106" s="35"/>
      <c r="AZ106" s="35"/>
      <c r="BA106" s="35"/>
      <c r="BB106" s="35"/>
      <c r="BC106" s="35"/>
    </row>
    <row r="107" spans="1:55" s="25" customFormat="1" ht="16" customHeight="1" x14ac:dyDescent="0.3">
      <c r="A107" s="220"/>
      <c r="B107" s="196" t="s">
        <v>104</v>
      </c>
      <c r="C107" s="196"/>
      <c r="D107" s="196"/>
      <c r="E107" s="196"/>
      <c r="F107" s="197"/>
      <c r="G107" s="194" t="b">
        <v>0</v>
      </c>
      <c r="H107" s="224"/>
      <c r="I107" s="225"/>
      <c r="J107" s="225"/>
      <c r="K107" s="225"/>
      <c r="L107" s="225"/>
      <c r="M107" s="226"/>
      <c r="N107" s="212" t="b">
        <v>0</v>
      </c>
      <c r="O107" s="57"/>
      <c r="P107" s="57"/>
      <c r="Q107" s="57"/>
      <c r="R107" s="57"/>
      <c r="S107" s="57"/>
      <c r="T107" s="57"/>
      <c r="U107" s="57"/>
      <c r="V107" s="57"/>
      <c r="W107" s="57"/>
      <c r="X107" s="57"/>
      <c r="Y107" s="57"/>
      <c r="Z107" s="57"/>
      <c r="AA107" s="57"/>
      <c r="AB107" s="57"/>
      <c r="AC107" s="57"/>
      <c r="AD107" s="57"/>
      <c r="AE107" s="57"/>
      <c r="AF107" s="57"/>
      <c r="AG107" s="57"/>
      <c r="AH107" s="35"/>
      <c r="AI107" s="35"/>
      <c r="AJ107" s="35"/>
      <c r="AK107" s="35"/>
      <c r="AL107" s="35"/>
      <c r="AM107" s="35"/>
      <c r="AN107" s="35"/>
      <c r="AO107" s="35"/>
      <c r="AP107" s="35"/>
      <c r="AQ107" s="35"/>
      <c r="AR107" s="35"/>
      <c r="AS107" s="35"/>
      <c r="AT107" s="35"/>
      <c r="AU107" s="35"/>
      <c r="AV107" s="35"/>
      <c r="AW107" s="35"/>
      <c r="AX107" s="35"/>
      <c r="AY107" s="35"/>
      <c r="AZ107" s="35"/>
      <c r="BA107" s="35"/>
      <c r="BB107" s="35"/>
      <c r="BC107" s="35"/>
    </row>
    <row r="108" spans="1:55" s="25" customFormat="1" ht="16" customHeight="1" x14ac:dyDescent="0.3">
      <c r="A108" s="220"/>
      <c r="B108" s="198"/>
      <c r="C108" s="198"/>
      <c r="D108" s="198"/>
      <c r="E108" s="198"/>
      <c r="F108" s="199"/>
      <c r="G108" s="195"/>
      <c r="H108" s="231"/>
      <c r="I108" s="232"/>
      <c r="J108" s="232"/>
      <c r="K108" s="232"/>
      <c r="L108" s="232"/>
      <c r="M108" s="233"/>
      <c r="N108" s="213"/>
      <c r="O108" s="57"/>
      <c r="P108" s="57"/>
      <c r="Q108" s="57"/>
      <c r="R108" s="57"/>
      <c r="S108" s="57"/>
      <c r="T108" s="57"/>
      <c r="U108" s="57"/>
      <c r="V108" s="57"/>
      <c r="W108" s="57"/>
      <c r="X108" s="57"/>
      <c r="Y108" s="57"/>
      <c r="Z108" s="57"/>
      <c r="AA108" s="57"/>
      <c r="AB108" s="57"/>
      <c r="AC108" s="57"/>
      <c r="AD108" s="57"/>
      <c r="AE108" s="57"/>
      <c r="AF108" s="57"/>
      <c r="AG108" s="57"/>
      <c r="AH108" s="35"/>
      <c r="AI108" s="35"/>
      <c r="AJ108" s="35"/>
      <c r="AK108" s="35"/>
      <c r="AL108" s="35"/>
      <c r="AM108" s="35"/>
      <c r="AN108" s="35"/>
      <c r="AO108" s="35"/>
      <c r="AP108" s="35"/>
      <c r="AQ108" s="35"/>
      <c r="AR108" s="35"/>
      <c r="AS108" s="35"/>
      <c r="AT108" s="35"/>
      <c r="AU108" s="35"/>
      <c r="AV108" s="35"/>
      <c r="AW108" s="35"/>
      <c r="AX108" s="35"/>
      <c r="AY108" s="35"/>
      <c r="AZ108" s="35"/>
      <c r="BA108" s="35"/>
      <c r="BB108" s="35"/>
      <c r="BC108" s="35"/>
    </row>
    <row r="109" spans="1:55" s="25" customFormat="1" ht="16" customHeight="1" x14ac:dyDescent="0.3">
      <c r="A109" s="220"/>
      <c r="B109" s="222"/>
      <c r="C109" s="222"/>
      <c r="D109" s="222"/>
      <c r="E109" s="222"/>
      <c r="F109" s="223"/>
      <c r="G109" s="230"/>
      <c r="H109" s="227"/>
      <c r="I109" s="228"/>
      <c r="J109" s="228"/>
      <c r="K109" s="228"/>
      <c r="L109" s="228"/>
      <c r="M109" s="229"/>
      <c r="N109" s="214"/>
      <c r="O109" s="57"/>
      <c r="P109" s="57"/>
      <c r="Q109" s="57"/>
      <c r="R109" s="57"/>
      <c r="S109" s="57"/>
      <c r="T109" s="57"/>
      <c r="U109" s="57"/>
      <c r="V109" s="57"/>
      <c r="W109" s="57"/>
      <c r="X109" s="57"/>
      <c r="Y109" s="57"/>
      <c r="Z109" s="57"/>
      <c r="AA109" s="57"/>
      <c r="AB109" s="57"/>
      <c r="AC109" s="57"/>
      <c r="AD109" s="57"/>
      <c r="AE109" s="57"/>
      <c r="AF109" s="57"/>
      <c r="AG109" s="57"/>
      <c r="AH109" s="35"/>
      <c r="AI109" s="35"/>
      <c r="AJ109" s="35"/>
      <c r="AK109" s="35"/>
      <c r="AL109" s="35"/>
      <c r="AM109" s="35"/>
      <c r="AN109" s="35"/>
      <c r="AO109" s="35"/>
      <c r="AP109" s="35"/>
      <c r="AQ109" s="35"/>
      <c r="AR109" s="35"/>
      <c r="AS109" s="35"/>
      <c r="AT109" s="35"/>
      <c r="AU109" s="35"/>
      <c r="AV109" s="35"/>
      <c r="AW109" s="35"/>
      <c r="AX109" s="35"/>
      <c r="AY109" s="35"/>
      <c r="AZ109" s="35"/>
      <c r="BA109" s="35"/>
      <c r="BB109" s="35"/>
      <c r="BC109" s="35"/>
    </row>
    <row r="110" spans="1:55" s="25" customFormat="1" ht="16" customHeight="1" x14ac:dyDescent="0.3">
      <c r="A110" s="220"/>
      <c r="B110" s="196" t="s">
        <v>105</v>
      </c>
      <c r="C110" s="196"/>
      <c r="D110" s="196"/>
      <c r="E110" s="196"/>
      <c r="F110" s="197"/>
      <c r="G110" s="194" t="b">
        <v>0</v>
      </c>
      <c r="H110" s="224"/>
      <c r="I110" s="225"/>
      <c r="J110" s="225"/>
      <c r="K110" s="225"/>
      <c r="L110" s="225"/>
      <c r="M110" s="226"/>
      <c r="N110" s="212" t="b">
        <v>0</v>
      </c>
      <c r="O110" s="57"/>
      <c r="P110" s="57"/>
      <c r="Q110" s="57"/>
      <c r="R110" s="57"/>
      <c r="S110" s="57"/>
      <c r="T110" s="57"/>
      <c r="U110" s="57"/>
      <c r="V110" s="57"/>
      <c r="W110" s="57"/>
      <c r="X110" s="57"/>
      <c r="Y110" s="57"/>
      <c r="Z110" s="57"/>
      <c r="AA110" s="57"/>
      <c r="AB110" s="57"/>
      <c r="AC110" s="57"/>
      <c r="AD110" s="57"/>
      <c r="AE110" s="57"/>
      <c r="AF110" s="57"/>
      <c r="AG110" s="57"/>
      <c r="AH110" s="35"/>
      <c r="AI110" s="35"/>
      <c r="AJ110" s="35"/>
      <c r="AK110" s="35"/>
      <c r="AL110" s="35"/>
      <c r="AM110" s="35"/>
      <c r="AN110" s="35"/>
      <c r="AO110" s="35"/>
      <c r="AP110" s="35"/>
      <c r="AQ110" s="35"/>
      <c r="AR110" s="35"/>
      <c r="AS110" s="35"/>
      <c r="AT110" s="35"/>
      <c r="AU110" s="35"/>
      <c r="AV110" s="35"/>
      <c r="AW110" s="35"/>
      <c r="AX110" s="35"/>
      <c r="AY110" s="35"/>
      <c r="AZ110" s="35"/>
      <c r="BA110" s="35"/>
      <c r="BB110" s="35"/>
      <c r="BC110" s="35"/>
    </row>
    <row r="111" spans="1:55" s="25" customFormat="1" ht="16" customHeight="1" x14ac:dyDescent="0.3">
      <c r="A111" s="220"/>
      <c r="B111" s="222"/>
      <c r="C111" s="222"/>
      <c r="D111" s="222"/>
      <c r="E111" s="222"/>
      <c r="F111" s="223"/>
      <c r="G111" s="230"/>
      <c r="H111" s="227"/>
      <c r="I111" s="228"/>
      <c r="J111" s="228"/>
      <c r="K111" s="228"/>
      <c r="L111" s="228"/>
      <c r="M111" s="229"/>
      <c r="N111" s="214"/>
      <c r="O111" s="57"/>
      <c r="P111" s="57"/>
      <c r="Q111" s="57"/>
      <c r="R111" s="57"/>
      <c r="S111" s="57"/>
      <c r="T111" s="57"/>
      <c r="U111" s="57"/>
      <c r="V111" s="57"/>
      <c r="W111" s="57"/>
      <c r="X111" s="57"/>
      <c r="Y111" s="57"/>
      <c r="Z111" s="57"/>
      <c r="AA111" s="57"/>
      <c r="AB111" s="57"/>
      <c r="AC111" s="57"/>
      <c r="AD111" s="57"/>
      <c r="AE111" s="57"/>
      <c r="AF111" s="57"/>
      <c r="AG111" s="57"/>
      <c r="AH111" s="35"/>
      <c r="AI111" s="35"/>
      <c r="AJ111" s="35"/>
      <c r="AK111" s="35"/>
      <c r="AL111" s="35"/>
      <c r="AM111" s="35"/>
      <c r="AN111" s="35"/>
      <c r="AO111" s="35"/>
      <c r="AP111" s="35"/>
      <c r="AQ111" s="35"/>
      <c r="AR111" s="35"/>
      <c r="AS111" s="35"/>
      <c r="AT111" s="35"/>
      <c r="AU111" s="35"/>
      <c r="AV111" s="35"/>
      <c r="AW111" s="35"/>
      <c r="AX111" s="35"/>
      <c r="AY111" s="35"/>
      <c r="AZ111" s="35"/>
      <c r="BA111" s="35"/>
      <c r="BB111" s="35"/>
      <c r="BC111" s="35"/>
    </row>
    <row r="112" spans="1:55" s="25" customFormat="1" ht="16" customHeight="1" x14ac:dyDescent="0.3">
      <c r="A112" s="220"/>
      <c r="B112" s="196" t="s">
        <v>106</v>
      </c>
      <c r="C112" s="196"/>
      <c r="D112" s="196"/>
      <c r="E112" s="196"/>
      <c r="F112" s="197"/>
      <c r="G112" s="194" t="b">
        <v>0</v>
      </c>
      <c r="H112" s="224"/>
      <c r="I112" s="225"/>
      <c r="J112" s="225"/>
      <c r="K112" s="225"/>
      <c r="L112" s="225"/>
      <c r="M112" s="226"/>
      <c r="N112" s="212" t="b">
        <v>0</v>
      </c>
      <c r="O112" s="57"/>
      <c r="P112" s="57"/>
      <c r="Q112" s="57"/>
      <c r="R112" s="57"/>
      <c r="S112" s="57"/>
      <c r="T112" s="57"/>
      <c r="U112" s="57"/>
      <c r="V112" s="57"/>
      <c r="W112" s="57"/>
      <c r="X112" s="57"/>
      <c r="Y112" s="57"/>
      <c r="Z112" s="57"/>
      <c r="AA112" s="57"/>
      <c r="AB112" s="57"/>
      <c r="AC112" s="57"/>
      <c r="AD112" s="57"/>
      <c r="AE112" s="57"/>
      <c r="AF112" s="57"/>
      <c r="AG112" s="57"/>
      <c r="AH112" s="35"/>
      <c r="AI112" s="35"/>
      <c r="AJ112" s="35"/>
      <c r="AK112" s="35"/>
      <c r="AL112" s="35"/>
      <c r="AM112" s="35"/>
      <c r="AN112" s="35"/>
      <c r="AO112" s="35"/>
      <c r="AP112" s="35"/>
      <c r="AQ112" s="35"/>
      <c r="AR112" s="35"/>
      <c r="AS112" s="35"/>
      <c r="AT112" s="35"/>
      <c r="AU112" s="35"/>
      <c r="AV112" s="35"/>
      <c r="AW112" s="35"/>
      <c r="AX112" s="35"/>
      <c r="AY112" s="35"/>
      <c r="AZ112" s="35"/>
      <c r="BA112" s="35"/>
      <c r="BB112" s="35"/>
      <c r="BC112" s="35"/>
    </row>
    <row r="113" spans="1:55" s="25" customFormat="1" ht="16" customHeight="1" x14ac:dyDescent="0.3">
      <c r="A113" s="220"/>
      <c r="B113" s="198"/>
      <c r="C113" s="198"/>
      <c r="D113" s="198"/>
      <c r="E113" s="198"/>
      <c r="F113" s="199"/>
      <c r="G113" s="195"/>
      <c r="H113" s="231"/>
      <c r="I113" s="232"/>
      <c r="J113" s="232"/>
      <c r="K113" s="232"/>
      <c r="L113" s="232"/>
      <c r="M113" s="233"/>
      <c r="N113" s="213"/>
      <c r="O113" s="57"/>
      <c r="P113" s="57"/>
      <c r="Q113" s="57"/>
      <c r="R113" s="57"/>
      <c r="S113" s="57"/>
      <c r="T113" s="57"/>
      <c r="U113" s="57"/>
      <c r="V113" s="57"/>
      <c r="W113" s="57"/>
      <c r="X113" s="57"/>
      <c r="Y113" s="57"/>
      <c r="Z113" s="57"/>
      <c r="AA113" s="57"/>
      <c r="AB113" s="57"/>
      <c r="AC113" s="57"/>
      <c r="AD113" s="57"/>
      <c r="AE113" s="57"/>
      <c r="AF113" s="57"/>
      <c r="AG113" s="57"/>
      <c r="AH113" s="35"/>
      <c r="AI113" s="35"/>
      <c r="AJ113" s="35"/>
      <c r="AK113" s="35"/>
      <c r="AL113" s="35"/>
      <c r="AM113" s="35"/>
      <c r="AN113" s="35"/>
      <c r="AO113" s="35"/>
      <c r="AP113" s="35"/>
      <c r="AQ113" s="35"/>
      <c r="AR113" s="35"/>
      <c r="AS113" s="35"/>
      <c r="AT113" s="35"/>
      <c r="AU113" s="35"/>
      <c r="AV113" s="35"/>
      <c r="AW113" s="35"/>
      <c r="AX113" s="35"/>
      <c r="AY113" s="35"/>
      <c r="AZ113" s="35"/>
      <c r="BA113" s="35"/>
      <c r="BB113" s="35"/>
      <c r="BC113" s="35"/>
    </row>
    <row r="114" spans="1:55" s="25" customFormat="1" ht="16" customHeight="1" x14ac:dyDescent="0.3">
      <c r="A114" s="220"/>
      <c r="B114" s="222"/>
      <c r="C114" s="222"/>
      <c r="D114" s="222"/>
      <c r="E114" s="222"/>
      <c r="F114" s="223"/>
      <c r="G114" s="230"/>
      <c r="H114" s="231"/>
      <c r="I114" s="232"/>
      <c r="J114" s="232"/>
      <c r="K114" s="232"/>
      <c r="L114" s="232"/>
      <c r="M114" s="233"/>
      <c r="N114" s="214"/>
      <c r="O114" s="57"/>
      <c r="P114" s="57"/>
      <c r="Q114" s="57"/>
      <c r="R114" s="57"/>
      <c r="S114" s="57"/>
      <c r="T114" s="57"/>
      <c r="U114" s="57"/>
      <c r="V114" s="57"/>
      <c r="W114" s="57"/>
      <c r="X114" s="57"/>
      <c r="Y114" s="57"/>
      <c r="Z114" s="57"/>
      <c r="AA114" s="57"/>
      <c r="AB114" s="57"/>
      <c r="AC114" s="57"/>
      <c r="AD114" s="57"/>
      <c r="AE114" s="57"/>
      <c r="AF114" s="57"/>
      <c r="AG114" s="57"/>
      <c r="AH114" s="35"/>
      <c r="AI114" s="35"/>
      <c r="AJ114" s="35"/>
      <c r="AK114" s="35"/>
      <c r="AL114" s="35"/>
      <c r="AM114" s="35"/>
      <c r="AN114" s="35"/>
      <c r="AO114" s="35"/>
      <c r="AP114" s="35"/>
      <c r="AQ114" s="35"/>
      <c r="AR114" s="35"/>
      <c r="AS114" s="35"/>
      <c r="AT114" s="35"/>
      <c r="AU114" s="35"/>
      <c r="AV114" s="35"/>
      <c r="AW114" s="35"/>
      <c r="AX114" s="35"/>
      <c r="AY114" s="35"/>
      <c r="AZ114" s="35"/>
      <c r="BA114" s="35"/>
      <c r="BB114" s="35"/>
      <c r="BC114" s="35"/>
    </row>
    <row r="115" spans="1:55" s="25" customFormat="1" ht="16" customHeight="1" x14ac:dyDescent="0.3">
      <c r="A115" s="220"/>
      <c r="B115" s="196" t="s">
        <v>107</v>
      </c>
      <c r="C115" s="196"/>
      <c r="D115" s="196"/>
      <c r="E115" s="196"/>
      <c r="F115" s="197"/>
      <c r="G115" s="194" t="b">
        <v>0</v>
      </c>
      <c r="H115" s="224"/>
      <c r="I115" s="225"/>
      <c r="J115" s="225"/>
      <c r="K115" s="225"/>
      <c r="L115" s="225"/>
      <c r="M115" s="226"/>
      <c r="N115" s="212" t="b">
        <v>0</v>
      </c>
      <c r="O115" s="57"/>
      <c r="P115" s="57"/>
      <c r="Q115" s="57"/>
      <c r="R115" s="57"/>
      <c r="S115" s="57"/>
      <c r="T115" s="57"/>
      <c r="U115" s="57"/>
      <c r="V115" s="57"/>
      <c r="W115" s="57"/>
      <c r="X115" s="57"/>
      <c r="Y115" s="57"/>
      <c r="Z115" s="57"/>
      <c r="AA115" s="57"/>
      <c r="AB115" s="57"/>
      <c r="AC115" s="57"/>
      <c r="AD115" s="57"/>
      <c r="AE115" s="57"/>
      <c r="AF115" s="57"/>
      <c r="AG115" s="57"/>
      <c r="AH115" s="35"/>
      <c r="AI115" s="35"/>
      <c r="AJ115" s="35"/>
      <c r="AK115" s="35"/>
      <c r="AL115" s="35"/>
      <c r="AM115" s="35"/>
      <c r="AN115" s="35"/>
      <c r="AO115" s="35"/>
      <c r="AP115" s="35"/>
      <c r="AQ115" s="35"/>
      <c r="AR115" s="35"/>
      <c r="AS115" s="35"/>
      <c r="AT115" s="35"/>
      <c r="AU115" s="35"/>
      <c r="AV115" s="35"/>
      <c r="AW115" s="35"/>
      <c r="AX115" s="35"/>
      <c r="AY115" s="35"/>
      <c r="AZ115" s="35"/>
      <c r="BA115" s="35"/>
      <c r="BB115" s="35"/>
      <c r="BC115" s="35"/>
    </row>
    <row r="116" spans="1:55" s="25" customFormat="1" ht="16" customHeight="1" x14ac:dyDescent="0.3">
      <c r="A116" s="220"/>
      <c r="B116" s="222"/>
      <c r="C116" s="222"/>
      <c r="D116" s="222"/>
      <c r="E116" s="222"/>
      <c r="F116" s="223"/>
      <c r="G116" s="230"/>
      <c r="H116" s="227"/>
      <c r="I116" s="228"/>
      <c r="J116" s="228"/>
      <c r="K116" s="228"/>
      <c r="L116" s="228"/>
      <c r="M116" s="229"/>
      <c r="N116" s="214"/>
      <c r="O116" s="57"/>
      <c r="P116" s="57"/>
      <c r="Q116" s="57"/>
      <c r="R116" s="57"/>
      <c r="S116" s="57"/>
      <c r="T116" s="57"/>
      <c r="U116" s="57"/>
      <c r="V116" s="57"/>
      <c r="W116" s="57"/>
      <c r="X116" s="57"/>
      <c r="Y116" s="57"/>
      <c r="Z116" s="57"/>
      <c r="AA116" s="57"/>
      <c r="AB116" s="57"/>
      <c r="AC116" s="57"/>
      <c r="AD116" s="57"/>
      <c r="AE116" s="57"/>
      <c r="AF116" s="57"/>
      <c r="AG116" s="57"/>
      <c r="AH116" s="35"/>
      <c r="AI116" s="35"/>
      <c r="AJ116" s="35"/>
      <c r="AK116" s="35"/>
      <c r="AL116" s="35"/>
      <c r="AM116" s="35"/>
      <c r="AN116" s="35"/>
      <c r="AO116" s="35"/>
      <c r="AP116" s="35"/>
      <c r="AQ116" s="35"/>
      <c r="AR116" s="35"/>
      <c r="AS116" s="35"/>
      <c r="AT116" s="35"/>
      <c r="AU116" s="35"/>
      <c r="AV116" s="35"/>
      <c r="AW116" s="35"/>
      <c r="AX116" s="35"/>
      <c r="AY116" s="35"/>
      <c r="AZ116" s="35"/>
      <c r="BA116" s="35"/>
      <c r="BB116" s="35"/>
      <c r="BC116" s="35"/>
    </row>
    <row r="117" spans="1:55" s="25" customFormat="1" ht="16" customHeight="1" x14ac:dyDescent="0.3">
      <c r="A117" s="220"/>
      <c r="B117" s="196" t="s">
        <v>108</v>
      </c>
      <c r="C117" s="196"/>
      <c r="D117" s="196"/>
      <c r="E117" s="196"/>
      <c r="F117" s="197"/>
      <c r="G117" s="194" t="b">
        <v>0</v>
      </c>
      <c r="H117" s="224"/>
      <c r="I117" s="225"/>
      <c r="J117" s="225"/>
      <c r="K117" s="225"/>
      <c r="L117" s="225"/>
      <c r="M117" s="226"/>
      <c r="N117" s="212" t="b">
        <v>0</v>
      </c>
      <c r="O117" s="57"/>
      <c r="P117" s="57"/>
      <c r="Q117" s="57"/>
      <c r="R117" s="57"/>
      <c r="S117" s="57"/>
      <c r="T117" s="57"/>
      <c r="U117" s="57"/>
      <c r="V117" s="57"/>
      <c r="W117" s="57"/>
      <c r="X117" s="57"/>
      <c r="Y117" s="57"/>
      <c r="Z117" s="57"/>
      <c r="AA117" s="57"/>
      <c r="AB117" s="57"/>
      <c r="AC117" s="57"/>
      <c r="AD117" s="57"/>
      <c r="AE117" s="57"/>
      <c r="AF117" s="57"/>
      <c r="AG117" s="57"/>
      <c r="AH117" s="35"/>
      <c r="AI117" s="35"/>
      <c r="AJ117" s="35"/>
      <c r="AK117" s="35"/>
      <c r="AL117" s="35"/>
      <c r="AM117" s="35"/>
      <c r="AN117" s="35"/>
      <c r="AO117" s="35"/>
      <c r="AP117" s="35"/>
      <c r="AQ117" s="35"/>
      <c r="AR117" s="35"/>
      <c r="AS117" s="35"/>
      <c r="AT117" s="35"/>
      <c r="AU117" s="35"/>
      <c r="AV117" s="35"/>
      <c r="AW117" s="35"/>
      <c r="AX117" s="35"/>
      <c r="AY117" s="35"/>
      <c r="AZ117" s="35"/>
      <c r="BA117" s="35"/>
      <c r="BB117" s="35"/>
      <c r="BC117" s="35"/>
    </row>
    <row r="118" spans="1:55" s="25" customFormat="1" ht="16" customHeight="1" x14ac:dyDescent="0.3">
      <c r="A118" s="220"/>
      <c r="B118" s="222"/>
      <c r="C118" s="222"/>
      <c r="D118" s="222"/>
      <c r="E118" s="222"/>
      <c r="F118" s="223"/>
      <c r="G118" s="230"/>
      <c r="H118" s="227"/>
      <c r="I118" s="228"/>
      <c r="J118" s="228"/>
      <c r="K118" s="228"/>
      <c r="L118" s="228"/>
      <c r="M118" s="229"/>
      <c r="N118" s="214"/>
      <c r="O118" s="57"/>
      <c r="P118" s="57"/>
      <c r="Q118" s="57"/>
      <c r="R118" s="57"/>
      <c r="S118" s="57"/>
      <c r="T118" s="57"/>
      <c r="U118" s="57"/>
      <c r="V118" s="57"/>
      <c r="W118" s="57"/>
      <c r="X118" s="57"/>
      <c r="Y118" s="57"/>
      <c r="Z118" s="57"/>
      <c r="AA118" s="57"/>
      <c r="AB118" s="57"/>
      <c r="AC118" s="57"/>
      <c r="AD118" s="57"/>
      <c r="AE118" s="57"/>
      <c r="AF118" s="57"/>
      <c r="AG118" s="57"/>
      <c r="AH118" s="35"/>
      <c r="AI118" s="35"/>
      <c r="AJ118" s="35"/>
      <c r="AK118" s="35"/>
      <c r="AL118" s="35"/>
      <c r="AM118" s="35"/>
      <c r="AN118" s="35"/>
      <c r="AO118" s="35"/>
      <c r="AP118" s="35"/>
      <c r="AQ118" s="35"/>
      <c r="AR118" s="35"/>
      <c r="AS118" s="35"/>
      <c r="AT118" s="35"/>
      <c r="AU118" s="35"/>
      <c r="AV118" s="35"/>
      <c r="AW118" s="35"/>
      <c r="AX118" s="35"/>
      <c r="AY118" s="35"/>
      <c r="AZ118" s="35"/>
      <c r="BA118" s="35"/>
      <c r="BB118" s="35"/>
      <c r="BC118" s="35"/>
    </row>
    <row r="119" spans="1:55" s="25" customFormat="1" ht="16" customHeight="1" x14ac:dyDescent="0.3">
      <c r="A119" s="220"/>
      <c r="B119" s="196" t="s">
        <v>109</v>
      </c>
      <c r="C119" s="196"/>
      <c r="D119" s="196"/>
      <c r="E119" s="196"/>
      <c r="F119" s="197"/>
      <c r="G119" s="194" t="b">
        <v>0</v>
      </c>
      <c r="H119" s="224"/>
      <c r="I119" s="225"/>
      <c r="J119" s="225"/>
      <c r="K119" s="225"/>
      <c r="L119" s="225"/>
      <c r="M119" s="226"/>
      <c r="N119" s="212" t="b">
        <v>0</v>
      </c>
      <c r="O119" s="57"/>
      <c r="P119" s="57"/>
      <c r="Q119" s="57"/>
      <c r="R119" s="57"/>
      <c r="S119" s="57"/>
      <c r="T119" s="57"/>
      <c r="U119" s="57"/>
      <c r="V119" s="57"/>
      <c r="W119" s="57"/>
      <c r="X119" s="57"/>
      <c r="Y119" s="57"/>
      <c r="Z119" s="57"/>
      <c r="AA119" s="57"/>
      <c r="AB119" s="57"/>
      <c r="AC119" s="57"/>
      <c r="AD119" s="57"/>
      <c r="AE119" s="57"/>
      <c r="AF119" s="57"/>
      <c r="AG119" s="57"/>
      <c r="AH119" s="35"/>
      <c r="AI119" s="35"/>
      <c r="AJ119" s="35"/>
      <c r="AK119" s="35"/>
      <c r="AL119" s="35"/>
      <c r="AM119" s="35"/>
      <c r="AN119" s="35"/>
      <c r="AO119" s="35"/>
      <c r="AP119" s="35"/>
      <c r="AQ119" s="35"/>
      <c r="AR119" s="35"/>
      <c r="AS119" s="35"/>
      <c r="AT119" s="35"/>
      <c r="AU119" s="35"/>
      <c r="AV119" s="35"/>
      <c r="AW119" s="35"/>
      <c r="AX119" s="35"/>
      <c r="AY119" s="35"/>
      <c r="AZ119" s="35"/>
      <c r="BA119" s="35"/>
      <c r="BB119" s="35"/>
      <c r="BC119" s="35"/>
    </row>
    <row r="120" spans="1:55" s="25" customFormat="1" ht="16" customHeight="1" x14ac:dyDescent="0.3">
      <c r="A120" s="220"/>
      <c r="B120" s="198"/>
      <c r="C120" s="198"/>
      <c r="D120" s="198"/>
      <c r="E120" s="198"/>
      <c r="F120" s="199"/>
      <c r="G120" s="195"/>
      <c r="H120" s="231"/>
      <c r="I120" s="232"/>
      <c r="J120" s="232"/>
      <c r="K120" s="232"/>
      <c r="L120" s="232"/>
      <c r="M120" s="233"/>
      <c r="N120" s="213"/>
      <c r="O120" s="57"/>
      <c r="P120" s="57"/>
      <c r="Q120" s="57"/>
      <c r="R120" s="57"/>
      <c r="S120" s="57"/>
      <c r="T120" s="57"/>
      <c r="U120" s="57"/>
      <c r="V120" s="57"/>
      <c r="W120" s="57"/>
      <c r="X120" s="57"/>
      <c r="Y120" s="57"/>
      <c r="Z120" s="57"/>
      <c r="AA120" s="57"/>
      <c r="AB120" s="57"/>
      <c r="AC120" s="57"/>
      <c r="AD120" s="57"/>
      <c r="AE120" s="57"/>
      <c r="AF120" s="57"/>
      <c r="AG120" s="57"/>
      <c r="AH120" s="35"/>
      <c r="AI120" s="35"/>
      <c r="AJ120" s="35"/>
      <c r="AK120" s="35"/>
      <c r="AL120" s="35"/>
      <c r="AM120" s="35"/>
      <c r="AN120" s="35"/>
      <c r="AO120" s="35"/>
      <c r="AP120" s="35"/>
      <c r="AQ120" s="35"/>
      <c r="AR120" s="35"/>
      <c r="AS120" s="35"/>
      <c r="AT120" s="35"/>
      <c r="AU120" s="35"/>
      <c r="AV120" s="35"/>
      <c r="AW120" s="35"/>
      <c r="AX120" s="35"/>
      <c r="AY120" s="35"/>
      <c r="AZ120" s="35"/>
      <c r="BA120" s="35"/>
      <c r="BB120" s="35"/>
      <c r="BC120" s="35"/>
    </row>
    <row r="121" spans="1:55" s="25" customFormat="1" ht="16" customHeight="1" x14ac:dyDescent="0.3">
      <c r="A121" s="221"/>
      <c r="B121" s="222"/>
      <c r="C121" s="222"/>
      <c r="D121" s="222"/>
      <c r="E121" s="222"/>
      <c r="F121" s="223"/>
      <c r="G121" s="230"/>
      <c r="H121" s="227"/>
      <c r="I121" s="228"/>
      <c r="J121" s="228"/>
      <c r="K121" s="228"/>
      <c r="L121" s="228"/>
      <c r="M121" s="229"/>
      <c r="N121" s="214"/>
      <c r="O121" s="57"/>
      <c r="P121" s="57"/>
      <c r="Q121" s="57"/>
      <c r="R121" s="57"/>
      <c r="S121" s="57"/>
      <c r="T121" s="57"/>
      <c r="U121" s="57"/>
      <c r="V121" s="57"/>
      <c r="W121" s="57"/>
      <c r="X121" s="57"/>
      <c r="Y121" s="57"/>
      <c r="Z121" s="57"/>
      <c r="AA121" s="57"/>
      <c r="AB121" s="57"/>
      <c r="AC121" s="57"/>
      <c r="AD121" s="57"/>
      <c r="AE121" s="57"/>
      <c r="AF121" s="57"/>
      <c r="AG121" s="57"/>
      <c r="AH121" s="35"/>
      <c r="AI121" s="35"/>
      <c r="AJ121" s="35"/>
      <c r="AK121" s="35"/>
      <c r="AL121" s="35"/>
      <c r="AM121" s="35"/>
      <c r="AN121" s="35"/>
      <c r="AO121" s="35"/>
      <c r="AP121" s="35"/>
      <c r="AQ121" s="35"/>
      <c r="AR121" s="35"/>
      <c r="AS121" s="35"/>
      <c r="AT121" s="35"/>
      <c r="AU121" s="35"/>
      <c r="AV121" s="35"/>
      <c r="AW121" s="35"/>
      <c r="AX121" s="35"/>
      <c r="AY121" s="35"/>
      <c r="AZ121" s="35"/>
      <c r="BA121" s="35"/>
      <c r="BB121" s="35"/>
      <c r="BC121" s="35"/>
    </row>
    <row r="122" spans="1:55" s="25" customFormat="1" ht="16" customHeight="1" x14ac:dyDescent="0.3">
      <c r="A122" s="38"/>
      <c r="B122" s="39"/>
      <c r="C122" s="39"/>
      <c r="D122" s="39"/>
      <c r="E122" s="39"/>
      <c r="F122" s="29"/>
      <c r="G122" s="28"/>
      <c r="H122" s="250"/>
      <c r="I122" s="250"/>
      <c r="J122" s="250"/>
      <c r="K122" s="250"/>
      <c r="L122" s="250"/>
      <c r="M122" s="250"/>
      <c r="N122" s="45"/>
      <c r="O122" s="57"/>
      <c r="P122" s="57"/>
      <c r="Q122" s="57"/>
      <c r="R122" s="57"/>
      <c r="S122" s="57"/>
      <c r="T122" s="57"/>
      <c r="U122" s="57"/>
      <c r="V122" s="57"/>
      <c r="W122" s="57"/>
      <c r="X122" s="57"/>
      <c r="Y122" s="57"/>
      <c r="Z122" s="57"/>
      <c r="AA122" s="57"/>
      <c r="AB122" s="57"/>
      <c r="AC122" s="57"/>
      <c r="AD122" s="57"/>
      <c r="AE122" s="57"/>
      <c r="AF122" s="57"/>
      <c r="AG122" s="57"/>
      <c r="AH122" s="35"/>
      <c r="AI122" s="35"/>
      <c r="AJ122" s="35"/>
      <c r="AK122" s="35"/>
      <c r="AL122" s="35"/>
      <c r="AM122" s="35"/>
      <c r="AN122" s="35"/>
      <c r="AO122" s="35"/>
      <c r="AP122" s="35"/>
      <c r="AQ122" s="35"/>
      <c r="AR122" s="35"/>
      <c r="AS122" s="35"/>
      <c r="AT122" s="35"/>
      <c r="AU122" s="35"/>
      <c r="AV122" s="35"/>
      <c r="AW122" s="35"/>
      <c r="AX122" s="35"/>
      <c r="AY122" s="35"/>
      <c r="AZ122" s="35"/>
      <c r="BA122" s="35"/>
      <c r="BB122" s="35"/>
      <c r="BC122" s="35"/>
    </row>
    <row r="123" spans="1:55" s="25" customFormat="1" ht="16" customHeight="1" x14ac:dyDescent="0.3">
      <c r="A123" s="200" t="s">
        <v>110</v>
      </c>
      <c r="B123" s="196" t="s">
        <v>111</v>
      </c>
      <c r="C123" s="196"/>
      <c r="D123" s="196"/>
      <c r="E123" s="196"/>
      <c r="F123" s="197"/>
      <c r="G123" s="194" t="b">
        <v>0</v>
      </c>
      <c r="H123" s="237"/>
      <c r="I123" s="238"/>
      <c r="J123" s="238"/>
      <c r="K123" s="238"/>
      <c r="L123" s="238"/>
      <c r="M123" s="239"/>
      <c r="N123" s="194" t="b">
        <v>0</v>
      </c>
      <c r="O123" s="57"/>
      <c r="P123" s="57"/>
      <c r="Q123" s="57"/>
      <c r="R123" s="57"/>
      <c r="S123" s="57"/>
      <c r="T123" s="57"/>
      <c r="U123" s="57"/>
      <c r="V123" s="57"/>
      <c r="W123" s="57"/>
      <c r="X123" s="57"/>
      <c r="Y123" s="57"/>
      <c r="Z123" s="57"/>
      <c r="AA123" s="57"/>
      <c r="AB123" s="57"/>
      <c r="AC123" s="57"/>
      <c r="AD123" s="57"/>
      <c r="AE123" s="57"/>
      <c r="AF123" s="57"/>
      <c r="AG123" s="57"/>
      <c r="AH123" s="35"/>
      <c r="AI123" s="35"/>
      <c r="AJ123" s="35"/>
      <c r="AK123" s="35"/>
      <c r="AL123" s="35"/>
      <c r="AM123" s="35"/>
      <c r="AN123" s="35"/>
      <c r="AO123" s="35"/>
      <c r="AP123" s="35"/>
      <c r="AQ123" s="35"/>
      <c r="AR123" s="35"/>
      <c r="AS123" s="35"/>
      <c r="AT123" s="35"/>
      <c r="AU123" s="35"/>
      <c r="AV123" s="35"/>
      <c r="AW123" s="35"/>
      <c r="AX123" s="35"/>
      <c r="AY123" s="35"/>
      <c r="AZ123" s="35"/>
      <c r="BA123" s="35"/>
      <c r="BB123" s="35"/>
      <c r="BC123" s="35"/>
    </row>
    <row r="124" spans="1:55" s="25" customFormat="1" ht="16" customHeight="1" x14ac:dyDescent="0.3">
      <c r="A124" s="201"/>
      <c r="B124" s="222"/>
      <c r="C124" s="222"/>
      <c r="D124" s="222"/>
      <c r="E124" s="222"/>
      <c r="F124" s="223"/>
      <c r="G124" s="230"/>
      <c r="H124" s="243"/>
      <c r="I124" s="244"/>
      <c r="J124" s="244"/>
      <c r="K124" s="244"/>
      <c r="L124" s="244"/>
      <c r="M124" s="245"/>
      <c r="N124" s="230"/>
      <c r="O124" s="57"/>
      <c r="P124" s="57"/>
      <c r="Q124" s="57"/>
      <c r="R124" s="57"/>
      <c r="S124" s="57"/>
      <c r="T124" s="57"/>
      <c r="U124" s="57"/>
      <c r="V124" s="57"/>
      <c r="W124" s="57"/>
      <c r="X124" s="57"/>
      <c r="Y124" s="57"/>
      <c r="Z124" s="57"/>
      <c r="AA124" s="57"/>
      <c r="AB124" s="57"/>
      <c r="AC124" s="57"/>
      <c r="AD124" s="57"/>
      <c r="AE124" s="57"/>
      <c r="AF124" s="57"/>
      <c r="AG124" s="57"/>
      <c r="AH124" s="35"/>
      <c r="AI124" s="35"/>
      <c r="AJ124" s="35"/>
      <c r="AK124" s="35"/>
      <c r="AL124" s="35"/>
      <c r="AM124" s="35"/>
      <c r="AN124" s="35"/>
      <c r="AO124" s="35"/>
      <c r="AP124" s="35"/>
      <c r="AQ124" s="35"/>
      <c r="AR124" s="35"/>
      <c r="AS124" s="35"/>
      <c r="AT124" s="35"/>
      <c r="AU124" s="35"/>
      <c r="AV124" s="35"/>
      <c r="AW124" s="35"/>
      <c r="AX124" s="35"/>
      <c r="AY124" s="35"/>
      <c r="AZ124" s="35"/>
      <c r="BA124" s="35"/>
      <c r="BB124" s="35"/>
      <c r="BC124" s="35"/>
    </row>
    <row r="125" spans="1:55" s="25" customFormat="1" ht="16" customHeight="1" x14ac:dyDescent="0.3">
      <c r="A125" s="201"/>
      <c r="B125" s="196" t="s">
        <v>112</v>
      </c>
      <c r="C125" s="196"/>
      <c r="D125" s="196"/>
      <c r="E125" s="196"/>
      <c r="F125" s="197"/>
      <c r="G125" s="194" t="b">
        <v>0</v>
      </c>
      <c r="H125" s="237"/>
      <c r="I125" s="238"/>
      <c r="J125" s="238"/>
      <c r="K125" s="238"/>
      <c r="L125" s="238"/>
      <c r="M125" s="239"/>
      <c r="N125" s="194" t="b">
        <v>0</v>
      </c>
      <c r="O125" s="57"/>
      <c r="P125" s="57"/>
      <c r="Q125" s="57"/>
      <c r="R125" s="57"/>
      <c r="S125" s="57"/>
      <c r="T125" s="57"/>
      <c r="U125" s="57"/>
      <c r="V125" s="57"/>
      <c r="W125" s="57"/>
      <c r="X125" s="57"/>
      <c r="Y125" s="57"/>
      <c r="Z125" s="57"/>
      <c r="AA125" s="57"/>
      <c r="AB125" s="57"/>
      <c r="AC125" s="57"/>
      <c r="AD125" s="57"/>
      <c r="AE125" s="57"/>
      <c r="AF125" s="57"/>
      <c r="AG125" s="57"/>
      <c r="AH125" s="35"/>
      <c r="AI125" s="35"/>
      <c r="AJ125" s="35"/>
      <c r="AK125" s="35"/>
      <c r="AL125" s="35"/>
      <c r="AM125" s="35"/>
      <c r="AN125" s="35"/>
      <c r="AO125" s="35"/>
      <c r="AP125" s="35"/>
      <c r="AQ125" s="35"/>
      <c r="AR125" s="35"/>
      <c r="AS125" s="35"/>
      <c r="AT125" s="35"/>
      <c r="AU125" s="35"/>
      <c r="AV125" s="35"/>
      <c r="AW125" s="35"/>
      <c r="AX125" s="35"/>
      <c r="AY125" s="35"/>
      <c r="AZ125" s="35"/>
      <c r="BA125" s="35"/>
      <c r="BB125" s="35"/>
      <c r="BC125" s="35"/>
    </row>
    <row r="126" spans="1:55" s="25" customFormat="1" ht="16" customHeight="1" x14ac:dyDescent="0.3">
      <c r="A126" s="201"/>
      <c r="B126" s="198"/>
      <c r="C126" s="198"/>
      <c r="D126" s="198"/>
      <c r="E126" s="198"/>
      <c r="F126" s="199"/>
      <c r="G126" s="195"/>
      <c r="H126" s="240"/>
      <c r="I126" s="241"/>
      <c r="J126" s="241"/>
      <c r="K126" s="241"/>
      <c r="L126" s="241"/>
      <c r="M126" s="242"/>
      <c r="N126" s="195"/>
      <c r="O126" s="57"/>
      <c r="P126" s="57"/>
      <c r="Q126" s="57"/>
      <c r="R126" s="57"/>
      <c r="S126" s="57"/>
      <c r="T126" s="57"/>
      <c r="U126" s="57"/>
      <c r="V126" s="57"/>
      <c r="W126" s="57"/>
      <c r="X126" s="57"/>
      <c r="Y126" s="57"/>
      <c r="Z126" s="57"/>
      <c r="AA126" s="57"/>
      <c r="AB126" s="57"/>
      <c r="AC126" s="57"/>
      <c r="AD126" s="57"/>
      <c r="AE126" s="57"/>
      <c r="AF126" s="57"/>
      <c r="AG126" s="57"/>
      <c r="AH126" s="35"/>
      <c r="AI126" s="35"/>
      <c r="AJ126" s="35"/>
      <c r="AK126" s="35"/>
      <c r="AL126" s="35"/>
      <c r="AM126" s="35"/>
      <c r="AN126" s="35"/>
      <c r="AO126" s="35"/>
      <c r="AP126" s="35"/>
      <c r="AQ126" s="35"/>
      <c r="AR126" s="35"/>
      <c r="AS126" s="35"/>
      <c r="AT126" s="35"/>
      <c r="AU126" s="35"/>
      <c r="AV126" s="35"/>
      <c r="AW126" s="35"/>
      <c r="AX126" s="35"/>
      <c r="AY126" s="35"/>
      <c r="AZ126" s="35"/>
      <c r="BA126" s="35"/>
      <c r="BB126" s="35"/>
      <c r="BC126" s="35"/>
    </row>
    <row r="127" spans="1:55" s="25" customFormat="1" ht="16" customHeight="1" x14ac:dyDescent="0.3">
      <c r="A127" s="201"/>
      <c r="B127" s="198"/>
      <c r="C127" s="198"/>
      <c r="D127" s="198"/>
      <c r="E127" s="198"/>
      <c r="F127" s="199"/>
      <c r="G127" s="195"/>
      <c r="H127" s="240"/>
      <c r="I127" s="241"/>
      <c r="J127" s="241"/>
      <c r="K127" s="241"/>
      <c r="L127" s="241"/>
      <c r="M127" s="242"/>
      <c r="N127" s="195"/>
      <c r="O127" s="57"/>
      <c r="P127" s="57"/>
      <c r="Q127" s="57"/>
      <c r="R127" s="57"/>
      <c r="S127" s="57"/>
      <c r="T127" s="57"/>
      <c r="U127" s="57"/>
      <c r="V127" s="57"/>
      <c r="W127" s="57"/>
      <c r="X127" s="57"/>
      <c r="Y127" s="57"/>
      <c r="Z127" s="57"/>
      <c r="AA127" s="57"/>
      <c r="AB127" s="57"/>
      <c r="AC127" s="57"/>
      <c r="AD127" s="57"/>
      <c r="AE127" s="57"/>
      <c r="AF127" s="57"/>
      <c r="AG127" s="57"/>
      <c r="AH127" s="35"/>
      <c r="AI127" s="35"/>
      <c r="AJ127" s="35"/>
      <c r="AK127" s="35"/>
      <c r="AL127" s="35"/>
      <c r="AM127" s="35"/>
      <c r="AN127" s="35"/>
      <c r="AO127" s="35"/>
      <c r="AP127" s="35"/>
      <c r="AQ127" s="35"/>
      <c r="AR127" s="35"/>
      <c r="AS127" s="35"/>
      <c r="AT127" s="35"/>
      <c r="AU127" s="35"/>
      <c r="AV127" s="35"/>
      <c r="AW127" s="35"/>
      <c r="AX127" s="35"/>
      <c r="AY127" s="35"/>
      <c r="AZ127" s="35"/>
      <c r="BA127" s="35"/>
      <c r="BB127" s="35"/>
      <c r="BC127" s="35"/>
    </row>
    <row r="128" spans="1:55" s="25" customFormat="1" ht="16" customHeight="1" x14ac:dyDescent="0.3">
      <c r="A128" s="201"/>
      <c r="B128" s="222"/>
      <c r="C128" s="222"/>
      <c r="D128" s="222"/>
      <c r="E128" s="222"/>
      <c r="F128" s="223"/>
      <c r="G128" s="230"/>
      <c r="H128" s="240"/>
      <c r="I128" s="241"/>
      <c r="J128" s="241"/>
      <c r="K128" s="241"/>
      <c r="L128" s="241"/>
      <c r="M128" s="242"/>
      <c r="N128" s="230"/>
      <c r="O128" s="57"/>
      <c r="P128" s="57"/>
      <c r="Q128" s="57"/>
      <c r="R128" s="57"/>
      <c r="S128" s="57"/>
      <c r="T128" s="57"/>
      <c r="U128" s="57"/>
      <c r="V128" s="57"/>
      <c r="W128" s="57"/>
      <c r="X128" s="57"/>
      <c r="Y128" s="57"/>
      <c r="Z128" s="57"/>
      <c r="AA128" s="57"/>
      <c r="AB128" s="57"/>
      <c r="AC128" s="57"/>
      <c r="AD128" s="57"/>
      <c r="AE128" s="57"/>
      <c r="AF128" s="57"/>
      <c r="AG128" s="57"/>
      <c r="AH128" s="35"/>
      <c r="AI128" s="35"/>
      <c r="AJ128" s="35"/>
      <c r="AK128" s="35"/>
      <c r="AL128" s="35"/>
      <c r="AM128" s="35"/>
      <c r="AN128" s="35"/>
      <c r="AO128" s="35"/>
      <c r="AP128" s="35"/>
      <c r="AQ128" s="35"/>
      <c r="AR128" s="35"/>
      <c r="AS128" s="35"/>
      <c r="AT128" s="35"/>
      <c r="AU128" s="35"/>
      <c r="AV128" s="35"/>
      <c r="AW128" s="35"/>
      <c r="AX128" s="35"/>
      <c r="AY128" s="35"/>
      <c r="AZ128" s="35"/>
      <c r="BA128" s="35"/>
      <c r="BB128" s="35"/>
      <c r="BC128" s="35"/>
    </row>
    <row r="129" spans="1:55" s="25" customFormat="1" ht="16" customHeight="1" x14ac:dyDescent="0.3">
      <c r="A129" s="201"/>
      <c r="B129" s="196" t="s">
        <v>113</v>
      </c>
      <c r="C129" s="196"/>
      <c r="D129" s="196"/>
      <c r="E129" s="196"/>
      <c r="F129" s="197"/>
      <c r="G129" s="194" t="b">
        <v>0</v>
      </c>
      <c r="H129" s="237"/>
      <c r="I129" s="238"/>
      <c r="J129" s="238"/>
      <c r="K129" s="238"/>
      <c r="L129" s="238"/>
      <c r="M129" s="239"/>
      <c r="N129" s="194" t="b">
        <v>0</v>
      </c>
      <c r="O129" s="57"/>
      <c r="P129" s="57"/>
      <c r="Q129" s="57"/>
      <c r="R129" s="57"/>
      <c r="S129" s="57"/>
      <c r="T129" s="57"/>
      <c r="U129" s="57"/>
      <c r="V129" s="57"/>
      <c r="W129" s="57"/>
      <c r="X129" s="57"/>
      <c r="Y129" s="57"/>
      <c r="Z129" s="57"/>
      <c r="AA129" s="57"/>
      <c r="AB129" s="57"/>
      <c r="AC129" s="57"/>
      <c r="AD129" s="57"/>
      <c r="AE129" s="57"/>
      <c r="AF129" s="57"/>
      <c r="AG129" s="57"/>
      <c r="AH129" s="35"/>
      <c r="AI129" s="35"/>
      <c r="AJ129" s="35"/>
      <c r="AK129" s="35"/>
      <c r="AL129" s="35"/>
      <c r="AM129" s="35"/>
      <c r="AN129" s="35"/>
      <c r="AO129" s="35"/>
      <c r="AP129" s="35"/>
      <c r="AQ129" s="35"/>
      <c r="AR129" s="35"/>
      <c r="AS129" s="35"/>
      <c r="AT129" s="35"/>
      <c r="AU129" s="35"/>
      <c r="AV129" s="35"/>
      <c r="AW129" s="35"/>
      <c r="AX129" s="35"/>
      <c r="AY129" s="35"/>
      <c r="AZ129" s="35"/>
      <c r="BA129" s="35"/>
      <c r="BB129" s="35"/>
      <c r="BC129" s="35"/>
    </row>
    <row r="130" spans="1:55" s="25" customFormat="1" ht="16" customHeight="1" x14ac:dyDescent="0.3">
      <c r="A130" s="201"/>
      <c r="B130" s="198"/>
      <c r="C130" s="198"/>
      <c r="D130" s="198"/>
      <c r="E130" s="198"/>
      <c r="F130" s="199"/>
      <c r="G130" s="195"/>
      <c r="H130" s="240"/>
      <c r="I130" s="241"/>
      <c r="J130" s="241"/>
      <c r="K130" s="241"/>
      <c r="L130" s="241"/>
      <c r="M130" s="242"/>
      <c r="N130" s="195"/>
      <c r="O130" s="57"/>
      <c r="P130" s="57"/>
      <c r="Q130" s="57"/>
      <c r="R130" s="57"/>
      <c r="S130" s="57"/>
      <c r="T130" s="57"/>
      <c r="U130" s="57"/>
      <c r="V130" s="57"/>
      <c r="W130" s="57"/>
      <c r="X130" s="57"/>
      <c r="Y130" s="57"/>
      <c r="Z130" s="57"/>
      <c r="AA130" s="57"/>
      <c r="AB130" s="57"/>
      <c r="AC130" s="57"/>
      <c r="AD130" s="57"/>
      <c r="AE130" s="57"/>
      <c r="AF130" s="57"/>
      <c r="AG130" s="57"/>
      <c r="AH130" s="35"/>
      <c r="AI130" s="35"/>
      <c r="AJ130" s="35"/>
      <c r="AK130" s="35"/>
      <c r="AL130" s="35"/>
      <c r="AM130" s="35"/>
      <c r="AN130" s="35"/>
      <c r="AO130" s="35"/>
      <c r="AP130" s="35"/>
      <c r="AQ130" s="35"/>
      <c r="AR130" s="35"/>
      <c r="AS130" s="35"/>
      <c r="AT130" s="35"/>
      <c r="AU130" s="35"/>
      <c r="AV130" s="35"/>
      <c r="AW130" s="35"/>
      <c r="AX130" s="35"/>
      <c r="AY130" s="35"/>
      <c r="AZ130" s="35"/>
      <c r="BA130" s="35"/>
      <c r="BB130" s="35"/>
      <c r="BC130" s="35"/>
    </row>
    <row r="131" spans="1:55" s="25" customFormat="1" ht="16" customHeight="1" x14ac:dyDescent="0.3">
      <c r="A131" s="201"/>
      <c r="B131" s="198"/>
      <c r="C131" s="198"/>
      <c r="D131" s="198"/>
      <c r="E131" s="198"/>
      <c r="F131" s="199"/>
      <c r="G131" s="195"/>
      <c r="H131" s="240"/>
      <c r="I131" s="241"/>
      <c r="J131" s="241"/>
      <c r="K131" s="241"/>
      <c r="L131" s="241"/>
      <c r="M131" s="242"/>
      <c r="N131" s="195"/>
      <c r="O131" s="57"/>
      <c r="P131" s="57"/>
      <c r="Q131" s="57"/>
      <c r="R131" s="57"/>
      <c r="S131" s="57"/>
      <c r="T131" s="57"/>
      <c r="U131" s="57"/>
      <c r="V131" s="57"/>
      <c r="W131" s="57"/>
      <c r="X131" s="57"/>
      <c r="Y131" s="57"/>
      <c r="Z131" s="57"/>
      <c r="AA131" s="57"/>
      <c r="AB131" s="57"/>
      <c r="AC131" s="57"/>
      <c r="AD131" s="57"/>
      <c r="AE131" s="57"/>
      <c r="AF131" s="57"/>
      <c r="AG131" s="57"/>
      <c r="AH131" s="35"/>
      <c r="AI131" s="35"/>
      <c r="AJ131" s="35"/>
      <c r="AK131" s="35"/>
      <c r="AL131" s="35"/>
      <c r="AM131" s="35"/>
      <c r="AN131" s="35"/>
      <c r="AO131" s="35"/>
      <c r="AP131" s="35"/>
      <c r="AQ131" s="35"/>
      <c r="AR131" s="35"/>
      <c r="AS131" s="35"/>
      <c r="AT131" s="35"/>
      <c r="AU131" s="35"/>
      <c r="AV131" s="35"/>
      <c r="AW131" s="35"/>
      <c r="AX131" s="35"/>
      <c r="AY131" s="35"/>
      <c r="AZ131" s="35"/>
      <c r="BA131" s="35"/>
      <c r="BB131" s="35"/>
      <c r="BC131" s="35"/>
    </row>
    <row r="132" spans="1:55" s="25" customFormat="1" ht="16" customHeight="1" x14ac:dyDescent="0.3">
      <c r="A132" s="201"/>
      <c r="B132" s="198"/>
      <c r="C132" s="198"/>
      <c r="D132" s="198"/>
      <c r="E132" s="198"/>
      <c r="F132" s="199"/>
      <c r="G132" s="195"/>
      <c r="H132" s="240"/>
      <c r="I132" s="241"/>
      <c r="J132" s="241"/>
      <c r="K132" s="241"/>
      <c r="L132" s="241"/>
      <c r="M132" s="242"/>
      <c r="N132" s="230"/>
      <c r="O132" s="57"/>
      <c r="P132" s="57"/>
      <c r="Q132" s="57"/>
      <c r="R132" s="57"/>
      <c r="S132" s="57"/>
      <c r="T132" s="57"/>
      <c r="U132" s="57"/>
      <c r="V132" s="57"/>
      <c r="W132" s="57"/>
      <c r="X132" s="57"/>
      <c r="Y132" s="57"/>
      <c r="Z132" s="57"/>
      <c r="AA132" s="57"/>
      <c r="AB132" s="57"/>
      <c r="AC132" s="57"/>
      <c r="AD132" s="57"/>
      <c r="AE132" s="57"/>
      <c r="AF132" s="57"/>
      <c r="AG132" s="57"/>
      <c r="AH132" s="35"/>
      <c r="AI132" s="35"/>
      <c r="AJ132" s="35"/>
      <c r="AK132" s="35"/>
      <c r="AL132" s="35"/>
      <c r="AM132" s="35"/>
      <c r="AN132" s="35"/>
      <c r="AO132" s="35"/>
      <c r="AP132" s="35"/>
      <c r="AQ132" s="35"/>
      <c r="AR132" s="35"/>
      <c r="AS132" s="35"/>
      <c r="AT132" s="35"/>
      <c r="AU132" s="35"/>
      <c r="AV132" s="35"/>
      <c r="AW132" s="35"/>
      <c r="AX132" s="35"/>
      <c r="AY132" s="35"/>
      <c r="AZ132" s="35"/>
      <c r="BA132" s="35"/>
      <c r="BB132" s="35"/>
      <c r="BC132" s="35"/>
    </row>
    <row r="133" spans="1:55" s="25" customFormat="1" ht="16" customHeight="1" x14ac:dyDescent="0.3">
      <c r="A133" s="201"/>
      <c r="B133" s="196" t="s">
        <v>114</v>
      </c>
      <c r="C133" s="196"/>
      <c r="D133" s="196"/>
      <c r="E133" s="196"/>
      <c r="F133" s="197"/>
      <c r="G133" s="194" t="b">
        <v>0</v>
      </c>
      <c r="H133" s="224"/>
      <c r="I133" s="225"/>
      <c r="J133" s="225"/>
      <c r="K133" s="225"/>
      <c r="L133" s="225"/>
      <c r="M133" s="226"/>
      <c r="N133" s="194" t="b">
        <v>0</v>
      </c>
      <c r="O133" s="57"/>
      <c r="P133" s="57"/>
      <c r="Q133" s="57"/>
      <c r="R133" s="57"/>
      <c r="S133" s="57"/>
      <c r="T133" s="57"/>
      <c r="U133" s="57"/>
      <c r="V133" s="57"/>
      <c r="W133" s="57"/>
      <c r="X133" s="57"/>
      <c r="Y133" s="57"/>
      <c r="Z133" s="57"/>
      <c r="AA133" s="57"/>
      <c r="AB133" s="57"/>
      <c r="AC133" s="57"/>
      <c r="AD133" s="57"/>
      <c r="AE133" s="57"/>
      <c r="AF133" s="57"/>
      <c r="AG133" s="57"/>
      <c r="AH133" s="35"/>
      <c r="AI133" s="35"/>
      <c r="AJ133" s="35"/>
      <c r="AK133" s="35"/>
      <c r="AL133" s="35"/>
      <c r="AM133" s="35"/>
      <c r="AN133" s="35"/>
      <c r="AO133" s="35"/>
      <c r="AP133" s="35"/>
      <c r="AQ133" s="35"/>
      <c r="AR133" s="35"/>
      <c r="AS133" s="35"/>
      <c r="AT133" s="35"/>
      <c r="AU133" s="35"/>
      <c r="AV133" s="35"/>
      <c r="AW133" s="35"/>
      <c r="AX133" s="35"/>
      <c r="AY133" s="35"/>
      <c r="AZ133" s="35"/>
      <c r="BA133" s="35"/>
      <c r="BB133" s="35"/>
      <c r="BC133" s="35"/>
    </row>
    <row r="134" spans="1:55" s="25" customFormat="1" ht="16" customHeight="1" x14ac:dyDescent="0.3">
      <c r="A134" s="201"/>
      <c r="B134" s="198"/>
      <c r="C134" s="198"/>
      <c r="D134" s="198"/>
      <c r="E134" s="198"/>
      <c r="F134" s="199"/>
      <c r="G134" s="195"/>
      <c r="H134" s="231"/>
      <c r="I134" s="232"/>
      <c r="J134" s="232"/>
      <c r="K134" s="232"/>
      <c r="L134" s="232"/>
      <c r="M134" s="233"/>
      <c r="N134" s="195"/>
      <c r="O134" s="57"/>
      <c r="P134" s="57"/>
      <c r="Q134" s="57"/>
      <c r="R134" s="57"/>
      <c r="S134" s="57"/>
      <c r="T134" s="57"/>
      <c r="U134" s="57"/>
      <c r="V134" s="57"/>
      <c r="W134" s="57"/>
      <c r="X134" s="57"/>
      <c r="Y134" s="57"/>
      <c r="Z134" s="57"/>
      <c r="AA134" s="57"/>
      <c r="AB134" s="57"/>
      <c r="AC134" s="57"/>
      <c r="AD134" s="57"/>
      <c r="AE134" s="57"/>
      <c r="AF134" s="57"/>
      <c r="AG134" s="57"/>
      <c r="AH134" s="35"/>
      <c r="AI134" s="35"/>
      <c r="AJ134" s="35"/>
      <c r="AK134" s="35"/>
      <c r="AL134" s="35"/>
      <c r="AM134" s="35"/>
      <c r="AN134" s="35"/>
      <c r="AO134" s="35"/>
      <c r="AP134" s="35"/>
      <c r="AQ134" s="35"/>
      <c r="AR134" s="35"/>
      <c r="AS134" s="35"/>
      <c r="AT134" s="35"/>
      <c r="AU134" s="35"/>
      <c r="AV134" s="35"/>
      <c r="AW134" s="35"/>
      <c r="AX134" s="35"/>
      <c r="AY134" s="35"/>
      <c r="AZ134" s="35"/>
      <c r="BA134" s="35"/>
      <c r="BB134" s="35"/>
      <c r="BC134" s="35"/>
    </row>
    <row r="135" spans="1:55" s="25" customFormat="1" ht="16" customHeight="1" x14ac:dyDescent="0.3">
      <c r="A135" s="201"/>
      <c r="B135" s="247" t="s">
        <v>115</v>
      </c>
      <c r="C135" s="196"/>
      <c r="D135" s="196"/>
      <c r="E135" s="196"/>
      <c r="F135" s="197"/>
      <c r="G135" s="194" t="b">
        <v>0</v>
      </c>
      <c r="H135" s="224"/>
      <c r="I135" s="225"/>
      <c r="J135" s="225"/>
      <c r="K135" s="225"/>
      <c r="L135" s="225"/>
      <c r="M135" s="226"/>
      <c r="N135" s="194" t="b">
        <v>0</v>
      </c>
      <c r="O135" s="57"/>
      <c r="P135" s="57"/>
      <c r="Q135" s="57"/>
      <c r="R135" s="57"/>
      <c r="S135" s="57"/>
      <c r="T135" s="57"/>
      <c r="U135" s="57"/>
      <c r="V135" s="57"/>
      <c r="W135" s="57"/>
      <c r="X135" s="57"/>
      <c r="Y135" s="57"/>
      <c r="Z135" s="57"/>
      <c r="AA135" s="57"/>
      <c r="AB135" s="57"/>
      <c r="AC135" s="57"/>
      <c r="AD135" s="57"/>
      <c r="AE135" s="57"/>
      <c r="AF135" s="57"/>
      <c r="AG135" s="57"/>
      <c r="AH135" s="35"/>
      <c r="AI135" s="35"/>
      <c r="AJ135" s="35"/>
      <c r="AK135" s="35"/>
      <c r="AL135" s="35"/>
      <c r="AM135" s="35"/>
      <c r="AN135" s="35"/>
      <c r="AO135" s="35"/>
      <c r="AP135" s="35"/>
      <c r="AQ135" s="35"/>
      <c r="AR135" s="35"/>
      <c r="AS135" s="35"/>
      <c r="AT135" s="35"/>
      <c r="AU135" s="35"/>
      <c r="AV135" s="35"/>
      <c r="AW135" s="35"/>
      <c r="AX135" s="35"/>
      <c r="AY135" s="35"/>
      <c r="AZ135" s="35"/>
      <c r="BA135" s="35"/>
      <c r="BB135" s="35"/>
      <c r="BC135" s="35"/>
    </row>
    <row r="136" spans="1:55" s="25" customFormat="1" ht="16" customHeight="1" x14ac:dyDescent="0.3">
      <c r="A136" s="201"/>
      <c r="B136" s="248"/>
      <c r="C136" s="198"/>
      <c r="D136" s="198"/>
      <c r="E136" s="198"/>
      <c r="F136" s="199"/>
      <c r="G136" s="195"/>
      <c r="H136" s="231"/>
      <c r="I136" s="232"/>
      <c r="J136" s="232"/>
      <c r="K136" s="232"/>
      <c r="L136" s="232"/>
      <c r="M136" s="233"/>
      <c r="N136" s="195"/>
      <c r="O136" s="57"/>
      <c r="P136" s="57"/>
      <c r="Q136" s="57"/>
      <c r="R136" s="57"/>
      <c r="S136" s="57"/>
      <c r="T136" s="57"/>
      <c r="U136" s="57"/>
      <c r="V136" s="57"/>
      <c r="W136" s="57"/>
      <c r="X136" s="57"/>
      <c r="Y136" s="57"/>
      <c r="Z136" s="57"/>
      <c r="AA136" s="57"/>
      <c r="AB136" s="57"/>
      <c r="AC136" s="57"/>
      <c r="AD136" s="57"/>
      <c r="AE136" s="57"/>
      <c r="AF136" s="57"/>
      <c r="AG136" s="57"/>
      <c r="AH136" s="35"/>
      <c r="AI136" s="35"/>
      <c r="AJ136" s="35"/>
      <c r="AK136" s="35"/>
      <c r="AL136" s="35"/>
      <c r="AM136" s="35"/>
      <c r="AN136" s="35"/>
      <c r="AO136" s="35"/>
      <c r="AP136" s="35"/>
      <c r="AQ136" s="35"/>
      <c r="AR136" s="35"/>
      <c r="AS136" s="35"/>
      <c r="AT136" s="35"/>
      <c r="AU136" s="35"/>
      <c r="AV136" s="35"/>
      <c r="AW136" s="35"/>
      <c r="AX136" s="35"/>
      <c r="AY136" s="35"/>
      <c r="AZ136" s="35"/>
      <c r="BA136" s="35"/>
      <c r="BB136" s="35"/>
      <c r="BC136" s="35"/>
    </row>
    <row r="137" spans="1:55" s="25" customFormat="1" ht="16" customHeight="1" x14ac:dyDescent="0.3">
      <c r="A137" s="201"/>
      <c r="B137" s="248"/>
      <c r="C137" s="198"/>
      <c r="D137" s="198"/>
      <c r="E137" s="198"/>
      <c r="F137" s="199"/>
      <c r="G137" s="195"/>
      <c r="H137" s="231"/>
      <c r="I137" s="232"/>
      <c r="J137" s="232"/>
      <c r="K137" s="232"/>
      <c r="L137" s="232"/>
      <c r="M137" s="233"/>
      <c r="N137" s="195"/>
      <c r="O137" s="57"/>
      <c r="P137" s="57"/>
      <c r="Q137" s="57"/>
      <c r="R137" s="57"/>
      <c r="S137" s="57"/>
      <c r="T137" s="57"/>
      <c r="U137" s="57"/>
      <c r="V137" s="57"/>
      <c r="W137" s="57"/>
      <c r="X137" s="57"/>
      <c r="Y137" s="57"/>
      <c r="Z137" s="57"/>
      <c r="AA137" s="57"/>
      <c r="AB137" s="57"/>
      <c r="AC137" s="57"/>
      <c r="AD137" s="57"/>
      <c r="AE137" s="57"/>
      <c r="AF137" s="57"/>
      <c r="AG137" s="57"/>
      <c r="AH137" s="35"/>
      <c r="AI137" s="35"/>
      <c r="AJ137" s="35"/>
      <c r="AK137" s="35"/>
      <c r="AL137" s="35"/>
      <c r="AM137" s="35"/>
      <c r="AN137" s="35"/>
      <c r="AO137" s="35"/>
      <c r="AP137" s="35"/>
      <c r="AQ137" s="35"/>
      <c r="AR137" s="35"/>
      <c r="AS137" s="35"/>
      <c r="AT137" s="35"/>
      <c r="AU137" s="35"/>
      <c r="AV137" s="35"/>
      <c r="AW137" s="35"/>
      <c r="AX137" s="35"/>
      <c r="AY137" s="35"/>
      <c r="AZ137" s="35"/>
      <c r="BA137" s="35"/>
      <c r="BB137" s="35"/>
      <c r="BC137" s="35"/>
    </row>
    <row r="138" spans="1:55" s="25" customFormat="1" ht="16" customHeight="1" x14ac:dyDescent="0.3">
      <c r="A138" s="201"/>
      <c r="B138" s="248"/>
      <c r="C138" s="198"/>
      <c r="D138" s="198"/>
      <c r="E138" s="198"/>
      <c r="F138" s="199"/>
      <c r="G138" s="195"/>
      <c r="H138" s="231"/>
      <c r="I138" s="232"/>
      <c r="J138" s="232"/>
      <c r="K138" s="232"/>
      <c r="L138" s="232"/>
      <c r="M138" s="233"/>
      <c r="N138" s="195"/>
      <c r="O138" s="57"/>
      <c r="P138" s="57"/>
      <c r="Q138" s="57"/>
      <c r="R138" s="57"/>
      <c r="S138" s="57"/>
      <c r="T138" s="57"/>
      <c r="U138" s="57"/>
      <c r="V138" s="57"/>
      <c r="W138" s="57"/>
      <c r="X138" s="57"/>
      <c r="Y138" s="57"/>
      <c r="Z138" s="57"/>
      <c r="AA138" s="57"/>
      <c r="AB138" s="57"/>
      <c r="AC138" s="57"/>
      <c r="AD138" s="57"/>
      <c r="AE138" s="57"/>
      <c r="AF138" s="57"/>
      <c r="AG138" s="57"/>
      <c r="AH138" s="35"/>
      <c r="AI138" s="35"/>
      <c r="AJ138" s="35"/>
      <c r="AK138" s="35"/>
      <c r="AL138" s="35"/>
      <c r="AM138" s="35"/>
      <c r="AN138" s="35"/>
      <c r="AO138" s="35"/>
      <c r="AP138" s="35"/>
      <c r="AQ138" s="35"/>
      <c r="AR138" s="35"/>
      <c r="AS138" s="35"/>
      <c r="AT138" s="35"/>
      <c r="AU138" s="35"/>
      <c r="AV138" s="35"/>
      <c r="AW138" s="35"/>
      <c r="AX138" s="35"/>
      <c r="AY138" s="35"/>
      <c r="AZ138" s="35"/>
      <c r="BA138" s="35"/>
      <c r="BB138" s="35"/>
      <c r="BC138" s="35"/>
    </row>
    <row r="139" spans="1:55" s="25" customFormat="1" ht="16" customHeight="1" x14ac:dyDescent="0.3">
      <c r="A139" s="201"/>
      <c r="B139" s="248"/>
      <c r="C139" s="198"/>
      <c r="D139" s="198"/>
      <c r="E139" s="198"/>
      <c r="F139" s="199"/>
      <c r="G139" s="195"/>
      <c r="H139" s="231"/>
      <c r="I139" s="232"/>
      <c r="J139" s="232"/>
      <c r="K139" s="232"/>
      <c r="L139" s="232"/>
      <c r="M139" s="233"/>
      <c r="N139" s="195"/>
      <c r="O139" s="57"/>
      <c r="P139" s="57"/>
      <c r="Q139" s="57"/>
      <c r="R139" s="57"/>
      <c r="S139" s="57"/>
      <c r="T139" s="57"/>
      <c r="U139" s="57"/>
      <c r="V139" s="57"/>
      <c r="W139" s="57"/>
      <c r="X139" s="57"/>
      <c r="Y139" s="57"/>
      <c r="Z139" s="57"/>
      <c r="AA139" s="57"/>
      <c r="AB139" s="57"/>
      <c r="AC139" s="57"/>
      <c r="AD139" s="57"/>
      <c r="AE139" s="57"/>
      <c r="AF139" s="57"/>
      <c r="AG139" s="57"/>
      <c r="AH139" s="35"/>
      <c r="AI139" s="35"/>
      <c r="AJ139" s="35"/>
      <c r="AK139" s="35"/>
      <c r="AL139" s="35"/>
      <c r="AM139" s="35"/>
      <c r="AN139" s="35"/>
      <c r="AO139" s="35"/>
      <c r="AP139" s="35"/>
      <c r="AQ139" s="35"/>
      <c r="AR139" s="35"/>
      <c r="AS139" s="35"/>
      <c r="AT139" s="35"/>
      <c r="AU139" s="35"/>
      <c r="AV139" s="35"/>
      <c r="AW139" s="35"/>
      <c r="AX139" s="35"/>
      <c r="AY139" s="35"/>
      <c r="AZ139" s="35"/>
      <c r="BA139" s="35"/>
      <c r="BB139" s="35"/>
      <c r="BC139" s="35"/>
    </row>
    <row r="140" spans="1:55" s="25" customFormat="1" ht="16" customHeight="1" x14ac:dyDescent="0.3">
      <c r="A140" s="201"/>
      <c r="B140" s="248"/>
      <c r="C140" s="198"/>
      <c r="D140" s="198"/>
      <c r="E140" s="198"/>
      <c r="F140" s="199"/>
      <c r="G140" s="195"/>
      <c r="H140" s="231"/>
      <c r="I140" s="232"/>
      <c r="J140" s="232"/>
      <c r="K140" s="232"/>
      <c r="L140" s="232"/>
      <c r="M140" s="233"/>
      <c r="N140" s="195"/>
      <c r="O140" s="57"/>
      <c r="P140" s="57"/>
      <c r="Q140" s="57"/>
      <c r="R140" s="57"/>
      <c r="S140" s="57"/>
      <c r="T140" s="57"/>
      <c r="U140" s="57"/>
      <c r="V140" s="57"/>
      <c r="W140" s="57"/>
      <c r="X140" s="57"/>
      <c r="Y140" s="57"/>
      <c r="Z140" s="57"/>
      <c r="AA140" s="57"/>
      <c r="AB140" s="57"/>
      <c r="AC140" s="57"/>
      <c r="AD140" s="57"/>
      <c r="AE140" s="57"/>
      <c r="AF140" s="57"/>
      <c r="AG140" s="57"/>
      <c r="AH140" s="35"/>
      <c r="AI140" s="35"/>
      <c r="AJ140" s="35"/>
      <c r="AK140" s="35"/>
      <c r="AL140" s="35"/>
      <c r="AM140" s="35"/>
      <c r="AN140" s="35"/>
      <c r="AO140" s="35"/>
      <c r="AP140" s="35"/>
      <c r="AQ140" s="35"/>
      <c r="AR140" s="35"/>
      <c r="AS140" s="35"/>
      <c r="AT140" s="35"/>
      <c r="AU140" s="35"/>
      <c r="AV140" s="35"/>
      <c r="AW140" s="35"/>
      <c r="AX140" s="35"/>
      <c r="AY140" s="35"/>
      <c r="AZ140" s="35"/>
      <c r="BA140" s="35"/>
      <c r="BB140" s="35"/>
      <c r="BC140" s="35"/>
    </row>
    <row r="141" spans="1:55" s="25" customFormat="1" ht="16" customHeight="1" x14ac:dyDescent="0.3">
      <c r="A141" s="201"/>
      <c r="B141" s="248"/>
      <c r="C141" s="198"/>
      <c r="D141" s="198"/>
      <c r="E141" s="198"/>
      <c r="F141" s="199"/>
      <c r="G141" s="195"/>
      <c r="H141" s="231"/>
      <c r="I141" s="232"/>
      <c r="J141" s="232"/>
      <c r="K141" s="232"/>
      <c r="L141" s="232"/>
      <c r="M141" s="233"/>
      <c r="N141" s="195"/>
      <c r="O141" s="57"/>
      <c r="P141" s="57"/>
      <c r="Q141" s="57"/>
      <c r="R141" s="57"/>
      <c r="S141" s="57"/>
      <c r="T141" s="57"/>
      <c r="U141" s="57"/>
      <c r="V141" s="57"/>
      <c r="W141" s="57"/>
      <c r="X141" s="57"/>
      <c r="Y141" s="57"/>
      <c r="Z141" s="57"/>
      <c r="AA141" s="57"/>
      <c r="AB141" s="57"/>
      <c r="AC141" s="57"/>
      <c r="AD141" s="57"/>
      <c r="AE141" s="57"/>
      <c r="AF141" s="57"/>
      <c r="AG141" s="57"/>
      <c r="AH141" s="35"/>
      <c r="AI141" s="35"/>
      <c r="AJ141" s="35"/>
      <c r="AK141" s="35"/>
      <c r="AL141" s="35"/>
      <c r="AM141" s="35"/>
      <c r="AN141" s="35"/>
      <c r="AO141" s="35"/>
      <c r="AP141" s="35"/>
      <c r="AQ141" s="35"/>
      <c r="AR141" s="35"/>
      <c r="AS141" s="35"/>
      <c r="AT141" s="35"/>
      <c r="AU141" s="35"/>
      <c r="AV141" s="35"/>
      <c r="AW141" s="35"/>
      <c r="AX141" s="35"/>
      <c r="AY141" s="35"/>
      <c r="AZ141" s="35"/>
      <c r="BA141" s="35"/>
      <c r="BB141" s="35"/>
      <c r="BC141" s="35"/>
    </row>
    <row r="142" spans="1:55" s="25" customFormat="1" ht="16" customHeight="1" x14ac:dyDescent="0.3">
      <c r="A142" s="202"/>
      <c r="B142" s="249"/>
      <c r="C142" s="222"/>
      <c r="D142" s="222"/>
      <c r="E142" s="222"/>
      <c r="F142" s="223"/>
      <c r="G142" s="230"/>
      <c r="H142" s="227"/>
      <c r="I142" s="228"/>
      <c r="J142" s="228"/>
      <c r="K142" s="228"/>
      <c r="L142" s="228"/>
      <c r="M142" s="229"/>
      <c r="N142" s="230"/>
      <c r="O142" s="57"/>
      <c r="P142" s="57"/>
      <c r="Q142" s="57"/>
      <c r="R142" s="57"/>
      <c r="S142" s="57"/>
      <c r="T142" s="57"/>
      <c r="U142" s="57"/>
      <c r="V142" s="57"/>
      <c r="W142" s="57"/>
      <c r="X142" s="57"/>
      <c r="Y142" s="57"/>
      <c r="Z142" s="57"/>
      <c r="AA142" s="57"/>
      <c r="AB142" s="57"/>
      <c r="AC142" s="57"/>
      <c r="AD142" s="57"/>
      <c r="AE142" s="57"/>
      <c r="AF142" s="57"/>
      <c r="AG142" s="57"/>
      <c r="AH142" s="35"/>
      <c r="AI142" s="35"/>
      <c r="AJ142" s="35"/>
      <c r="AK142" s="35"/>
      <c r="AL142" s="35"/>
      <c r="AM142" s="35"/>
      <c r="AN142" s="35"/>
      <c r="AO142" s="35"/>
      <c r="AP142" s="35"/>
      <c r="AQ142" s="35"/>
      <c r="AR142" s="35"/>
      <c r="AS142" s="35"/>
      <c r="AT142" s="35"/>
      <c r="AU142" s="35"/>
      <c r="AV142" s="35"/>
      <c r="AW142" s="35"/>
      <c r="AX142" s="35"/>
      <c r="AY142" s="35"/>
      <c r="AZ142" s="35"/>
      <c r="BA142" s="35"/>
      <c r="BB142" s="35"/>
      <c r="BC142" s="35"/>
    </row>
    <row r="143" spans="1:55" s="25" customFormat="1" ht="16" customHeight="1" x14ac:dyDescent="0.3">
      <c r="A143" s="48"/>
      <c r="B143" s="49"/>
      <c r="C143" s="49"/>
      <c r="D143" s="49"/>
      <c r="E143" s="49"/>
      <c r="F143" s="49"/>
      <c r="G143" s="50"/>
      <c r="H143" s="246"/>
      <c r="I143" s="246"/>
      <c r="J143" s="246"/>
      <c r="K143" s="246"/>
      <c r="L143" s="246"/>
      <c r="M143" s="246"/>
      <c r="N143" s="35"/>
      <c r="O143" s="57"/>
      <c r="P143" s="57"/>
      <c r="Q143" s="57"/>
      <c r="R143" s="57"/>
      <c r="S143" s="57"/>
      <c r="T143" s="57"/>
      <c r="U143" s="57"/>
      <c r="V143" s="57"/>
      <c r="W143" s="57"/>
      <c r="X143" s="57"/>
      <c r="Y143" s="57"/>
      <c r="Z143" s="57"/>
      <c r="AA143" s="57"/>
      <c r="AB143" s="57"/>
      <c r="AC143" s="57"/>
      <c r="AD143" s="57"/>
      <c r="AE143" s="57"/>
      <c r="AF143" s="57"/>
      <c r="AG143" s="57"/>
      <c r="AH143" s="35"/>
      <c r="AI143" s="35"/>
      <c r="AJ143" s="35"/>
      <c r="AK143" s="35"/>
      <c r="AL143" s="35"/>
      <c r="AM143" s="35"/>
      <c r="AN143" s="35"/>
      <c r="AO143" s="35"/>
      <c r="AP143" s="35"/>
      <c r="AQ143" s="35"/>
      <c r="AR143" s="35"/>
      <c r="AS143" s="35"/>
      <c r="AT143" s="35"/>
      <c r="AU143" s="35"/>
      <c r="AV143" s="35"/>
      <c r="AW143" s="35"/>
      <c r="AX143" s="35"/>
      <c r="AY143" s="35"/>
      <c r="AZ143" s="35"/>
      <c r="BA143" s="35"/>
      <c r="BB143" s="35"/>
      <c r="BC143" s="35"/>
    </row>
    <row r="144" spans="1:55" s="25" customFormat="1" ht="16" customHeight="1" x14ac:dyDescent="0.3">
      <c r="A144" s="193" t="s">
        <v>116</v>
      </c>
      <c r="B144" s="193"/>
      <c r="C144" s="193"/>
      <c r="D144" s="193"/>
      <c r="E144" s="193"/>
      <c r="F144" s="193"/>
      <c r="G144" s="193"/>
      <c r="H144" s="193"/>
      <c r="I144" s="193"/>
      <c r="J144" s="193"/>
      <c r="K144" s="193"/>
      <c r="L144" s="193"/>
      <c r="M144" s="193"/>
      <c r="N144" s="35"/>
      <c r="O144" s="57"/>
      <c r="P144" s="57"/>
      <c r="Q144" s="57"/>
      <c r="R144" s="57"/>
      <c r="S144" s="57"/>
      <c r="T144" s="57"/>
      <c r="U144" s="57"/>
      <c r="V144" s="57"/>
      <c r="W144" s="57"/>
      <c r="X144" s="57"/>
      <c r="Y144" s="57"/>
      <c r="Z144" s="57"/>
      <c r="AA144" s="57"/>
      <c r="AB144" s="57"/>
      <c r="AC144" s="57"/>
      <c r="AD144" s="57"/>
      <c r="AE144" s="57"/>
      <c r="AF144" s="57"/>
      <c r="AG144" s="57"/>
      <c r="AH144" s="35"/>
      <c r="AI144" s="35"/>
      <c r="AJ144" s="35"/>
      <c r="AK144" s="35"/>
      <c r="AL144" s="35"/>
      <c r="AM144" s="35"/>
      <c r="AN144" s="35"/>
      <c r="AO144" s="35"/>
      <c r="AP144" s="35"/>
      <c r="AQ144" s="35"/>
      <c r="AR144" s="35"/>
      <c r="AS144" s="35"/>
      <c r="AT144" s="35"/>
      <c r="AU144" s="35"/>
      <c r="AV144" s="35"/>
      <c r="AW144" s="35"/>
      <c r="AX144" s="35"/>
      <c r="AY144" s="35"/>
      <c r="AZ144" s="35"/>
      <c r="BA144" s="35"/>
      <c r="BB144" s="35"/>
      <c r="BC144" s="35"/>
    </row>
    <row r="145" spans="1:55" s="25" customFormat="1" ht="16" customHeight="1" x14ac:dyDescent="0.3">
      <c r="A145" s="193"/>
      <c r="B145" s="193"/>
      <c r="C145" s="193"/>
      <c r="D145" s="193"/>
      <c r="E145" s="193"/>
      <c r="F145" s="193"/>
      <c r="G145" s="193"/>
      <c r="H145" s="193"/>
      <c r="I145" s="193"/>
      <c r="J145" s="193"/>
      <c r="K145" s="193"/>
      <c r="L145" s="193"/>
      <c r="M145" s="193"/>
      <c r="N145" s="35"/>
      <c r="O145" s="57"/>
      <c r="P145" s="57"/>
      <c r="Q145" s="57"/>
      <c r="R145" s="57"/>
      <c r="S145" s="57"/>
      <c r="T145" s="57"/>
      <c r="U145" s="57"/>
      <c r="V145" s="57"/>
      <c r="W145" s="57"/>
      <c r="X145" s="57"/>
      <c r="Y145" s="57"/>
      <c r="Z145" s="57"/>
      <c r="AA145" s="57"/>
      <c r="AB145" s="57"/>
      <c r="AC145" s="57"/>
      <c r="AD145" s="57"/>
      <c r="AE145" s="57"/>
      <c r="AF145" s="57"/>
      <c r="AG145" s="57"/>
      <c r="AH145" s="35"/>
      <c r="AI145" s="35"/>
      <c r="AJ145" s="35"/>
      <c r="AK145" s="35"/>
      <c r="AL145" s="35"/>
      <c r="AM145" s="35"/>
      <c r="AN145" s="35"/>
      <c r="AO145" s="35"/>
      <c r="AP145" s="35"/>
      <c r="AQ145" s="35"/>
      <c r="AR145" s="35"/>
      <c r="AS145" s="35"/>
      <c r="AT145" s="35"/>
      <c r="AU145" s="35"/>
      <c r="AV145" s="35"/>
      <c r="AW145" s="35"/>
      <c r="AX145" s="35"/>
      <c r="AY145" s="35"/>
      <c r="AZ145" s="35"/>
      <c r="BA145" s="35"/>
      <c r="BB145" s="35"/>
      <c r="BC145" s="35"/>
    </row>
    <row r="146" spans="1:55" s="25" customFormat="1" ht="16" customHeight="1" x14ac:dyDescent="0.3">
      <c r="A146" s="85"/>
      <c r="B146" s="85"/>
      <c r="C146" s="85"/>
      <c r="D146" s="85"/>
      <c r="E146" s="85"/>
      <c r="F146" s="85"/>
      <c r="G146" s="85"/>
      <c r="H146" s="85"/>
      <c r="I146" s="85"/>
      <c r="J146" s="85"/>
      <c r="K146" s="85"/>
      <c r="L146" s="85"/>
      <c r="M146" s="85"/>
      <c r="N146" s="35"/>
      <c r="O146" s="57"/>
      <c r="P146" s="57"/>
      <c r="Q146" s="57"/>
      <c r="R146" s="57"/>
      <c r="S146" s="57"/>
      <c r="T146" s="57"/>
      <c r="U146" s="57"/>
      <c r="V146" s="57"/>
      <c r="W146" s="57"/>
      <c r="X146" s="57"/>
      <c r="Y146" s="57"/>
      <c r="Z146" s="57"/>
      <c r="AA146" s="57"/>
      <c r="AB146" s="57"/>
      <c r="AC146" s="57"/>
      <c r="AD146" s="57"/>
      <c r="AE146" s="57"/>
      <c r="AF146" s="57"/>
      <c r="AG146" s="57"/>
      <c r="AH146" s="35"/>
      <c r="AI146" s="35"/>
      <c r="AJ146" s="35"/>
      <c r="AK146" s="35"/>
      <c r="AL146" s="35"/>
      <c r="AM146" s="35"/>
      <c r="AN146" s="35"/>
      <c r="AO146" s="35"/>
      <c r="AP146" s="35"/>
      <c r="AQ146" s="35"/>
      <c r="AR146" s="35"/>
      <c r="AS146" s="35"/>
      <c r="AT146" s="35"/>
      <c r="AU146" s="35"/>
      <c r="AV146" s="35"/>
      <c r="AW146" s="35"/>
      <c r="AX146" s="35"/>
      <c r="AY146" s="35"/>
      <c r="AZ146" s="35"/>
      <c r="BA146" s="35"/>
      <c r="BB146" s="35"/>
      <c r="BC146" s="35"/>
    </row>
    <row r="147" spans="1:55" s="25" customFormat="1" ht="16" customHeight="1" x14ac:dyDescent="0.3">
      <c r="A147" s="51" t="s">
        <v>117</v>
      </c>
      <c r="B147" s="192" t="s">
        <v>118</v>
      </c>
      <c r="C147" s="192"/>
      <c r="D147" s="192"/>
      <c r="E147" s="192"/>
      <c r="F147" s="192"/>
      <c r="G147" s="192"/>
      <c r="H147" s="192"/>
      <c r="I147" s="192"/>
      <c r="J147" s="192"/>
      <c r="K147" s="192"/>
      <c r="L147" s="192"/>
      <c r="M147" s="192"/>
      <c r="N147" s="40"/>
      <c r="O147" s="40"/>
      <c r="P147" s="40"/>
      <c r="Q147" s="40"/>
      <c r="R147" s="40"/>
      <c r="S147" s="40"/>
      <c r="T147" s="40"/>
      <c r="U147" s="40"/>
      <c r="V147" s="40"/>
      <c r="W147" s="40"/>
      <c r="X147" s="40"/>
      <c r="Y147" s="40"/>
      <c r="Z147" s="40"/>
      <c r="AA147" s="40"/>
      <c r="AB147" s="40"/>
      <c r="AC147" s="40"/>
      <c r="AD147" s="40"/>
      <c r="AE147" s="40"/>
      <c r="AF147" s="40"/>
      <c r="AG147" s="40"/>
    </row>
    <row r="148" spans="1:55" s="25" customFormat="1" ht="16" customHeight="1" x14ac:dyDescent="0.3">
      <c r="A148" s="51"/>
      <c r="B148" s="192"/>
      <c r="C148" s="192"/>
      <c r="D148" s="192"/>
      <c r="E148" s="192"/>
      <c r="F148" s="192"/>
      <c r="G148" s="192"/>
      <c r="H148" s="192"/>
      <c r="I148" s="192"/>
      <c r="J148" s="192"/>
      <c r="K148" s="192"/>
      <c r="L148" s="192"/>
      <c r="M148" s="192"/>
      <c r="N148" s="40"/>
      <c r="O148" s="40"/>
      <c r="P148" s="40"/>
      <c r="Q148" s="40"/>
      <c r="R148" s="40"/>
      <c r="S148" s="40"/>
      <c r="T148" s="40"/>
      <c r="U148" s="40"/>
      <c r="V148" s="40"/>
      <c r="W148" s="40"/>
      <c r="X148" s="40"/>
      <c r="Y148" s="40"/>
      <c r="Z148" s="40"/>
      <c r="AA148" s="40"/>
      <c r="AB148" s="40"/>
      <c r="AC148" s="40"/>
      <c r="AD148" s="40"/>
      <c r="AE148" s="40"/>
      <c r="AF148" s="40"/>
      <c r="AG148" s="40"/>
    </row>
    <row r="149" spans="1:55" s="25" customFormat="1" ht="16" customHeight="1" x14ac:dyDescent="0.3">
      <c r="A149" s="51"/>
      <c r="B149" s="192"/>
      <c r="C149" s="192"/>
      <c r="D149" s="192"/>
      <c r="E149" s="192"/>
      <c r="F149" s="192"/>
      <c r="G149" s="192"/>
      <c r="H149" s="192"/>
      <c r="I149" s="192"/>
      <c r="J149" s="192"/>
      <c r="K149" s="192"/>
      <c r="L149" s="192"/>
      <c r="M149" s="192"/>
      <c r="N149" s="40"/>
      <c r="O149" s="40"/>
      <c r="P149" s="40"/>
      <c r="Q149" s="40"/>
      <c r="R149" s="40"/>
      <c r="S149" s="40"/>
      <c r="T149" s="40"/>
      <c r="U149" s="40"/>
      <c r="V149" s="40"/>
      <c r="W149" s="40"/>
      <c r="X149" s="40"/>
      <c r="Y149" s="40"/>
      <c r="Z149" s="40"/>
      <c r="AA149" s="40"/>
      <c r="AB149" s="40"/>
      <c r="AC149" s="40"/>
      <c r="AD149" s="40"/>
      <c r="AE149" s="40"/>
      <c r="AF149" s="40"/>
      <c r="AG149" s="40"/>
    </row>
    <row r="150" spans="1:55" s="25" customFormat="1" ht="16" customHeight="1" x14ac:dyDescent="0.3">
      <c r="A150" s="51" t="s">
        <v>119</v>
      </c>
      <c r="B150" s="192" t="s">
        <v>120</v>
      </c>
      <c r="C150" s="192"/>
      <c r="D150" s="192"/>
      <c r="E150" s="192"/>
      <c r="F150" s="192"/>
      <c r="G150" s="192"/>
      <c r="H150" s="192"/>
      <c r="I150" s="192"/>
      <c r="J150" s="192"/>
      <c r="K150" s="192"/>
      <c r="L150" s="192"/>
      <c r="M150" s="192"/>
      <c r="N150" s="40"/>
      <c r="O150" s="40"/>
      <c r="P150" s="40"/>
      <c r="Q150" s="40"/>
      <c r="R150" s="40"/>
      <c r="S150" s="40"/>
      <c r="T150" s="40"/>
      <c r="U150" s="40"/>
      <c r="V150" s="40"/>
      <c r="W150" s="40"/>
      <c r="X150" s="40"/>
      <c r="Y150" s="40"/>
      <c r="Z150" s="40"/>
      <c r="AA150" s="40"/>
      <c r="AB150" s="40"/>
      <c r="AC150" s="40"/>
      <c r="AD150" s="40"/>
      <c r="AE150" s="40"/>
      <c r="AF150" s="40"/>
      <c r="AG150" s="40"/>
    </row>
    <row r="151" spans="1:55" s="25" customFormat="1" ht="16" customHeight="1" x14ac:dyDescent="0.3">
      <c r="A151" s="51"/>
      <c r="B151" s="192"/>
      <c r="C151" s="192"/>
      <c r="D151" s="192"/>
      <c r="E151" s="192"/>
      <c r="F151" s="192"/>
      <c r="G151" s="192"/>
      <c r="H151" s="192"/>
      <c r="I151" s="192"/>
      <c r="J151" s="192"/>
      <c r="K151" s="192"/>
      <c r="L151" s="192"/>
      <c r="M151" s="192"/>
      <c r="N151" s="40"/>
      <c r="O151" s="40"/>
      <c r="P151" s="40"/>
      <c r="Q151" s="40"/>
      <c r="R151" s="40"/>
      <c r="S151" s="40"/>
      <c r="T151" s="40"/>
      <c r="U151" s="40"/>
      <c r="V151" s="40"/>
      <c r="W151" s="40"/>
      <c r="X151" s="40"/>
      <c r="Y151" s="40"/>
      <c r="Z151" s="40"/>
      <c r="AA151" s="40"/>
      <c r="AB151" s="40"/>
      <c r="AC151" s="40"/>
      <c r="AD151" s="40"/>
      <c r="AE151" s="40"/>
      <c r="AF151" s="40"/>
      <c r="AG151" s="40"/>
    </row>
    <row r="152" spans="1:55" s="25" customFormat="1" ht="16" customHeight="1" x14ac:dyDescent="0.3">
      <c r="A152" s="51"/>
      <c r="B152" s="192"/>
      <c r="C152" s="192"/>
      <c r="D152" s="192"/>
      <c r="E152" s="192"/>
      <c r="F152" s="192"/>
      <c r="G152" s="192"/>
      <c r="H152" s="192"/>
      <c r="I152" s="192"/>
      <c r="J152" s="192"/>
      <c r="K152" s="192"/>
      <c r="L152" s="192"/>
      <c r="M152" s="192"/>
      <c r="N152" s="40"/>
      <c r="O152" s="40"/>
      <c r="P152" s="40"/>
      <c r="Q152" s="40"/>
      <c r="R152" s="40"/>
      <c r="S152" s="40"/>
      <c r="T152" s="40"/>
      <c r="U152" s="40"/>
      <c r="V152" s="40"/>
      <c r="W152" s="40"/>
      <c r="X152" s="40"/>
      <c r="Y152" s="40"/>
      <c r="Z152" s="40"/>
      <c r="AA152" s="40"/>
      <c r="AB152" s="40"/>
      <c r="AC152" s="40"/>
      <c r="AD152" s="40"/>
      <c r="AE152" s="40"/>
      <c r="AF152" s="40"/>
      <c r="AG152" s="40"/>
    </row>
    <row r="153" spans="1:55" s="25" customFormat="1" ht="16" customHeight="1" x14ac:dyDescent="0.3">
      <c r="A153" s="51"/>
      <c r="B153" s="192" t="s">
        <v>121</v>
      </c>
      <c r="C153" s="192"/>
      <c r="D153" s="192"/>
      <c r="E153" s="192"/>
      <c r="F153" s="192"/>
      <c r="G153" s="192"/>
      <c r="H153" s="192"/>
      <c r="I153" s="192"/>
      <c r="J153" s="192"/>
      <c r="K153" s="192"/>
      <c r="L153" s="192"/>
      <c r="M153" s="192"/>
      <c r="N153" s="40"/>
      <c r="O153" s="40"/>
      <c r="P153" s="40"/>
      <c r="Q153" s="40"/>
      <c r="R153" s="40"/>
      <c r="S153" s="40"/>
      <c r="T153" s="40"/>
      <c r="U153" s="40"/>
      <c r="V153" s="40"/>
      <c r="W153" s="40"/>
      <c r="X153" s="40"/>
      <c r="Y153" s="40"/>
      <c r="Z153" s="40"/>
      <c r="AA153" s="40"/>
      <c r="AB153" s="40"/>
      <c r="AC153" s="40"/>
      <c r="AD153" s="40"/>
      <c r="AE153" s="40"/>
      <c r="AF153" s="40"/>
      <c r="AG153" s="40"/>
    </row>
    <row r="154" spans="1:55" s="25" customFormat="1" ht="16" customHeight="1" x14ac:dyDescent="0.3">
      <c r="A154" s="51"/>
      <c r="B154" s="192"/>
      <c r="C154" s="192"/>
      <c r="D154" s="192"/>
      <c r="E154" s="192"/>
      <c r="F154" s="192"/>
      <c r="G154" s="192"/>
      <c r="H154" s="192"/>
      <c r="I154" s="192"/>
      <c r="J154" s="192"/>
      <c r="K154" s="192"/>
      <c r="L154" s="192"/>
      <c r="M154" s="192"/>
      <c r="N154" s="40"/>
      <c r="O154" s="40"/>
      <c r="P154" s="40"/>
      <c r="Q154" s="40"/>
      <c r="R154" s="40"/>
      <c r="S154" s="40"/>
      <c r="T154" s="40"/>
      <c r="U154" s="40"/>
      <c r="V154" s="40"/>
      <c r="W154" s="40"/>
      <c r="X154" s="40"/>
      <c r="Y154" s="40"/>
      <c r="Z154" s="40"/>
      <c r="AA154" s="40"/>
      <c r="AB154" s="40"/>
      <c r="AC154" s="40"/>
      <c r="AD154" s="40"/>
      <c r="AE154" s="40"/>
      <c r="AF154" s="40"/>
      <c r="AG154" s="40"/>
    </row>
    <row r="155" spans="1:55" s="25" customFormat="1" ht="16" customHeight="1" x14ac:dyDescent="0.3">
      <c r="A155" s="51"/>
      <c r="B155" s="192"/>
      <c r="C155" s="192"/>
      <c r="D155" s="192"/>
      <c r="E155" s="192"/>
      <c r="F155" s="192"/>
      <c r="G155" s="192"/>
      <c r="H155" s="192"/>
      <c r="I155" s="192"/>
      <c r="J155" s="192"/>
      <c r="K155" s="192"/>
      <c r="L155" s="192"/>
      <c r="M155" s="192"/>
      <c r="N155" s="40"/>
      <c r="O155" s="40"/>
      <c r="P155" s="40"/>
      <c r="Q155" s="40"/>
      <c r="R155" s="40"/>
      <c r="S155" s="40"/>
      <c r="T155" s="40"/>
      <c r="U155" s="40"/>
      <c r="V155" s="40"/>
      <c r="W155" s="40"/>
      <c r="X155" s="40"/>
      <c r="Y155" s="40"/>
      <c r="Z155" s="40"/>
      <c r="AA155" s="40"/>
      <c r="AB155" s="40"/>
      <c r="AC155" s="40"/>
      <c r="AD155" s="40"/>
      <c r="AE155" s="40"/>
      <c r="AF155" s="40"/>
      <c r="AG155" s="40"/>
    </row>
    <row r="156" spans="1:55" s="25" customFormat="1" ht="16" customHeight="1" x14ac:dyDescent="0.3">
      <c r="A156" s="51"/>
      <c r="B156" s="192" t="s">
        <v>122</v>
      </c>
      <c r="C156" s="192"/>
      <c r="D156" s="192"/>
      <c r="E156" s="192"/>
      <c r="F156" s="192"/>
      <c r="G156" s="192"/>
      <c r="H156" s="192"/>
      <c r="I156" s="192"/>
      <c r="J156" s="192"/>
      <c r="K156" s="192"/>
      <c r="L156" s="192"/>
      <c r="M156" s="192"/>
      <c r="N156" s="40"/>
      <c r="O156" s="40"/>
      <c r="P156" s="40"/>
      <c r="Q156" s="40"/>
      <c r="R156" s="40"/>
      <c r="S156" s="40"/>
      <c r="T156" s="40"/>
      <c r="U156" s="40"/>
      <c r="V156" s="40"/>
      <c r="W156" s="40"/>
      <c r="X156" s="40"/>
      <c r="Y156" s="40"/>
      <c r="Z156" s="40"/>
      <c r="AA156" s="40"/>
      <c r="AB156" s="40"/>
      <c r="AC156" s="40"/>
      <c r="AD156" s="40"/>
      <c r="AE156" s="40"/>
      <c r="AF156" s="40"/>
      <c r="AG156" s="40"/>
    </row>
    <row r="157" spans="1:55" s="25" customFormat="1" ht="16" customHeight="1" x14ac:dyDescent="0.3">
      <c r="A157" s="51"/>
      <c r="B157" s="192"/>
      <c r="C157" s="192"/>
      <c r="D157" s="192"/>
      <c r="E157" s="192"/>
      <c r="F157" s="192"/>
      <c r="G157" s="192"/>
      <c r="H157" s="192"/>
      <c r="I157" s="192"/>
      <c r="J157" s="192"/>
      <c r="K157" s="192"/>
      <c r="L157" s="192"/>
      <c r="M157" s="192"/>
      <c r="N157" s="40"/>
      <c r="O157" s="40"/>
      <c r="P157" s="40"/>
      <c r="Q157" s="40"/>
      <c r="R157" s="40"/>
      <c r="S157" s="40"/>
      <c r="T157" s="40"/>
      <c r="U157" s="40"/>
      <c r="V157" s="40"/>
      <c r="W157" s="40"/>
      <c r="X157" s="40"/>
      <c r="Y157" s="40"/>
      <c r="Z157" s="40"/>
      <c r="AA157" s="40"/>
      <c r="AB157" s="40"/>
      <c r="AC157" s="40"/>
      <c r="AD157" s="40"/>
      <c r="AE157" s="40"/>
      <c r="AF157" s="40"/>
      <c r="AG157" s="40"/>
    </row>
    <row r="158" spans="1:55" s="25" customFormat="1" ht="16" customHeight="1" x14ac:dyDescent="0.3">
      <c r="A158" s="51"/>
      <c r="B158" s="192"/>
      <c r="C158" s="192"/>
      <c r="D158" s="192"/>
      <c r="E158" s="192"/>
      <c r="F158" s="192"/>
      <c r="G158" s="192"/>
      <c r="H158" s="192"/>
      <c r="I158" s="192"/>
      <c r="J158" s="192"/>
      <c r="K158" s="192"/>
      <c r="L158" s="192"/>
      <c r="M158" s="192"/>
      <c r="N158" s="40"/>
      <c r="O158" s="40"/>
      <c r="P158" s="40"/>
      <c r="Q158" s="40"/>
      <c r="R158" s="40"/>
      <c r="S158" s="40"/>
      <c r="T158" s="40"/>
      <c r="U158" s="40"/>
      <c r="V158" s="40"/>
      <c r="W158" s="40"/>
      <c r="X158" s="40"/>
      <c r="Y158" s="40"/>
      <c r="Z158" s="40"/>
      <c r="AA158" s="40"/>
      <c r="AB158" s="40"/>
      <c r="AC158" s="40"/>
      <c r="AD158" s="40"/>
      <c r="AE158" s="40"/>
      <c r="AF158" s="40"/>
      <c r="AG158" s="40"/>
    </row>
    <row r="159" spans="1:55" s="25" customFormat="1" ht="16" customHeight="1" x14ac:dyDescent="0.3">
      <c r="A159" s="51" t="s">
        <v>123</v>
      </c>
      <c r="B159" s="192" t="s">
        <v>124</v>
      </c>
      <c r="C159" s="192"/>
      <c r="D159" s="192"/>
      <c r="E159" s="192"/>
      <c r="F159" s="192"/>
      <c r="G159" s="192"/>
      <c r="H159" s="192"/>
      <c r="I159" s="192"/>
      <c r="J159" s="192"/>
      <c r="K159" s="192"/>
      <c r="L159" s="192"/>
      <c r="M159" s="192"/>
      <c r="O159" s="40"/>
      <c r="P159" s="40"/>
      <c r="Q159" s="40"/>
      <c r="R159" s="40"/>
      <c r="S159" s="40"/>
      <c r="T159" s="40"/>
      <c r="U159" s="40"/>
      <c r="V159" s="40"/>
      <c r="W159" s="40"/>
      <c r="X159" s="40"/>
      <c r="Y159" s="40"/>
      <c r="Z159" s="40"/>
      <c r="AA159" s="40"/>
      <c r="AB159" s="40"/>
      <c r="AC159" s="40"/>
      <c r="AD159" s="40"/>
      <c r="AE159" s="40"/>
      <c r="AF159" s="40"/>
      <c r="AG159" s="40"/>
    </row>
    <row r="160" spans="1:55" s="25" customFormat="1" ht="16" customHeight="1" x14ac:dyDescent="0.3">
      <c r="A160" s="51"/>
      <c r="B160" s="192"/>
      <c r="C160" s="192"/>
      <c r="D160" s="192"/>
      <c r="E160" s="192"/>
      <c r="F160" s="192"/>
      <c r="G160" s="192"/>
      <c r="H160" s="192"/>
      <c r="I160" s="192"/>
      <c r="J160" s="192"/>
      <c r="K160" s="192"/>
      <c r="L160" s="192"/>
      <c r="M160" s="192"/>
      <c r="O160" s="40"/>
      <c r="P160" s="40"/>
      <c r="Q160" s="40"/>
      <c r="R160" s="40"/>
      <c r="S160" s="40"/>
      <c r="T160" s="40"/>
      <c r="U160" s="40"/>
      <c r="V160" s="40"/>
      <c r="W160" s="40"/>
      <c r="X160" s="40"/>
      <c r="Y160" s="40"/>
      <c r="Z160" s="40"/>
      <c r="AA160" s="40"/>
      <c r="AB160" s="40"/>
      <c r="AC160" s="40"/>
      <c r="AD160" s="40"/>
      <c r="AE160" s="40"/>
      <c r="AF160" s="40"/>
      <c r="AG160" s="40"/>
    </row>
    <row r="161" spans="1:33" s="25" customFormat="1" ht="16" customHeight="1" x14ac:dyDescent="0.3">
      <c r="A161" s="51"/>
      <c r="B161" s="192"/>
      <c r="C161" s="192"/>
      <c r="D161" s="192"/>
      <c r="E161" s="192"/>
      <c r="F161" s="192"/>
      <c r="G161" s="192"/>
      <c r="H161" s="192"/>
      <c r="I161" s="192"/>
      <c r="J161" s="192"/>
      <c r="K161" s="192"/>
      <c r="L161" s="192"/>
      <c r="M161" s="192"/>
      <c r="O161" s="40"/>
      <c r="P161" s="40"/>
      <c r="Q161" s="40"/>
      <c r="R161" s="40"/>
      <c r="S161" s="40"/>
      <c r="T161" s="40"/>
      <c r="U161" s="40"/>
      <c r="V161" s="40"/>
      <c r="W161" s="40"/>
      <c r="X161" s="40"/>
      <c r="Y161" s="40"/>
      <c r="Z161" s="40"/>
      <c r="AA161" s="40"/>
      <c r="AB161" s="40"/>
      <c r="AC161" s="40"/>
      <c r="AD161" s="40"/>
      <c r="AE161" s="40"/>
      <c r="AF161" s="40"/>
      <c r="AG161" s="40"/>
    </row>
    <row r="162" spans="1:33" s="25" customFormat="1" ht="16" customHeight="1" x14ac:dyDescent="0.3">
      <c r="A162" s="51" t="s">
        <v>125</v>
      </c>
      <c r="B162" s="192" t="s">
        <v>126</v>
      </c>
      <c r="C162" s="182"/>
      <c r="D162" s="182"/>
      <c r="E162" s="182"/>
      <c r="F162" s="182"/>
      <c r="G162" s="182"/>
      <c r="H162" s="182"/>
      <c r="I162" s="182"/>
      <c r="J162" s="182"/>
      <c r="K162" s="182"/>
      <c r="L162" s="182"/>
      <c r="M162" s="182"/>
      <c r="O162" s="40"/>
      <c r="P162" s="40"/>
      <c r="Q162" s="40"/>
      <c r="R162" s="40"/>
      <c r="S162" s="40"/>
      <c r="T162" s="40"/>
      <c r="U162" s="40"/>
      <c r="V162" s="40"/>
      <c r="W162" s="40"/>
      <c r="X162" s="40"/>
      <c r="Y162" s="40"/>
      <c r="Z162" s="40"/>
      <c r="AA162" s="40"/>
      <c r="AB162" s="40"/>
      <c r="AC162" s="40"/>
      <c r="AD162" s="40"/>
      <c r="AE162" s="40"/>
      <c r="AF162" s="40"/>
      <c r="AG162" s="40"/>
    </row>
    <row r="163" spans="1:33" s="25" customFormat="1" ht="16" customHeight="1" x14ac:dyDescent="0.3">
      <c r="A163" s="51"/>
      <c r="B163" s="182"/>
      <c r="C163" s="182"/>
      <c r="D163" s="182"/>
      <c r="E163" s="182"/>
      <c r="F163" s="182"/>
      <c r="G163" s="182"/>
      <c r="H163" s="182"/>
      <c r="I163" s="182"/>
      <c r="J163" s="182"/>
      <c r="K163" s="182"/>
      <c r="L163" s="182"/>
      <c r="M163" s="182"/>
      <c r="O163" s="40"/>
      <c r="P163" s="40"/>
      <c r="Q163" s="40"/>
      <c r="R163" s="40"/>
      <c r="S163" s="40"/>
      <c r="T163" s="40"/>
      <c r="U163" s="40"/>
      <c r="V163" s="40"/>
      <c r="W163" s="40"/>
      <c r="X163" s="40"/>
      <c r="Y163" s="40"/>
      <c r="Z163" s="40"/>
      <c r="AA163" s="40"/>
      <c r="AB163" s="40"/>
      <c r="AC163" s="40"/>
      <c r="AD163" s="40"/>
      <c r="AE163" s="40"/>
      <c r="AF163" s="40"/>
      <c r="AG163" s="40"/>
    </row>
    <row r="164" spans="1:33" s="25" customFormat="1" ht="16" customHeight="1" x14ac:dyDescent="0.3">
      <c r="A164" s="51"/>
      <c r="B164" s="182"/>
      <c r="C164" s="182"/>
      <c r="D164" s="182"/>
      <c r="E164" s="182"/>
      <c r="F164" s="182"/>
      <c r="G164" s="182"/>
      <c r="H164" s="182"/>
      <c r="I164" s="182"/>
      <c r="J164" s="182"/>
      <c r="K164" s="182"/>
      <c r="L164" s="182"/>
      <c r="M164" s="182"/>
      <c r="O164" s="40"/>
      <c r="P164" s="40"/>
      <c r="Q164" s="40"/>
      <c r="R164" s="40"/>
      <c r="S164" s="40"/>
      <c r="T164" s="40"/>
      <c r="U164" s="40"/>
      <c r="V164" s="40"/>
      <c r="W164" s="40"/>
      <c r="X164" s="40"/>
      <c r="Y164" s="40"/>
      <c r="Z164" s="40"/>
      <c r="AA164" s="40"/>
      <c r="AB164" s="40"/>
      <c r="AC164" s="40"/>
      <c r="AD164" s="40"/>
      <c r="AE164" s="40"/>
      <c r="AF164" s="40"/>
      <c r="AG164" s="40"/>
    </row>
    <row r="165" spans="1:33" s="25" customFormat="1" ht="16" customHeight="1" x14ac:dyDescent="0.3">
      <c r="A165" s="51"/>
      <c r="B165" s="182"/>
      <c r="C165" s="182"/>
      <c r="D165" s="182"/>
      <c r="E165" s="182"/>
      <c r="F165" s="182"/>
      <c r="G165" s="182"/>
      <c r="H165" s="182"/>
      <c r="I165" s="182"/>
      <c r="J165" s="182"/>
      <c r="K165" s="182"/>
      <c r="L165" s="182"/>
      <c r="M165" s="182"/>
      <c r="O165" s="40"/>
      <c r="P165" s="40"/>
      <c r="Q165" s="40"/>
      <c r="R165" s="40"/>
      <c r="S165" s="40"/>
      <c r="T165" s="40"/>
      <c r="U165" s="40"/>
      <c r="V165" s="40"/>
      <c r="W165" s="40"/>
      <c r="X165" s="40"/>
      <c r="Y165" s="40"/>
      <c r="Z165" s="40"/>
      <c r="AA165" s="40"/>
      <c r="AB165" s="40"/>
      <c r="AC165" s="40"/>
      <c r="AD165" s="40"/>
      <c r="AE165" s="40"/>
      <c r="AF165" s="40"/>
      <c r="AG165" s="40"/>
    </row>
    <row r="166" spans="1:33" s="25" customFormat="1" ht="16" customHeight="1" x14ac:dyDescent="0.3">
      <c r="A166" s="51"/>
      <c r="B166" s="182"/>
      <c r="C166" s="182"/>
      <c r="D166" s="182"/>
      <c r="E166" s="182"/>
      <c r="F166" s="182"/>
      <c r="G166" s="182"/>
      <c r="H166" s="182"/>
      <c r="I166" s="182"/>
      <c r="J166" s="182"/>
      <c r="K166" s="182"/>
      <c r="L166" s="182"/>
      <c r="M166" s="182"/>
      <c r="O166" s="40"/>
      <c r="P166" s="40"/>
      <c r="Q166" s="40"/>
      <c r="R166" s="40"/>
      <c r="S166" s="40"/>
      <c r="T166" s="40"/>
      <c r="U166" s="40"/>
      <c r="V166" s="40"/>
      <c r="W166" s="40"/>
      <c r="X166" s="40"/>
      <c r="Y166" s="40"/>
      <c r="Z166" s="40"/>
      <c r="AA166" s="40"/>
      <c r="AB166" s="40"/>
      <c r="AC166" s="40"/>
      <c r="AD166" s="40"/>
      <c r="AE166" s="40"/>
      <c r="AF166" s="40"/>
      <c r="AG166" s="40"/>
    </row>
    <row r="167" spans="1:33" s="25" customFormat="1" ht="16" customHeight="1" x14ac:dyDescent="0.3">
      <c r="A167" s="51"/>
      <c r="B167" s="182"/>
      <c r="C167" s="182"/>
      <c r="D167" s="182"/>
      <c r="E167" s="182"/>
      <c r="F167" s="182"/>
      <c r="G167" s="182"/>
      <c r="H167" s="182"/>
      <c r="I167" s="182"/>
      <c r="J167" s="182"/>
      <c r="K167" s="182"/>
      <c r="L167" s="182"/>
      <c r="M167" s="182"/>
      <c r="O167" s="40"/>
      <c r="P167" s="40"/>
      <c r="Q167" s="40"/>
      <c r="R167" s="40"/>
      <c r="S167" s="40"/>
      <c r="T167" s="40"/>
      <c r="U167" s="40"/>
      <c r="V167" s="40"/>
      <c r="W167" s="40"/>
      <c r="X167" s="40"/>
      <c r="Y167" s="40"/>
      <c r="Z167" s="40"/>
      <c r="AA167" s="40"/>
      <c r="AB167" s="40"/>
      <c r="AC167" s="40"/>
      <c r="AD167" s="40"/>
      <c r="AE167" s="40"/>
      <c r="AF167" s="40"/>
      <c r="AG167" s="40"/>
    </row>
    <row r="168" spans="1:33" s="25" customFormat="1" ht="16" customHeight="1" x14ac:dyDescent="0.3">
      <c r="A168" s="51"/>
      <c r="B168" s="84"/>
      <c r="C168" s="84"/>
      <c r="D168" s="84"/>
      <c r="E168" s="84"/>
      <c r="F168" s="84"/>
      <c r="G168" s="83"/>
      <c r="H168" s="83"/>
      <c r="I168" s="83"/>
      <c r="J168" s="83"/>
      <c r="K168" s="83"/>
      <c r="L168" s="83"/>
      <c r="M168" s="83"/>
      <c r="O168" s="40"/>
      <c r="P168" s="40"/>
      <c r="Q168" s="40"/>
      <c r="R168" s="40"/>
      <c r="S168" s="40"/>
      <c r="T168" s="40"/>
      <c r="U168" s="40"/>
      <c r="V168" s="40"/>
      <c r="W168" s="40"/>
      <c r="X168" s="40"/>
      <c r="Y168" s="40"/>
      <c r="Z168" s="40"/>
      <c r="AA168" s="40"/>
      <c r="AB168" s="40"/>
      <c r="AC168" s="40"/>
      <c r="AD168" s="40"/>
      <c r="AE168" s="40"/>
      <c r="AF168" s="40"/>
      <c r="AG168" s="40"/>
    </row>
    <row r="169" spans="1:33" s="25" customFormat="1" ht="16" customHeight="1" x14ac:dyDescent="0.3">
      <c r="A169" s="51" t="s">
        <v>127</v>
      </c>
      <c r="B169" s="182" t="s">
        <v>128</v>
      </c>
      <c r="C169" s="182"/>
      <c r="D169" s="182"/>
      <c r="E169" s="182"/>
      <c r="F169" s="182"/>
      <c r="G169" s="182"/>
      <c r="H169" s="182"/>
      <c r="I169" s="182"/>
      <c r="J169" s="182"/>
      <c r="K169" s="182"/>
      <c r="L169" s="182"/>
      <c r="M169" s="182"/>
      <c r="O169" s="40"/>
      <c r="P169" s="40"/>
      <c r="Q169" s="40"/>
      <c r="R169" s="40"/>
      <c r="S169" s="40"/>
      <c r="T169" s="40"/>
      <c r="U169" s="40"/>
      <c r="V169" s="40"/>
      <c r="W169" s="40"/>
      <c r="X169" s="40"/>
      <c r="Y169" s="40"/>
      <c r="Z169" s="40"/>
      <c r="AA169" s="40"/>
      <c r="AB169" s="40"/>
      <c r="AC169" s="40"/>
      <c r="AD169" s="40"/>
      <c r="AE169" s="40"/>
      <c r="AF169" s="40"/>
      <c r="AG169" s="40"/>
    </row>
    <row r="170" spans="1:33" s="25" customFormat="1" ht="16" customHeight="1" x14ac:dyDescent="0.3">
      <c r="A170" s="51"/>
      <c r="B170" s="182"/>
      <c r="C170" s="182"/>
      <c r="D170" s="182"/>
      <c r="E170" s="182"/>
      <c r="F170" s="182"/>
      <c r="G170" s="182"/>
      <c r="H170" s="182"/>
      <c r="I170" s="182"/>
      <c r="J170" s="182"/>
      <c r="K170" s="182"/>
      <c r="L170" s="182"/>
      <c r="M170" s="182"/>
      <c r="O170" s="40"/>
      <c r="P170" s="40"/>
      <c r="Q170" s="40"/>
      <c r="R170" s="40"/>
      <c r="S170" s="40"/>
      <c r="T170" s="40"/>
      <c r="U170" s="40"/>
      <c r="V170" s="40"/>
      <c r="W170" s="40"/>
      <c r="X170" s="40"/>
      <c r="Y170" s="40"/>
      <c r="Z170" s="40"/>
      <c r="AA170" s="40"/>
      <c r="AB170" s="40"/>
      <c r="AC170" s="40"/>
      <c r="AD170" s="40"/>
      <c r="AE170" s="40"/>
      <c r="AF170" s="40"/>
      <c r="AG170" s="40"/>
    </row>
    <row r="171" spans="1:33" s="25" customFormat="1" ht="16" customHeight="1" x14ac:dyDescent="0.3">
      <c r="A171" s="51" t="s">
        <v>129</v>
      </c>
      <c r="B171" s="192" t="s">
        <v>130</v>
      </c>
      <c r="C171" s="192"/>
      <c r="D171" s="192"/>
      <c r="E171" s="192"/>
      <c r="F171" s="192"/>
      <c r="G171" s="192"/>
      <c r="H171" s="192"/>
      <c r="I171" s="192"/>
      <c r="J171" s="192"/>
      <c r="K171" s="192"/>
      <c r="L171" s="192"/>
      <c r="M171" s="192"/>
      <c r="O171" s="40"/>
      <c r="P171" s="40"/>
      <c r="Q171" s="40"/>
      <c r="R171" s="40"/>
      <c r="S171" s="40"/>
      <c r="T171" s="40"/>
      <c r="U171" s="40"/>
      <c r="V171" s="40"/>
      <c r="W171" s="40"/>
      <c r="X171" s="40"/>
      <c r="Y171" s="40"/>
      <c r="Z171" s="40"/>
      <c r="AA171" s="40"/>
      <c r="AB171" s="40"/>
      <c r="AC171" s="40"/>
      <c r="AD171" s="40"/>
      <c r="AE171" s="40"/>
      <c r="AF171" s="40"/>
      <c r="AG171" s="40"/>
    </row>
    <row r="172" spans="1:33" s="25" customFormat="1" ht="16" customHeight="1" x14ac:dyDescent="0.3">
      <c r="A172" s="51"/>
      <c r="B172" s="192"/>
      <c r="C172" s="192"/>
      <c r="D172" s="192"/>
      <c r="E172" s="192"/>
      <c r="F172" s="192"/>
      <c r="G172" s="192"/>
      <c r="H172" s="192"/>
      <c r="I172" s="192"/>
      <c r="J172" s="192"/>
      <c r="K172" s="192"/>
      <c r="L172" s="192"/>
      <c r="M172" s="192"/>
      <c r="O172" s="40"/>
      <c r="P172" s="40"/>
      <c r="Q172" s="40"/>
      <c r="R172" s="40"/>
      <c r="S172" s="40"/>
      <c r="T172" s="40"/>
      <c r="U172" s="40"/>
      <c r="V172" s="40"/>
      <c r="W172" s="40"/>
      <c r="X172" s="40"/>
      <c r="Y172" s="40"/>
      <c r="Z172" s="40"/>
      <c r="AA172" s="40"/>
      <c r="AB172" s="40"/>
      <c r="AC172" s="40"/>
      <c r="AD172" s="40"/>
      <c r="AE172" s="40"/>
      <c r="AF172" s="40"/>
      <c r="AG172" s="40"/>
    </row>
    <row r="173" spans="1:33" s="25" customFormat="1" ht="16" customHeight="1" x14ac:dyDescent="0.3">
      <c r="A173" s="51"/>
      <c r="B173" s="83"/>
      <c r="C173" s="83"/>
      <c r="D173" s="83"/>
      <c r="E173" s="83"/>
      <c r="F173" s="83"/>
      <c r="G173" s="83"/>
      <c r="H173" s="83"/>
      <c r="I173" s="83"/>
      <c r="J173" s="83"/>
      <c r="K173" s="83"/>
      <c r="L173" s="83"/>
      <c r="M173" s="83"/>
      <c r="O173" s="40"/>
      <c r="P173" s="40"/>
      <c r="Q173" s="40"/>
      <c r="R173" s="40"/>
      <c r="S173" s="40"/>
      <c r="T173" s="40"/>
      <c r="U173" s="40"/>
      <c r="V173" s="40"/>
      <c r="W173" s="40"/>
      <c r="X173" s="40"/>
      <c r="Y173" s="40"/>
      <c r="Z173" s="40"/>
      <c r="AA173" s="40"/>
      <c r="AB173" s="40"/>
      <c r="AC173" s="40"/>
      <c r="AD173" s="40"/>
      <c r="AE173" s="40"/>
      <c r="AF173" s="40"/>
      <c r="AG173" s="40"/>
    </row>
    <row r="174" spans="1:33" s="25" customFormat="1" ht="16" customHeight="1" x14ac:dyDescent="0.3">
      <c r="A174" s="51" t="s">
        <v>131</v>
      </c>
      <c r="B174" s="192" t="s">
        <v>132</v>
      </c>
      <c r="C174" s="182"/>
      <c r="D174" s="182"/>
      <c r="E174" s="182"/>
      <c r="F174" s="182"/>
      <c r="G174" s="182"/>
      <c r="H174" s="182"/>
      <c r="I174" s="182"/>
      <c r="J174" s="182"/>
      <c r="K174" s="182"/>
      <c r="L174" s="182"/>
      <c r="M174" s="182"/>
      <c r="O174" s="40"/>
      <c r="P174" s="40"/>
      <c r="Q174" s="40"/>
      <c r="R174" s="40"/>
      <c r="S174" s="40"/>
      <c r="T174" s="40"/>
      <c r="U174" s="40"/>
      <c r="V174" s="40"/>
      <c r="W174" s="40"/>
      <c r="X174" s="40"/>
      <c r="Y174" s="40"/>
      <c r="Z174" s="40"/>
      <c r="AA174" s="40"/>
      <c r="AB174" s="40"/>
      <c r="AC174" s="40"/>
      <c r="AD174" s="40"/>
      <c r="AE174" s="40"/>
      <c r="AF174" s="40"/>
      <c r="AG174" s="40"/>
    </row>
    <row r="175" spans="1:33" s="25" customFormat="1" ht="16" customHeight="1" x14ac:dyDescent="0.3">
      <c r="A175" s="51"/>
      <c r="B175" s="84"/>
      <c r="C175" s="84"/>
      <c r="D175" s="84"/>
      <c r="E175" s="84"/>
      <c r="F175" s="84"/>
      <c r="G175" s="83"/>
      <c r="H175" s="83"/>
      <c r="I175" s="83"/>
      <c r="J175" s="83"/>
      <c r="K175" s="83"/>
      <c r="L175" s="83"/>
      <c r="M175" s="83"/>
      <c r="O175" s="40"/>
      <c r="P175" s="40"/>
      <c r="Q175" s="40"/>
      <c r="R175" s="40"/>
      <c r="S175" s="40"/>
      <c r="T175" s="40"/>
      <c r="U175" s="40"/>
      <c r="V175" s="40"/>
      <c r="W175" s="40"/>
      <c r="X175" s="40"/>
      <c r="Y175" s="40"/>
      <c r="Z175" s="40"/>
      <c r="AA175" s="40"/>
      <c r="AB175" s="40"/>
      <c r="AC175" s="40"/>
      <c r="AD175" s="40"/>
      <c r="AE175" s="40"/>
      <c r="AF175" s="40"/>
      <c r="AG175" s="40"/>
    </row>
    <row r="176" spans="1:33" s="25" customFormat="1" ht="16" customHeight="1" x14ac:dyDescent="0.3">
      <c r="A176" s="51" t="s">
        <v>133</v>
      </c>
      <c r="B176" s="182" t="s">
        <v>134</v>
      </c>
      <c r="C176" s="182"/>
      <c r="D176" s="182"/>
      <c r="E176" s="182"/>
      <c r="F176" s="182"/>
      <c r="G176" s="182"/>
      <c r="H176" s="182"/>
      <c r="I176" s="182"/>
      <c r="J176" s="182"/>
      <c r="K176" s="182"/>
      <c r="L176" s="182"/>
      <c r="M176" s="182"/>
      <c r="O176" s="40"/>
      <c r="P176" s="40"/>
      <c r="Q176" s="40"/>
      <c r="R176" s="40"/>
      <c r="S176" s="40"/>
      <c r="T176" s="40"/>
      <c r="U176" s="40"/>
      <c r="V176" s="40"/>
      <c r="W176" s="40"/>
      <c r="X176" s="40"/>
      <c r="Y176" s="40"/>
      <c r="Z176" s="40"/>
      <c r="AA176" s="40"/>
      <c r="AB176" s="40"/>
      <c r="AC176" s="40"/>
      <c r="AD176" s="40"/>
      <c r="AE176" s="40"/>
      <c r="AF176" s="40"/>
      <c r="AG176" s="40"/>
    </row>
    <row r="177" spans="1:33" s="25" customFormat="1" ht="16" customHeight="1" x14ac:dyDescent="0.3">
      <c r="A177" s="51"/>
      <c r="B177" s="84"/>
      <c r="C177" s="84"/>
      <c r="D177" s="84"/>
      <c r="E177" s="84"/>
      <c r="F177" s="84"/>
      <c r="G177" s="83"/>
      <c r="H177" s="83"/>
      <c r="I177" s="83"/>
      <c r="J177" s="83"/>
      <c r="K177" s="83"/>
      <c r="L177" s="83"/>
      <c r="M177" s="83"/>
      <c r="O177" s="40"/>
      <c r="P177" s="40"/>
      <c r="Q177" s="40"/>
      <c r="R177" s="40"/>
      <c r="S177" s="40"/>
      <c r="T177" s="40"/>
      <c r="U177" s="40"/>
      <c r="V177" s="40"/>
      <c r="W177" s="40"/>
      <c r="X177" s="40"/>
      <c r="Y177" s="40"/>
      <c r="Z177" s="40"/>
      <c r="AA177" s="40"/>
      <c r="AB177" s="40"/>
      <c r="AC177" s="40"/>
      <c r="AD177" s="40"/>
      <c r="AE177" s="40"/>
      <c r="AF177" s="40"/>
      <c r="AG177" s="40"/>
    </row>
    <row r="178" spans="1:33" s="25" customFormat="1" ht="16" customHeight="1" x14ac:dyDescent="0.3">
      <c r="A178" s="51" t="s">
        <v>135</v>
      </c>
      <c r="B178" s="192" t="s">
        <v>136</v>
      </c>
      <c r="C178" s="192"/>
      <c r="D178" s="192"/>
      <c r="E178" s="192"/>
      <c r="F178" s="192"/>
      <c r="G178" s="192"/>
      <c r="H178" s="192"/>
      <c r="I178" s="192"/>
      <c r="J178" s="192"/>
      <c r="K178" s="192"/>
      <c r="L178" s="192"/>
      <c r="M178" s="192"/>
      <c r="O178" s="40"/>
      <c r="P178" s="40"/>
      <c r="Q178" s="40"/>
      <c r="R178" s="40"/>
      <c r="S178" s="40"/>
      <c r="T178" s="40"/>
      <c r="U178" s="40"/>
      <c r="V178" s="40"/>
      <c r="W178" s="40"/>
      <c r="X178" s="40"/>
      <c r="Y178" s="40"/>
      <c r="Z178" s="40"/>
      <c r="AA178" s="40"/>
      <c r="AB178" s="40"/>
      <c r="AC178" s="40"/>
      <c r="AD178" s="40"/>
      <c r="AE178" s="40"/>
      <c r="AF178" s="40"/>
      <c r="AG178" s="40"/>
    </row>
    <row r="179" spans="1:33" s="25" customFormat="1" ht="16" customHeight="1" x14ac:dyDescent="0.3">
      <c r="A179" s="51"/>
      <c r="B179" s="192"/>
      <c r="C179" s="192"/>
      <c r="D179" s="192"/>
      <c r="E179" s="192"/>
      <c r="F179" s="192"/>
      <c r="G179" s="192"/>
      <c r="H179" s="192"/>
      <c r="I179" s="192"/>
      <c r="J179" s="192"/>
      <c r="K179" s="192"/>
      <c r="L179" s="192"/>
      <c r="M179" s="192"/>
      <c r="O179" s="40"/>
      <c r="P179" s="40"/>
      <c r="Q179" s="40"/>
      <c r="R179" s="40"/>
      <c r="S179" s="40"/>
      <c r="T179" s="40"/>
      <c r="U179" s="40"/>
      <c r="V179" s="40"/>
      <c r="W179" s="40"/>
      <c r="X179" s="40"/>
      <c r="Y179" s="40"/>
      <c r="Z179" s="40"/>
      <c r="AA179" s="40"/>
      <c r="AB179" s="40"/>
      <c r="AC179" s="40"/>
      <c r="AD179" s="40"/>
      <c r="AE179" s="40"/>
      <c r="AF179" s="40"/>
      <c r="AG179" s="40"/>
    </row>
    <row r="180" spans="1:33" s="25" customFormat="1" ht="16" customHeight="1" x14ac:dyDescent="0.3">
      <c r="A180" s="51"/>
      <c r="B180" s="192"/>
      <c r="C180" s="192"/>
      <c r="D180" s="192"/>
      <c r="E180" s="192"/>
      <c r="F180" s="192"/>
      <c r="G180" s="192"/>
      <c r="H180" s="192"/>
      <c r="I180" s="192"/>
      <c r="J180" s="192"/>
      <c r="K180" s="192"/>
      <c r="L180" s="192"/>
      <c r="M180" s="192"/>
      <c r="O180" s="40"/>
      <c r="P180" s="40"/>
      <c r="Q180" s="40"/>
      <c r="R180" s="40"/>
      <c r="S180" s="40"/>
      <c r="T180" s="40"/>
      <c r="U180" s="40"/>
      <c r="V180" s="40"/>
      <c r="W180" s="40"/>
      <c r="X180" s="40"/>
      <c r="Y180" s="40"/>
      <c r="Z180" s="40"/>
      <c r="AA180" s="40"/>
      <c r="AB180" s="40"/>
      <c r="AC180" s="40"/>
      <c r="AD180" s="40"/>
      <c r="AE180" s="40"/>
      <c r="AF180" s="40"/>
      <c r="AG180" s="40"/>
    </row>
    <row r="181" spans="1:33" s="25" customFormat="1" ht="16" customHeight="1" x14ac:dyDescent="0.3">
      <c r="A181" s="51"/>
      <c r="B181" s="192"/>
      <c r="C181" s="192"/>
      <c r="D181" s="192"/>
      <c r="E181" s="192"/>
      <c r="F181" s="192"/>
      <c r="G181" s="192"/>
      <c r="H181" s="192"/>
      <c r="I181" s="192"/>
      <c r="J181" s="192"/>
      <c r="K181" s="192"/>
      <c r="L181" s="192"/>
      <c r="M181" s="192"/>
      <c r="O181" s="40"/>
      <c r="P181" s="40"/>
      <c r="Q181" s="40"/>
      <c r="R181" s="40"/>
      <c r="S181" s="40"/>
      <c r="T181" s="40"/>
      <c r="U181" s="40"/>
      <c r="V181" s="40"/>
      <c r="W181" s="40"/>
      <c r="X181" s="40"/>
      <c r="Y181" s="40"/>
      <c r="Z181" s="40"/>
      <c r="AA181" s="40"/>
      <c r="AB181" s="40"/>
      <c r="AC181" s="40"/>
      <c r="AD181" s="40"/>
      <c r="AE181" s="40"/>
      <c r="AF181" s="40"/>
      <c r="AG181" s="40"/>
    </row>
    <row r="182" spans="1:33" s="25" customFormat="1" ht="16" customHeight="1" x14ac:dyDescent="0.3">
      <c r="A182" s="51"/>
      <c r="B182" s="192"/>
      <c r="C182" s="192"/>
      <c r="D182" s="192"/>
      <c r="E182" s="192"/>
      <c r="F182" s="192"/>
      <c r="G182" s="192"/>
      <c r="H182" s="192"/>
      <c r="I182" s="192"/>
      <c r="J182" s="192"/>
      <c r="K182" s="192"/>
      <c r="L182" s="192"/>
      <c r="M182" s="192"/>
      <c r="O182" s="40"/>
      <c r="P182" s="40"/>
      <c r="Q182" s="40"/>
      <c r="R182" s="40"/>
      <c r="S182" s="40"/>
      <c r="T182" s="40"/>
      <c r="U182" s="40"/>
      <c r="V182" s="40"/>
      <c r="W182" s="40"/>
      <c r="X182" s="40"/>
      <c r="Y182" s="40"/>
      <c r="Z182" s="40"/>
      <c r="AA182" s="40"/>
      <c r="AB182" s="40"/>
      <c r="AC182" s="40"/>
      <c r="AD182" s="40"/>
      <c r="AE182" s="40"/>
      <c r="AF182" s="40"/>
      <c r="AG182" s="40"/>
    </row>
    <row r="183" spans="1:33" s="25" customFormat="1" ht="16" customHeight="1" x14ac:dyDescent="0.3">
      <c r="A183" s="51"/>
      <c r="B183" s="192"/>
      <c r="C183" s="192"/>
      <c r="D183" s="192"/>
      <c r="E183" s="192"/>
      <c r="F183" s="192"/>
      <c r="G183" s="192"/>
      <c r="H183" s="192"/>
      <c r="I183" s="192"/>
      <c r="J183" s="192"/>
      <c r="K183" s="192"/>
      <c r="L183" s="192"/>
      <c r="M183" s="192"/>
      <c r="O183" s="40"/>
      <c r="P183" s="40"/>
      <c r="Q183" s="40"/>
      <c r="R183" s="40"/>
      <c r="S183" s="40"/>
      <c r="T183" s="40"/>
      <c r="U183" s="40"/>
      <c r="V183" s="40"/>
      <c r="W183" s="40"/>
      <c r="X183" s="40"/>
      <c r="Y183" s="40"/>
      <c r="Z183" s="40"/>
      <c r="AA183" s="40"/>
      <c r="AB183" s="40"/>
      <c r="AC183" s="40"/>
      <c r="AD183" s="40"/>
      <c r="AE183" s="40"/>
      <c r="AF183" s="40"/>
      <c r="AG183" s="40"/>
    </row>
    <row r="184" spans="1:33" s="25" customFormat="1" ht="16" customHeight="1" x14ac:dyDescent="0.3">
      <c r="A184" s="51"/>
      <c r="B184" s="192"/>
      <c r="C184" s="192"/>
      <c r="D184" s="192"/>
      <c r="E184" s="192"/>
      <c r="F184" s="192"/>
      <c r="G184" s="192"/>
      <c r="H184" s="192"/>
      <c r="I184" s="192"/>
      <c r="J184" s="192"/>
      <c r="K184" s="192"/>
      <c r="L184" s="192"/>
      <c r="M184" s="192"/>
      <c r="O184" s="40"/>
      <c r="P184" s="40"/>
      <c r="Q184" s="40"/>
      <c r="R184" s="40"/>
      <c r="S184" s="40"/>
      <c r="T184" s="40"/>
      <c r="U184" s="40"/>
      <c r="V184" s="40"/>
      <c r="W184" s="40"/>
      <c r="X184" s="40"/>
      <c r="Y184" s="40"/>
      <c r="Z184" s="40"/>
      <c r="AA184" s="40"/>
      <c r="AB184" s="40"/>
      <c r="AC184" s="40"/>
      <c r="AD184" s="40"/>
      <c r="AE184" s="40"/>
      <c r="AF184" s="40"/>
      <c r="AG184" s="40"/>
    </row>
    <row r="185" spans="1:33" s="25" customFormat="1" ht="16" customHeight="1" x14ac:dyDescent="0.3">
      <c r="A185" s="51" t="s">
        <v>137</v>
      </c>
      <c r="B185" s="180" t="s">
        <v>138</v>
      </c>
      <c r="C185" s="181"/>
      <c r="D185" s="181"/>
      <c r="E185" s="181"/>
      <c r="F185" s="181"/>
      <c r="G185" s="181"/>
      <c r="H185" s="181"/>
      <c r="I185" s="181"/>
      <c r="J185" s="181"/>
      <c r="K185" s="181"/>
      <c r="L185" s="181"/>
      <c r="M185" s="181"/>
      <c r="O185" s="40"/>
      <c r="P185" s="40"/>
      <c r="Q185" s="40"/>
      <c r="R185" s="40"/>
      <c r="S185" s="40"/>
      <c r="T185" s="40"/>
      <c r="U185" s="40"/>
      <c r="V185" s="40"/>
      <c r="W185" s="40"/>
      <c r="X185" s="40"/>
      <c r="Y185" s="40"/>
      <c r="Z185" s="40"/>
      <c r="AA185" s="40"/>
      <c r="AB185" s="40"/>
      <c r="AC185" s="40"/>
      <c r="AD185" s="40"/>
      <c r="AE185" s="40"/>
      <c r="AF185" s="40"/>
      <c r="AG185" s="40"/>
    </row>
    <row r="186" spans="1:33" s="25" customFormat="1" ht="16" customHeight="1" x14ac:dyDescent="0.3">
      <c r="A186" s="51"/>
      <c r="B186" s="181"/>
      <c r="C186" s="181"/>
      <c r="D186" s="181"/>
      <c r="E186" s="181"/>
      <c r="F186" s="181"/>
      <c r="G186" s="181"/>
      <c r="H186" s="181"/>
      <c r="I186" s="181"/>
      <c r="J186" s="181"/>
      <c r="K186" s="181"/>
      <c r="L186" s="181"/>
      <c r="M186" s="181"/>
      <c r="O186" s="40"/>
      <c r="P186" s="40"/>
      <c r="Q186" s="40"/>
      <c r="R186" s="40"/>
      <c r="S186" s="40"/>
      <c r="T186" s="40"/>
      <c r="U186" s="40"/>
      <c r="V186" s="40"/>
      <c r="W186" s="40"/>
      <c r="X186" s="40"/>
      <c r="Y186" s="40"/>
      <c r="Z186" s="40"/>
      <c r="AA186" s="40"/>
      <c r="AB186" s="40"/>
      <c r="AC186" s="40"/>
      <c r="AD186" s="40"/>
      <c r="AE186" s="40"/>
      <c r="AF186" s="40"/>
      <c r="AG186" s="40"/>
    </row>
    <row r="187" spans="1:33" s="25" customFormat="1" ht="16" customHeight="1" x14ac:dyDescent="0.3">
      <c r="A187" s="51"/>
      <c r="B187" s="181"/>
      <c r="C187" s="181"/>
      <c r="D187" s="181"/>
      <c r="E187" s="181"/>
      <c r="F187" s="181"/>
      <c r="G187" s="181"/>
      <c r="H187" s="181"/>
      <c r="I187" s="181"/>
      <c r="J187" s="181"/>
      <c r="K187" s="181"/>
      <c r="L187" s="181"/>
      <c r="M187" s="181"/>
      <c r="O187" s="40"/>
      <c r="P187" s="40"/>
      <c r="Q187" s="40"/>
      <c r="R187" s="40"/>
      <c r="S187" s="40"/>
      <c r="T187" s="40"/>
      <c r="U187" s="40"/>
      <c r="V187" s="40"/>
      <c r="W187" s="40"/>
      <c r="X187" s="40"/>
      <c r="Y187" s="40"/>
      <c r="Z187" s="40"/>
      <c r="AA187" s="40"/>
      <c r="AB187" s="40"/>
      <c r="AC187" s="40"/>
      <c r="AD187" s="40"/>
      <c r="AE187" s="40"/>
      <c r="AF187" s="40"/>
      <c r="AG187" s="40"/>
    </row>
    <row r="188" spans="1:33" s="25" customFormat="1" ht="16" customHeight="1" x14ac:dyDescent="0.3">
      <c r="A188" s="51"/>
      <c r="B188" s="181"/>
      <c r="C188" s="181"/>
      <c r="D188" s="181"/>
      <c r="E188" s="181"/>
      <c r="F188" s="181"/>
      <c r="G188" s="181"/>
      <c r="H188" s="181"/>
      <c r="I188" s="181"/>
      <c r="J188" s="181"/>
      <c r="K188" s="181"/>
      <c r="L188" s="181"/>
      <c r="M188" s="181"/>
      <c r="O188" s="40"/>
      <c r="P188" s="40"/>
      <c r="Q188" s="40"/>
      <c r="R188" s="40"/>
      <c r="S188" s="40"/>
      <c r="T188" s="40"/>
      <c r="U188" s="40"/>
      <c r="V188" s="40"/>
      <c r="W188" s="40"/>
      <c r="X188" s="40"/>
      <c r="Y188" s="40"/>
      <c r="Z188" s="40"/>
      <c r="AA188" s="40"/>
      <c r="AB188" s="40"/>
      <c r="AC188" s="40"/>
      <c r="AD188" s="40"/>
      <c r="AE188" s="40"/>
      <c r="AF188" s="40"/>
      <c r="AG188" s="40"/>
    </row>
    <row r="189" spans="1:33" s="25" customFormat="1" ht="16" customHeight="1" x14ac:dyDescent="0.3">
      <c r="A189" s="51"/>
      <c r="B189" s="181"/>
      <c r="C189" s="181"/>
      <c r="D189" s="181"/>
      <c r="E189" s="181"/>
      <c r="F189" s="181"/>
      <c r="G189" s="181"/>
      <c r="H189" s="181"/>
      <c r="I189" s="181"/>
      <c r="J189" s="181"/>
      <c r="K189" s="181"/>
      <c r="L189" s="181"/>
      <c r="M189" s="181"/>
      <c r="O189" s="40"/>
      <c r="P189" s="40"/>
      <c r="Q189" s="40"/>
      <c r="R189" s="40"/>
      <c r="S189" s="40"/>
      <c r="T189" s="40"/>
      <c r="U189" s="40"/>
      <c r="V189" s="40"/>
      <c r="W189" s="40"/>
      <c r="X189" s="40"/>
      <c r="Y189" s="40"/>
      <c r="Z189" s="40"/>
      <c r="AA189" s="40"/>
      <c r="AB189" s="40"/>
      <c r="AC189" s="40"/>
      <c r="AD189" s="40"/>
      <c r="AE189" s="40"/>
      <c r="AF189" s="40"/>
      <c r="AG189" s="40"/>
    </row>
    <row r="190" spans="1:33" s="25" customFormat="1" ht="16" customHeight="1" x14ac:dyDescent="0.3">
      <c r="A190" s="51" t="s">
        <v>139</v>
      </c>
      <c r="B190" s="182" t="s">
        <v>140</v>
      </c>
      <c r="C190" s="182"/>
      <c r="D190" s="182"/>
      <c r="E190" s="182"/>
      <c r="F190" s="182"/>
      <c r="G190" s="182"/>
      <c r="H190" s="182"/>
      <c r="I190" s="182"/>
      <c r="J190" s="182"/>
      <c r="K190" s="182"/>
      <c r="L190" s="182"/>
      <c r="M190" s="182"/>
      <c r="O190" s="40"/>
      <c r="P190" s="40"/>
      <c r="Q190" s="40"/>
      <c r="R190" s="40"/>
      <c r="S190" s="40"/>
      <c r="T190" s="40"/>
      <c r="U190" s="40"/>
      <c r="V190" s="40"/>
      <c r="W190" s="40"/>
      <c r="X190" s="40"/>
      <c r="Y190" s="40"/>
      <c r="Z190" s="40"/>
      <c r="AA190" s="40"/>
      <c r="AB190" s="40"/>
      <c r="AC190" s="40"/>
      <c r="AD190" s="40"/>
      <c r="AE190" s="40"/>
      <c r="AF190" s="40"/>
      <c r="AG190" s="40"/>
    </row>
    <row r="191" spans="1:33" s="25" customFormat="1" ht="16" customHeight="1" x14ac:dyDescent="0.3">
      <c r="A191" s="51"/>
      <c r="B191" s="84"/>
      <c r="C191" s="84"/>
      <c r="D191" s="84"/>
      <c r="E191" s="84"/>
      <c r="F191" s="84"/>
      <c r="G191" s="83"/>
      <c r="H191" s="83"/>
      <c r="I191" s="83"/>
      <c r="J191" s="83"/>
      <c r="K191" s="83"/>
      <c r="L191" s="83"/>
      <c r="M191" s="83"/>
      <c r="O191" s="40"/>
      <c r="P191" s="40"/>
      <c r="Q191" s="40"/>
      <c r="R191" s="40"/>
      <c r="S191" s="40"/>
      <c r="T191" s="40"/>
      <c r="U191" s="40"/>
      <c r="V191" s="40"/>
      <c r="W191" s="40"/>
      <c r="X191" s="40"/>
      <c r="Y191" s="40"/>
      <c r="Z191" s="40"/>
      <c r="AA191" s="40"/>
      <c r="AB191" s="40"/>
      <c r="AC191" s="40"/>
      <c r="AD191" s="40"/>
      <c r="AE191" s="40"/>
      <c r="AF191" s="40"/>
      <c r="AG191" s="40"/>
    </row>
  </sheetData>
  <sheetProtection insertHyperlinks="0" selectLockedCells="1"/>
  <protectedRanges>
    <protectedRange algorithmName="SHA-512" hashValue="CrWV5bDqP44FnaqN90g8pFfl54RDGkdlC32v0p/4VXk7rwQoiY+U+sSraaTVHziGKyZLTIkXQzP/7YaumNDwRA==" saltValue="9KTZlpcnEPMzoADoWXmyeA==" spinCount="100000" sqref="B34:B35 A29:A31 B51:F51 A24:A26 B37:B39 B45:B48 B24:B30 A32:B32 B110:B117 B92:B97 C34:E50 B56 B64:B65 B60:B62 AA70:AA73 H52:M52 A33:A35 B41:B43 A132 C132:F132 B135:B141 B67:B69 W99 AH102:AH103 A91:A121 B119:B121 N53:N55 G57:G58 B33:F33 H24:M30 A18:M23 C24:F32 G24:G29 G72:G73 C79:F98 G52:G55 A122:M122 G50:M50 G17:M17 C109:F121 D9:J16 C135:F142 B99:M101 B133:F134 A3 B143:M144 H72:M74 B5:M8 A6:A8 A134:A143 A123:F131 B102:F108 A75:B90 N57:N58 C52:F73 A51:A73 A37:A48 F36:F48" name="Range1"/>
    <protectedRange algorithmName="SHA-512" hashValue="CrWV5bDqP44FnaqN90g8pFfl54RDGkdlC32v0p/4VXk7rwQoiY+U+sSraaTVHziGKyZLTIkXQzP/7YaumNDwRA==" saltValue="9KTZlpcnEPMzoADoWXmyeA==" spinCount="100000" sqref="A144 B145:F146 A146" name="Range1_1"/>
    <protectedRange algorithmName="SHA-512" hashValue="CrWV5bDqP44FnaqN90g8pFfl54RDGkdlC32v0p/4VXk7rwQoiY+U+sSraaTVHziGKyZLTIkXQzP/7YaumNDwRA==" saltValue="9KTZlpcnEPMzoADoWXmyeA==" spinCount="100000" sqref="H31 I34:M35 H33" name="Range1_8"/>
    <protectedRange algorithmName="SHA-512" hashValue="CrWV5bDqP44FnaqN90g8pFfl54RDGkdlC32v0p/4VXk7rwQoiY+U+sSraaTVHziGKyZLTIkXQzP/7YaumNDwRA==" saltValue="9KTZlpcnEPMzoADoWXmyeA==" spinCount="100000" sqref="H53:M55" name="Range1_9"/>
  </protectedRanges>
  <mergeCells count="158">
    <mergeCell ref="N28:N30"/>
    <mergeCell ref="N34:N36"/>
    <mergeCell ref="N37:N40"/>
    <mergeCell ref="N41:N44"/>
    <mergeCell ref="N45:N47"/>
    <mergeCell ref="N56:N59"/>
    <mergeCell ref="N60:N63"/>
    <mergeCell ref="N64:N66"/>
    <mergeCell ref="N67:N70"/>
    <mergeCell ref="N53:N55"/>
    <mergeCell ref="N48:N49"/>
    <mergeCell ref="N31:N32"/>
    <mergeCell ref="N135:N142"/>
    <mergeCell ref="H115:M116"/>
    <mergeCell ref="B115:F116"/>
    <mergeCell ref="A100:A121"/>
    <mergeCell ref="B75:F78"/>
    <mergeCell ref="G75:G78"/>
    <mergeCell ref="B95:F98"/>
    <mergeCell ref="G95:G98"/>
    <mergeCell ref="H110:M111"/>
    <mergeCell ref="H92:M94"/>
    <mergeCell ref="H95:M98"/>
    <mergeCell ref="G110:G111"/>
    <mergeCell ref="B79:F83"/>
    <mergeCell ref="N123:N124"/>
    <mergeCell ref="N125:N128"/>
    <mergeCell ref="N129:N132"/>
    <mergeCell ref="N92:N94"/>
    <mergeCell ref="N95:N98"/>
    <mergeCell ref="N104:N106"/>
    <mergeCell ref="N107:N109"/>
    <mergeCell ref="N110:N111"/>
    <mergeCell ref="N75:N78"/>
    <mergeCell ref="G84:G91"/>
    <mergeCell ref="N84:N91"/>
    <mergeCell ref="A19:M19"/>
    <mergeCell ref="A15:B15"/>
    <mergeCell ref="A9:B9"/>
    <mergeCell ref="A10:B10"/>
    <mergeCell ref="A12:B12"/>
    <mergeCell ref="A13:B13"/>
    <mergeCell ref="A14:B14"/>
    <mergeCell ref="A3:M5"/>
    <mergeCell ref="H53:M55"/>
    <mergeCell ref="G53:G55"/>
    <mergeCell ref="B41:F44"/>
    <mergeCell ref="G41:G44"/>
    <mergeCell ref="G37:G40"/>
    <mergeCell ref="B37:F40"/>
    <mergeCell ref="H41:M44"/>
    <mergeCell ref="B45:F47"/>
    <mergeCell ref="H30:M30"/>
    <mergeCell ref="A34:A49"/>
    <mergeCell ref="G48:G49"/>
    <mergeCell ref="G31:G32"/>
    <mergeCell ref="H31:M32"/>
    <mergeCell ref="C15:D15"/>
    <mergeCell ref="H67:M70"/>
    <mergeCell ref="A25:F25"/>
    <mergeCell ref="A21:M23"/>
    <mergeCell ref="A26:M27"/>
    <mergeCell ref="A51:A70"/>
    <mergeCell ref="B34:F36"/>
    <mergeCell ref="H56:M59"/>
    <mergeCell ref="H45:M47"/>
    <mergeCell ref="G45:G47"/>
    <mergeCell ref="B48:F49"/>
    <mergeCell ref="G29:G30"/>
    <mergeCell ref="B53:F55"/>
    <mergeCell ref="G34:G36"/>
    <mergeCell ref="H34:M36"/>
    <mergeCell ref="H37:M40"/>
    <mergeCell ref="B60:F63"/>
    <mergeCell ref="G56:G59"/>
    <mergeCell ref="B56:F59"/>
    <mergeCell ref="H60:M63"/>
    <mergeCell ref="G60:G63"/>
    <mergeCell ref="G67:G70"/>
    <mergeCell ref="B67:F70"/>
    <mergeCell ref="A31:F32"/>
    <mergeCell ref="H48:M49"/>
    <mergeCell ref="H135:M142"/>
    <mergeCell ref="H143:M143"/>
    <mergeCell ref="G104:G106"/>
    <mergeCell ref="H104:M106"/>
    <mergeCell ref="G135:G142"/>
    <mergeCell ref="B135:F142"/>
    <mergeCell ref="H99:M99"/>
    <mergeCell ref="H122:M122"/>
    <mergeCell ref="G64:G66"/>
    <mergeCell ref="B64:F66"/>
    <mergeCell ref="H64:M66"/>
    <mergeCell ref="B107:F109"/>
    <mergeCell ref="G107:G109"/>
    <mergeCell ref="H107:M109"/>
    <mergeCell ref="B129:F132"/>
    <mergeCell ref="H129:M132"/>
    <mergeCell ref="G129:G132"/>
    <mergeCell ref="B112:F114"/>
    <mergeCell ref="G112:G114"/>
    <mergeCell ref="H112:M114"/>
    <mergeCell ref="B104:F106"/>
    <mergeCell ref="B110:F111"/>
    <mergeCell ref="G115:G116"/>
    <mergeCell ref="B92:F94"/>
    <mergeCell ref="H133:M134"/>
    <mergeCell ref="G92:G94"/>
    <mergeCell ref="H75:M78"/>
    <mergeCell ref="B125:F128"/>
    <mergeCell ref="G125:G128"/>
    <mergeCell ref="H125:M128"/>
    <mergeCell ref="H123:M124"/>
    <mergeCell ref="G123:G124"/>
    <mergeCell ref="B123:F124"/>
    <mergeCell ref="G79:G83"/>
    <mergeCell ref="N112:N114"/>
    <mergeCell ref="N115:N116"/>
    <mergeCell ref="B84:F91"/>
    <mergeCell ref="H84:M91"/>
    <mergeCell ref="A75:A98"/>
    <mergeCell ref="B119:F121"/>
    <mergeCell ref="B117:F118"/>
    <mergeCell ref="H117:M118"/>
    <mergeCell ref="N117:N118"/>
    <mergeCell ref="G117:G118"/>
    <mergeCell ref="G119:G121"/>
    <mergeCell ref="N119:N121"/>
    <mergeCell ref="B102:F103"/>
    <mergeCell ref="G102:G103"/>
    <mergeCell ref="H102:M103"/>
    <mergeCell ref="N102:N103"/>
    <mergeCell ref="H119:M121"/>
    <mergeCell ref="N79:N83"/>
    <mergeCell ref="B185:M189"/>
    <mergeCell ref="B190:M190"/>
    <mergeCell ref="B51:M52"/>
    <mergeCell ref="B100:M101"/>
    <mergeCell ref="G73:G74"/>
    <mergeCell ref="N72:N74"/>
    <mergeCell ref="H74:M74"/>
    <mergeCell ref="B171:M172"/>
    <mergeCell ref="A144:M145"/>
    <mergeCell ref="B169:M170"/>
    <mergeCell ref="B147:M149"/>
    <mergeCell ref="B150:M152"/>
    <mergeCell ref="B153:M155"/>
    <mergeCell ref="B156:M158"/>
    <mergeCell ref="B159:M161"/>
    <mergeCell ref="B162:M167"/>
    <mergeCell ref="B174:M174"/>
    <mergeCell ref="B176:M176"/>
    <mergeCell ref="B178:M184"/>
    <mergeCell ref="N133:N134"/>
    <mergeCell ref="G133:G134"/>
    <mergeCell ref="B133:F134"/>
    <mergeCell ref="A123:A142"/>
    <mergeCell ref="H79:M83"/>
  </mergeCells>
  <conditionalFormatting sqref="G53:G54 G45:G46 G41 G37:G39 G34:G35 G48 G79 G92:G96 G123 G60:G61 G56 G75 G129 G67:G69 G64:G65 G110 G115 G112:G113 G117 G125:G127 G31 G29 G102 N102 G119 G104:G108 N104:N108 G133:G142 N133:N142">
    <cfRule type="containsText" dxfId="11" priority="23" operator="containsText" text="True">
      <formula>NOT(ISERROR(SEARCH("True",G29)))</formula>
    </cfRule>
  </conditionalFormatting>
  <conditionalFormatting sqref="G99">
    <cfRule type="containsText" dxfId="10" priority="20" operator="containsText" text="True">
      <formula>NOT(ISERROR(SEARCH("True",G99)))</formula>
    </cfRule>
  </conditionalFormatting>
  <conditionalFormatting sqref="G122">
    <cfRule type="containsText" dxfId="9" priority="19" operator="containsText" text="True">
      <formula>NOT(ISERROR(SEARCH("True",G122)))</formula>
    </cfRule>
  </conditionalFormatting>
  <conditionalFormatting sqref="G143">
    <cfRule type="containsText" dxfId="8" priority="18" operator="containsText" text="True">
      <formula>NOT(ISERROR(SEARCH("True",G143)))</formula>
    </cfRule>
  </conditionalFormatting>
  <conditionalFormatting sqref="N31">
    <cfRule type="containsText" dxfId="7" priority="11" operator="containsText" text="True">
      <formula>NOT(ISERROR(SEARCH("True",N31)))</formula>
    </cfRule>
  </conditionalFormatting>
  <conditionalFormatting sqref="N45:N46 N41 N37:N39 N34:N35 N48">
    <cfRule type="containsText" dxfId="6" priority="10" operator="containsText" text="True">
      <formula>NOT(ISERROR(SEARCH("True",N34)))</formula>
    </cfRule>
  </conditionalFormatting>
  <conditionalFormatting sqref="N53:N54 N60:N61 N56 N67:N69 N64:N65">
    <cfRule type="containsText" dxfId="5" priority="9" operator="containsText" text="True">
      <formula>NOT(ISERROR(SEARCH("True",N53)))</formula>
    </cfRule>
  </conditionalFormatting>
  <conditionalFormatting sqref="N79 N92:N96 N75">
    <cfRule type="containsText" dxfId="4" priority="7" operator="containsText" text="True">
      <formula>NOT(ISERROR(SEARCH("True",N75)))</formula>
    </cfRule>
  </conditionalFormatting>
  <conditionalFormatting sqref="N110 N115 N112:N113 N117 N119">
    <cfRule type="containsText" dxfId="3" priority="6" operator="containsText" text="True">
      <formula>NOT(ISERROR(SEARCH("True",N110)))</formula>
    </cfRule>
  </conditionalFormatting>
  <conditionalFormatting sqref="N123 N129 N125:N127">
    <cfRule type="containsText" dxfId="2" priority="5" operator="containsText" text="True">
      <formula>NOT(ISERROR(SEARCH("True",N123)))</formula>
    </cfRule>
  </conditionalFormatting>
  <conditionalFormatting sqref="G84 N84">
    <cfRule type="containsText" dxfId="1" priority="3" operator="containsText" text="True">
      <formula>NOT(ISERROR(SEARCH("True",G84)))</formula>
    </cfRule>
  </conditionalFormatting>
  <conditionalFormatting sqref="G73">
    <cfRule type="containsText" dxfId="0" priority="1" operator="containsText" text="True">
      <formula>NOT(ISERROR(SEARCH("True",G73)))</formula>
    </cfRule>
  </conditionalFormatting>
  <printOptions horizontalCentered="1"/>
  <pageMargins left="0.7" right="0.7" top="0.5" bottom="0.5" header="0" footer="0.3"/>
  <pageSetup scale="58" fitToHeight="0" orientation="portrait" r:id="rId1"/>
  <headerFooter>
    <oddFooter>&amp;C&amp;"Arial,Regular"&amp;P of &amp;N&amp;R&amp;"Arial,Regular" Version 3.27.2018</oddFooter>
  </headerFooter>
  <rowBreaks count="2" manualBreakCount="2">
    <brk id="70" max="16383" man="1"/>
    <brk id="14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sizeWithCells="1">
                  <from>
                    <xdr:col>6</xdr:col>
                    <xdr:colOff>419100</xdr:colOff>
                    <xdr:row>30</xdr:row>
                    <xdr:rowOff>12700</xdr:rowOff>
                  </from>
                  <to>
                    <xdr:col>6</xdr:col>
                    <xdr:colOff>793750</xdr:colOff>
                    <xdr:row>31</xdr:row>
                    <xdr:rowOff>184150</xdr:rowOff>
                  </to>
                </anchor>
              </controlPr>
            </control>
          </mc:Choice>
        </mc:AlternateContent>
        <mc:AlternateContent xmlns:mc="http://schemas.openxmlformats.org/markup-compatibility/2006">
          <mc:Choice Requires="x14">
            <control shapeId="2050" r:id="rId5" name="Check Box 2">
              <controlPr defaultSize="0" autoFill="0" autoLine="0" autoPict="0">
                <anchor moveWithCells="1" sizeWithCells="1">
                  <from>
                    <xdr:col>6</xdr:col>
                    <xdr:colOff>419100</xdr:colOff>
                    <xdr:row>33</xdr:row>
                    <xdr:rowOff>12700</xdr:rowOff>
                  </from>
                  <to>
                    <xdr:col>6</xdr:col>
                    <xdr:colOff>793750</xdr:colOff>
                    <xdr:row>34</xdr:row>
                    <xdr:rowOff>184150</xdr:rowOff>
                  </to>
                </anchor>
              </controlPr>
            </control>
          </mc:Choice>
        </mc:AlternateContent>
        <mc:AlternateContent xmlns:mc="http://schemas.openxmlformats.org/markup-compatibility/2006">
          <mc:Choice Requires="x14">
            <control shapeId="2051" r:id="rId6" name="Check Box 3">
              <controlPr defaultSize="0" autoFill="0" autoLine="0" autoPict="0">
                <anchor moveWithCells="1">
                  <from>
                    <xdr:col>6</xdr:col>
                    <xdr:colOff>419100</xdr:colOff>
                    <xdr:row>36</xdr:row>
                    <xdr:rowOff>12700</xdr:rowOff>
                  </from>
                  <to>
                    <xdr:col>6</xdr:col>
                    <xdr:colOff>793750</xdr:colOff>
                    <xdr:row>37</xdr:row>
                    <xdr:rowOff>184150</xdr:rowOff>
                  </to>
                </anchor>
              </controlPr>
            </control>
          </mc:Choice>
        </mc:AlternateContent>
        <mc:AlternateContent xmlns:mc="http://schemas.openxmlformats.org/markup-compatibility/2006">
          <mc:Choice Requires="x14">
            <control shapeId="2052" r:id="rId7" name="Check Box 4">
              <controlPr defaultSize="0" autoFill="0" autoLine="0" autoPict="0">
                <anchor moveWithCells="1">
                  <from>
                    <xdr:col>6</xdr:col>
                    <xdr:colOff>419100</xdr:colOff>
                    <xdr:row>40</xdr:row>
                    <xdr:rowOff>12700</xdr:rowOff>
                  </from>
                  <to>
                    <xdr:col>6</xdr:col>
                    <xdr:colOff>793750</xdr:colOff>
                    <xdr:row>41</xdr:row>
                    <xdr:rowOff>184150</xdr:rowOff>
                  </to>
                </anchor>
              </controlPr>
            </control>
          </mc:Choice>
        </mc:AlternateContent>
        <mc:AlternateContent xmlns:mc="http://schemas.openxmlformats.org/markup-compatibility/2006">
          <mc:Choice Requires="x14">
            <control shapeId="2053" r:id="rId8" name="Check Box 5">
              <controlPr defaultSize="0" autoFill="0" autoLine="0" autoPict="0">
                <anchor moveWithCells="1">
                  <from>
                    <xdr:col>6</xdr:col>
                    <xdr:colOff>419100</xdr:colOff>
                    <xdr:row>44</xdr:row>
                    <xdr:rowOff>0</xdr:rowOff>
                  </from>
                  <to>
                    <xdr:col>6</xdr:col>
                    <xdr:colOff>793750</xdr:colOff>
                    <xdr:row>45</xdr:row>
                    <xdr:rowOff>165100</xdr:rowOff>
                  </to>
                </anchor>
              </controlPr>
            </control>
          </mc:Choice>
        </mc:AlternateContent>
        <mc:AlternateContent xmlns:mc="http://schemas.openxmlformats.org/markup-compatibility/2006">
          <mc:Choice Requires="x14">
            <control shapeId="2054" r:id="rId9" name="Check Box 6">
              <controlPr defaultSize="0" autoFill="0" autoLine="0" autoPict="0">
                <anchor moveWithCells="1">
                  <from>
                    <xdr:col>6</xdr:col>
                    <xdr:colOff>419100</xdr:colOff>
                    <xdr:row>47</xdr:row>
                    <xdr:rowOff>12700</xdr:rowOff>
                  </from>
                  <to>
                    <xdr:col>6</xdr:col>
                    <xdr:colOff>793750</xdr:colOff>
                    <xdr:row>48</xdr:row>
                    <xdr:rowOff>184150</xdr:rowOff>
                  </to>
                </anchor>
              </controlPr>
            </control>
          </mc:Choice>
        </mc:AlternateContent>
        <mc:AlternateContent xmlns:mc="http://schemas.openxmlformats.org/markup-compatibility/2006">
          <mc:Choice Requires="x14">
            <control shapeId="2055" r:id="rId10" name="Check Box 7">
              <controlPr locked="0" defaultSize="0" autoFill="0" autoLine="0" autoPict="0">
                <anchor moveWithCells="1">
                  <from>
                    <xdr:col>6</xdr:col>
                    <xdr:colOff>419100</xdr:colOff>
                    <xdr:row>55</xdr:row>
                    <xdr:rowOff>12700</xdr:rowOff>
                  </from>
                  <to>
                    <xdr:col>6</xdr:col>
                    <xdr:colOff>793750</xdr:colOff>
                    <xdr:row>56</xdr:row>
                    <xdr:rowOff>184150</xdr:rowOff>
                  </to>
                </anchor>
              </controlPr>
            </control>
          </mc:Choice>
        </mc:AlternateContent>
        <mc:AlternateContent xmlns:mc="http://schemas.openxmlformats.org/markup-compatibility/2006">
          <mc:Choice Requires="x14">
            <control shapeId="2056" r:id="rId11" name="Check Box 8">
              <controlPr locked="0" defaultSize="0" autoFill="0" autoLine="0" autoPict="0">
                <anchor moveWithCells="1">
                  <from>
                    <xdr:col>6</xdr:col>
                    <xdr:colOff>419100</xdr:colOff>
                    <xdr:row>59</xdr:row>
                    <xdr:rowOff>12700</xdr:rowOff>
                  </from>
                  <to>
                    <xdr:col>6</xdr:col>
                    <xdr:colOff>793750</xdr:colOff>
                    <xdr:row>60</xdr:row>
                    <xdr:rowOff>184150</xdr:rowOff>
                  </to>
                </anchor>
              </controlPr>
            </control>
          </mc:Choice>
        </mc:AlternateContent>
        <mc:AlternateContent xmlns:mc="http://schemas.openxmlformats.org/markup-compatibility/2006">
          <mc:Choice Requires="x14">
            <control shapeId="2057" r:id="rId12" name="Check Box 9">
              <controlPr defaultSize="0" autoFill="0" autoLine="0" autoPict="0">
                <anchor moveWithCells="1">
                  <from>
                    <xdr:col>6</xdr:col>
                    <xdr:colOff>419100</xdr:colOff>
                    <xdr:row>63</xdr:row>
                    <xdr:rowOff>12700</xdr:rowOff>
                  </from>
                  <to>
                    <xdr:col>6</xdr:col>
                    <xdr:colOff>793750</xdr:colOff>
                    <xdr:row>64</xdr:row>
                    <xdr:rowOff>184150</xdr:rowOff>
                  </to>
                </anchor>
              </controlPr>
            </control>
          </mc:Choice>
        </mc:AlternateContent>
        <mc:AlternateContent xmlns:mc="http://schemas.openxmlformats.org/markup-compatibility/2006">
          <mc:Choice Requires="x14">
            <control shapeId="2058" r:id="rId13" name="Check Box 10">
              <controlPr defaultSize="0" autoFill="0" autoLine="0" autoPict="0">
                <anchor moveWithCells="1">
                  <from>
                    <xdr:col>6</xdr:col>
                    <xdr:colOff>419100</xdr:colOff>
                    <xdr:row>66</xdr:row>
                    <xdr:rowOff>12700</xdr:rowOff>
                  </from>
                  <to>
                    <xdr:col>6</xdr:col>
                    <xdr:colOff>793750</xdr:colOff>
                    <xdr:row>67</xdr:row>
                    <xdr:rowOff>184150</xdr:rowOff>
                  </to>
                </anchor>
              </controlPr>
            </control>
          </mc:Choice>
        </mc:AlternateContent>
        <mc:AlternateContent xmlns:mc="http://schemas.openxmlformats.org/markup-compatibility/2006">
          <mc:Choice Requires="x14">
            <control shapeId="2059" r:id="rId14" name="Check Box 11">
              <controlPr defaultSize="0" autoFill="0" autoLine="0" autoPict="0">
                <anchor moveWithCells="1">
                  <from>
                    <xdr:col>6</xdr:col>
                    <xdr:colOff>419100</xdr:colOff>
                    <xdr:row>74</xdr:row>
                    <xdr:rowOff>12700</xdr:rowOff>
                  </from>
                  <to>
                    <xdr:col>6</xdr:col>
                    <xdr:colOff>793750</xdr:colOff>
                    <xdr:row>75</xdr:row>
                    <xdr:rowOff>184150</xdr:rowOff>
                  </to>
                </anchor>
              </controlPr>
            </control>
          </mc:Choice>
        </mc:AlternateContent>
        <mc:AlternateContent xmlns:mc="http://schemas.openxmlformats.org/markup-compatibility/2006">
          <mc:Choice Requires="x14">
            <control shapeId="2060" r:id="rId15" name="Check Box 12">
              <controlPr defaultSize="0" autoFill="0" autoLine="0" autoPict="0">
                <anchor moveWithCells="1">
                  <from>
                    <xdr:col>6</xdr:col>
                    <xdr:colOff>419100</xdr:colOff>
                    <xdr:row>78</xdr:row>
                    <xdr:rowOff>12700</xdr:rowOff>
                  </from>
                  <to>
                    <xdr:col>6</xdr:col>
                    <xdr:colOff>793750</xdr:colOff>
                    <xdr:row>79</xdr:row>
                    <xdr:rowOff>184150</xdr:rowOff>
                  </to>
                </anchor>
              </controlPr>
            </control>
          </mc:Choice>
        </mc:AlternateContent>
        <mc:AlternateContent xmlns:mc="http://schemas.openxmlformats.org/markup-compatibility/2006">
          <mc:Choice Requires="x14">
            <control shapeId="2062" r:id="rId16" name="Check Box 14">
              <controlPr defaultSize="0" autoFill="0" autoLine="0" autoPict="0">
                <anchor moveWithCells="1">
                  <from>
                    <xdr:col>6</xdr:col>
                    <xdr:colOff>419100</xdr:colOff>
                    <xdr:row>91</xdr:row>
                    <xdr:rowOff>12700</xdr:rowOff>
                  </from>
                  <to>
                    <xdr:col>6</xdr:col>
                    <xdr:colOff>793750</xdr:colOff>
                    <xdr:row>92</xdr:row>
                    <xdr:rowOff>184150</xdr:rowOff>
                  </to>
                </anchor>
              </controlPr>
            </control>
          </mc:Choice>
        </mc:AlternateContent>
        <mc:AlternateContent xmlns:mc="http://schemas.openxmlformats.org/markup-compatibility/2006">
          <mc:Choice Requires="x14">
            <control shapeId="2063" r:id="rId17" name="Check Box 15">
              <controlPr defaultSize="0" autoFill="0" autoLine="0" autoPict="0">
                <anchor moveWithCells="1">
                  <from>
                    <xdr:col>6</xdr:col>
                    <xdr:colOff>419100</xdr:colOff>
                    <xdr:row>94</xdr:row>
                    <xdr:rowOff>12700</xdr:rowOff>
                  </from>
                  <to>
                    <xdr:col>6</xdr:col>
                    <xdr:colOff>793750</xdr:colOff>
                    <xdr:row>95</xdr:row>
                    <xdr:rowOff>184150</xdr:rowOff>
                  </to>
                </anchor>
              </controlPr>
            </control>
          </mc:Choice>
        </mc:AlternateContent>
        <mc:AlternateContent xmlns:mc="http://schemas.openxmlformats.org/markup-compatibility/2006">
          <mc:Choice Requires="x14">
            <control shapeId="2064" r:id="rId18" name="Check Box 16">
              <controlPr defaultSize="0" autoFill="0" autoLine="0" autoPict="0">
                <anchor moveWithCells="1">
                  <from>
                    <xdr:col>6</xdr:col>
                    <xdr:colOff>419100</xdr:colOff>
                    <xdr:row>101</xdr:row>
                    <xdr:rowOff>12700</xdr:rowOff>
                  </from>
                  <to>
                    <xdr:col>6</xdr:col>
                    <xdr:colOff>793750</xdr:colOff>
                    <xdr:row>102</xdr:row>
                    <xdr:rowOff>184150</xdr:rowOff>
                  </to>
                </anchor>
              </controlPr>
            </control>
          </mc:Choice>
        </mc:AlternateContent>
        <mc:AlternateContent xmlns:mc="http://schemas.openxmlformats.org/markup-compatibility/2006">
          <mc:Choice Requires="x14">
            <control shapeId="2065" r:id="rId19" name="Check Box 17">
              <controlPr defaultSize="0" autoFill="0" autoLine="0" autoPict="0">
                <anchor moveWithCells="1">
                  <from>
                    <xdr:col>6</xdr:col>
                    <xdr:colOff>419100</xdr:colOff>
                    <xdr:row>103</xdr:row>
                    <xdr:rowOff>12700</xdr:rowOff>
                  </from>
                  <to>
                    <xdr:col>6</xdr:col>
                    <xdr:colOff>793750</xdr:colOff>
                    <xdr:row>104</xdr:row>
                    <xdr:rowOff>184150</xdr:rowOff>
                  </to>
                </anchor>
              </controlPr>
            </control>
          </mc:Choice>
        </mc:AlternateContent>
        <mc:AlternateContent xmlns:mc="http://schemas.openxmlformats.org/markup-compatibility/2006">
          <mc:Choice Requires="x14">
            <control shapeId="2066" r:id="rId20" name="Check Box 18">
              <controlPr defaultSize="0" autoFill="0" autoLine="0" autoPict="0">
                <anchor moveWithCells="1">
                  <from>
                    <xdr:col>6</xdr:col>
                    <xdr:colOff>419100</xdr:colOff>
                    <xdr:row>106</xdr:row>
                    <xdr:rowOff>12700</xdr:rowOff>
                  </from>
                  <to>
                    <xdr:col>6</xdr:col>
                    <xdr:colOff>793750</xdr:colOff>
                    <xdr:row>107</xdr:row>
                    <xdr:rowOff>184150</xdr:rowOff>
                  </to>
                </anchor>
              </controlPr>
            </control>
          </mc:Choice>
        </mc:AlternateContent>
        <mc:AlternateContent xmlns:mc="http://schemas.openxmlformats.org/markup-compatibility/2006">
          <mc:Choice Requires="x14">
            <control shapeId="2067" r:id="rId21" name="Check Box 19">
              <controlPr defaultSize="0" autoFill="0" autoLine="0" autoPict="0">
                <anchor moveWithCells="1">
                  <from>
                    <xdr:col>6</xdr:col>
                    <xdr:colOff>419100</xdr:colOff>
                    <xdr:row>109</xdr:row>
                    <xdr:rowOff>12700</xdr:rowOff>
                  </from>
                  <to>
                    <xdr:col>6</xdr:col>
                    <xdr:colOff>793750</xdr:colOff>
                    <xdr:row>110</xdr:row>
                    <xdr:rowOff>184150</xdr:rowOff>
                  </to>
                </anchor>
              </controlPr>
            </control>
          </mc:Choice>
        </mc:AlternateContent>
        <mc:AlternateContent xmlns:mc="http://schemas.openxmlformats.org/markup-compatibility/2006">
          <mc:Choice Requires="x14">
            <control shapeId="2068" r:id="rId22" name="Check Box 20">
              <controlPr defaultSize="0" autoFill="0" autoLine="0" autoPict="0">
                <anchor moveWithCells="1">
                  <from>
                    <xdr:col>6</xdr:col>
                    <xdr:colOff>419100</xdr:colOff>
                    <xdr:row>111</xdr:row>
                    <xdr:rowOff>12700</xdr:rowOff>
                  </from>
                  <to>
                    <xdr:col>6</xdr:col>
                    <xdr:colOff>793750</xdr:colOff>
                    <xdr:row>112</xdr:row>
                    <xdr:rowOff>184150</xdr:rowOff>
                  </to>
                </anchor>
              </controlPr>
            </control>
          </mc:Choice>
        </mc:AlternateContent>
        <mc:AlternateContent xmlns:mc="http://schemas.openxmlformats.org/markup-compatibility/2006">
          <mc:Choice Requires="x14">
            <control shapeId="2069" r:id="rId23" name="Check Box 21">
              <controlPr defaultSize="0" autoFill="0" autoLine="0" autoPict="0">
                <anchor moveWithCells="1">
                  <from>
                    <xdr:col>6</xdr:col>
                    <xdr:colOff>419100</xdr:colOff>
                    <xdr:row>114</xdr:row>
                    <xdr:rowOff>12700</xdr:rowOff>
                  </from>
                  <to>
                    <xdr:col>6</xdr:col>
                    <xdr:colOff>793750</xdr:colOff>
                    <xdr:row>115</xdr:row>
                    <xdr:rowOff>184150</xdr:rowOff>
                  </to>
                </anchor>
              </controlPr>
            </control>
          </mc:Choice>
        </mc:AlternateContent>
        <mc:AlternateContent xmlns:mc="http://schemas.openxmlformats.org/markup-compatibility/2006">
          <mc:Choice Requires="x14">
            <control shapeId="2070" r:id="rId24" name="Check Box 22">
              <controlPr defaultSize="0" autoFill="0" autoLine="0" autoPict="0">
                <anchor moveWithCells="1">
                  <from>
                    <xdr:col>6</xdr:col>
                    <xdr:colOff>419100</xdr:colOff>
                    <xdr:row>116</xdr:row>
                    <xdr:rowOff>12700</xdr:rowOff>
                  </from>
                  <to>
                    <xdr:col>6</xdr:col>
                    <xdr:colOff>793750</xdr:colOff>
                    <xdr:row>117</xdr:row>
                    <xdr:rowOff>184150</xdr:rowOff>
                  </to>
                </anchor>
              </controlPr>
            </control>
          </mc:Choice>
        </mc:AlternateContent>
        <mc:AlternateContent xmlns:mc="http://schemas.openxmlformats.org/markup-compatibility/2006">
          <mc:Choice Requires="x14">
            <control shapeId="2071" r:id="rId25" name="Check Box 23">
              <controlPr defaultSize="0" autoFill="0" autoLine="0" autoPict="0">
                <anchor moveWithCells="1">
                  <from>
                    <xdr:col>6</xdr:col>
                    <xdr:colOff>419100</xdr:colOff>
                    <xdr:row>122</xdr:row>
                    <xdr:rowOff>12700</xdr:rowOff>
                  </from>
                  <to>
                    <xdr:col>6</xdr:col>
                    <xdr:colOff>793750</xdr:colOff>
                    <xdr:row>123</xdr:row>
                    <xdr:rowOff>184150</xdr:rowOff>
                  </to>
                </anchor>
              </controlPr>
            </control>
          </mc:Choice>
        </mc:AlternateContent>
        <mc:AlternateContent xmlns:mc="http://schemas.openxmlformats.org/markup-compatibility/2006">
          <mc:Choice Requires="x14">
            <control shapeId="2072" r:id="rId26" name="Check Box 24">
              <controlPr defaultSize="0" autoFill="0" autoLine="0" autoPict="0">
                <anchor moveWithCells="1">
                  <from>
                    <xdr:col>6</xdr:col>
                    <xdr:colOff>419100</xdr:colOff>
                    <xdr:row>124</xdr:row>
                    <xdr:rowOff>12700</xdr:rowOff>
                  </from>
                  <to>
                    <xdr:col>6</xdr:col>
                    <xdr:colOff>793750</xdr:colOff>
                    <xdr:row>125</xdr:row>
                    <xdr:rowOff>184150</xdr:rowOff>
                  </to>
                </anchor>
              </controlPr>
            </control>
          </mc:Choice>
        </mc:AlternateContent>
        <mc:AlternateContent xmlns:mc="http://schemas.openxmlformats.org/markup-compatibility/2006">
          <mc:Choice Requires="x14">
            <control shapeId="2073" r:id="rId27" name="Check Box 25">
              <controlPr defaultSize="0" autoFill="0" autoLine="0" autoPict="0">
                <anchor moveWithCells="1">
                  <from>
                    <xdr:col>6</xdr:col>
                    <xdr:colOff>419100</xdr:colOff>
                    <xdr:row>128</xdr:row>
                    <xdr:rowOff>12700</xdr:rowOff>
                  </from>
                  <to>
                    <xdr:col>6</xdr:col>
                    <xdr:colOff>793750</xdr:colOff>
                    <xdr:row>129</xdr:row>
                    <xdr:rowOff>184150</xdr:rowOff>
                  </to>
                </anchor>
              </controlPr>
            </control>
          </mc:Choice>
        </mc:AlternateContent>
        <mc:AlternateContent xmlns:mc="http://schemas.openxmlformats.org/markup-compatibility/2006">
          <mc:Choice Requires="x14">
            <control shapeId="2074" r:id="rId28" name="Check Box 26">
              <controlPr defaultSize="0" autoFill="0" autoLine="0" autoPict="0">
                <anchor moveWithCells="1">
                  <from>
                    <xdr:col>6</xdr:col>
                    <xdr:colOff>419100</xdr:colOff>
                    <xdr:row>134</xdr:row>
                    <xdr:rowOff>12700</xdr:rowOff>
                  </from>
                  <to>
                    <xdr:col>6</xdr:col>
                    <xdr:colOff>793750</xdr:colOff>
                    <xdr:row>135</xdr:row>
                    <xdr:rowOff>184150</xdr:rowOff>
                  </to>
                </anchor>
              </controlPr>
            </control>
          </mc:Choice>
        </mc:AlternateContent>
        <mc:AlternateContent xmlns:mc="http://schemas.openxmlformats.org/markup-compatibility/2006">
          <mc:Choice Requires="x14">
            <control shapeId="2077" r:id="rId29" name="Check Box 29">
              <controlPr defaultSize="0" autoFill="0" autoLine="0" autoPict="0">
                <anchor moveWithCells="1">
                  <from>
                    <xdr:col>6</xdr:col>
                    <xdr:colOff>419100</xdr:colOff>
                    <xdr:row>132</xdr:row>
                    <xdr:rowOff>12700</xdr:rowOff>
                  </from>
                  <to>
                    <xdr:col>6</xdr:col>
                    <xdr:colOff>793750</xdr:colOff>
                    <xdr:row>133</xdr:row>
                    <xdr:rowOff>184150</xdr:rowOff>
                  </to>
                </anchor>
              </controlPr>
            </control>
          </mc:Choice>
        </mc:AlternateContent>
        <mc:AlternateContent xmlns:mc="http://schemas.openxmlformats.org/markup-compatibility/2006">
          <mc:Choice Requires="x14">
            <control shapeId="2078" r:id="rId30" name="Check Box 30">
              <controlPr defaultSize="0" autoFill="0" autoLine="0" autoPict="0">
                <anchor moveWithCells="1">
                  <from>
                    <xdr:col>6</xdr:col>
                    <xdr:colOff>419100</xdr:colOff>
                    <xdr:row>52</xdr:row>
                    <xdr:rowOff>12700</xdr:rowOff>
                  </from>
                  <to>
                    <xdr:col>6</xdr:col>
                    <xdr:colOff>793750</xdr:colOff>
                    <xdr:row>53</xdr:row>
                    <xdr:rowOff>184150</xdr:rowOff>
                  </to>
                </anchor>
              </controlPr>
            </control>
          </mc:Choice>
        </mc:AlternateContent>
        <mc:AlternateContent xmlns:mc="http://schemas.openxmlformats.org/markup-compatibility/2006">
          <mc:Choice Requires="x14">
            <control shapeId="2080" r:id="rId31" name="Check Box 32">
              <controlPr defaultSize="0" autoFill="0" autoLine="0" autoPict="0">
                <anchor moveWithCells="1">
                  <from>
                    <xdr:col>13</xdr:col>
                    <xdr:colOff>342900</xdr:colOff>
                    <xdr:row>30</xdr:row>
                    <xdr:rowOff>12700</xdr:rowOff>
                  </from>
                  <to>
                    <xdr:col>13</xdr:col>
                    <xdr:colOff>717550</xdr:colOff>
                    <xdr:row>31</xdr:row>
                    <xdr:rowOff>184150</xdr:rowOff>
                  </to>
                </anchor>
              </controlPr>
            </control>
          </mc:Choice>
        </mc:AlternateContent>
        <mc:AlternateContent xmlns:mc="http://schemas.openxmlformats.org/markup-compatibility/2006">
          <mc:Choice Requires="x14">
            <control shapeId="2081" r:id="rId32" name="Check Box 33">
              <controlPr defaultSize="0" autoFill="0" autoLine="0" autoPict="0">
                <anchor moveWithCells="1">
                  <from>
                    <xdr:col>13</xdr:col>
                    <xdr:colOff>342900</xdr:colOff>
                    <xdr:row>33</xdr:row>
                    <xdr:rowOff>12700</xdr:rowOff>
                  </from>
                  <to>
                    <xdr:col>13</xdr:col>
                    <xdr:colOff>717550</xdr:colOff>
                    <xdr:row>34</xdr:row>
                    <xdr:rowOff>184150</xdr:rowOff>
                  </to>
                </anchor>
              </controlPr>
            </control>
          </mc:Choice>
        </mc:AlternateContent>
        <mc:AlternateContent xmlns:mc="http://schemas.openxmlformats.org/markup-compatibility/2006">
          <mc:Choice Requires="x14">
            <control shapeId="2082" r:id="rId33" name="Check Box 34">
              <controlPr defaultSize="0" autoFill="0" autoLine="0" autoPict="0">
                <anchor moveWithCells="1">
                  <from>
                    <xdr:col>13</xdr:col>
                    <xdr:colOff>342900</xdr:colOff>
                    <xdr:row>36</xdr:row>
                    <xdr:rowOff>12700</xdr:rowOff>
                  </from>
                  <to>
                    <xdr:col>13</xdr:col>
                    <xdr:colOff>717550</xdr:colOff>
                    <xdr:row>37</xdr:row>
                    <xdr:rowOff>184150</xdr:rowOff>
                  </to>
                </anchor>
              </controlPr>
            </control>
          </mc:Choice>
        </mc:AlternateContent>
        <mc:AlternateContent xmlns:mc="http://schemas.openxmlformats.org/markup-compatibility/2006">
          <mc:Choice Requires="x14">
            <control shapeId="2083" r:id="rId34" name="Check Box 35">
              <controlPr defaultSize="0" autoFill="0" autoLine="0" autoPict="0">
                <anchor moveWithCells="1">
                  <from>
                    <xdr:col>13</xdr:col>
                    <xdr:colOff>342900</xdr:colOff>
                    <xdr:row>40</xdr:row>
                    <xdr:rowOff>12700</xdr:rowOff>
                  </from>
                  <to>
                    <xdr:col>13</xdr:col>
                    <xdr:colOff>717550</xdr:colOff>
                    <xdr:row>41</xdr:row>
                    <xdr:rowOff>184150</xdr:rowOff>
                  </to>
                </anchor>
              </controlPr>
            </control>
          </mc:Choice>
        </mc:AlternateContent>
        <mc:AlternateContent xmlns:mc="http://schemas.openxmlformats.org/markup-compatibility/2006">
          <mc:Choice Requires="x14">
            <control shapeId="2084" r:id="rId35" name="Check Box 36">
              <controlPr defaultSize="0" autoFill="0" autoLine="0" autoPict="0">
                <anchor moveWithCells="1">
                  <from>
                    <xdr:col>13</xdr:col>
                    <xdr:colOff>342900</xdr:colOff>
                    <xdr:row>44</xdr:row>
                    <xdr:rowOff>0</xdr:rowOff>
                  </from>
                  <to>
                    <xdr:col>13</xdr:col>
                    <xdr:colOff>717550</xdr:colOff>
                    <xdr:row>45</xdr:row>
                    <xdr:rowOff>165100</xdr:rowOff>
                  </to>
                </anchor>
              </controlPr>
            </control>
          </mc:Choice>
        </mc:AlternateContent>
        <mc:AlternateContent xmlns:mc="http://schemas.openxmlformats.org/markup-compatibility/2006">
          <mc:Choice Requires="x14">
            <control shapeId="2085" r:id="rId36" name="Check Box 37">
              <controlPr defaultSize="0" autoFill="0" autoLine="0" autoPict="0">
                <anchor moveWithCells="1">
                  <from>
                    <xdr:col>13</xdr:col>
                    <xdr:colOff>342900</xdr:colOff>
                    <xdr:row>47</xdr:row>
                    <xdr:rowOff>12700</xdr:rowOff>
                  </from>
                  <to>
                    <xdr:col>13</xdr:col>
                    <xdr:colOff>717550</xdr:colOff>
                    <xdr:row>48</xdr:row>
                    <xdr:rowOff>184150</xdr:rowOff>
                  </to>
                </anchor>
              </controlPr>
            </control>
          </mc:Choice>
        </mc:AlternateContent>
        <mc:AlternateContent xmlns:mc="http://schemas.openxmlformats.org/markup-compatibility/2006">
          <mc:Choice Requires="x14">
            <control shapeId="2091" r:id="rId37" name="Check Box 43">
              <controlPr locked="0" defaultSize="0" autoFill="0" autoLine="0" autoPict="0">
                <anchor moveWithCells="1">
                  <from>
                    <xdr:col>13</xdr:col>
                    <xdr:colOff>342900</xdr:colOff>
                    <xdr:row>55</xdr:row>
                    <xdr:rowOff>12700</xdr:rowOff>
                  </from>
                  <to>
                    <xdr:col>13</xdr:col>
                    <xdr:colOff>717550</xdr:colOff>
                    <xdr:row>56</xdr:row>
                    <xdr:rowOff>184150</xdr:rowOff>
                  </to>
                </anchor>
              </controlPr>
            </control>
          </mc:Choice>
        </mc:AlternateContent>
        <mc:AlternateContent xmlns:mc="http://schemas.openxmlformats.org/markup-compatibility/2006">
          <mc:Choice Requires="x14">
            <control shapeId="2092" r:id="rId38" name="Check Box 44">
              <controlPr locked="0" defaultSize="0" autoFill="0" autoLine="0" autoPict="0">
                <anchor moveWithCells="1">
                  <from>
                    <xdr:col>13</xdr:col>
                    <xdr:colOff>342900</xdr:colOff>
                    <xdr:row>59</xdr:row>
                    <xdr:rowOff>12700</xdr:rowOff>
                  </from>
                  <to>
                    <xdr:col>13</xdr:col>
                    <xdr:colOff>717550</xdr:colOff>
                    <xdr:row>60</xdr:row>
                    <xdr:rowOff>184150</xdr:rowOff>
                  </to>
                </anchor>
              </controlPr>
            </control>
          </mc:Choice>
        </mc:AlternateContent>
        <mc:AlternateContent xmlns:mc="http://schemas.openxmlformats.org/markup-compatibility/2006">
          <mc:Choice Requires="x14">
            <control shapeId="2093" r:id="rId39" name="Check Box 45">
              <controlPr defaultSize="0" autoFill="0" autoLine="0" autoPict="0">
                <anchor moveWithCells="1">
                  <from>
                    <xdr:col>13</xdr:col>
                    <xdr:colOff>342900</xdr:colOff>
                    <xdr:row>63</xdr:row>
                    <xdr:rowOff>12700</xdr:rowOff>
                  </from>
                  <to>
                    <xdr:col>13</xdr:col>
                    <xdr:colOff>717550</xdr:colOff>
                    <xdr:row>64</xdr:row>
                    <xdr:rowOff>184150</xdr:rowOff>
                  </to>
                </anchor>
              </controlPr>
            </control>
          </mc:Choice>
        </mc:AlternateContent>
        <mc:AlternateContent xmlns:mc="http://schemas.openxmlformats.org/markup-compatibility/2006">
          <mc:Choice Requires="x14">
            <control shapeId="2094" r:id="rId40" name="Check Box 46">
              <controlPr defaultSize="0" autoFill="0" autoLine="0" autoPict="0">
                <anchor moveWithCells="1">
                  <from>
                    <xdr:col>13</xdr:col>
                    <xdr:colOff>342900</xdr:colOff>
                    <xdr:row>66</xdr:row>
                    <xdr:rowOff>12700</xdr:rowOff>
                  </from>
                  <to>
                    <xdr:col>13</xdr:col>
                    <xdr:colOff>717550</xdr:colOff>
                    <xdr:row>67</xdr:row>
                    <xdr:rowOff>184150</xdr:rowOff>
                  </to>
                </anchor>
              </controlPr>
            </control>
          </mc:Choice>
        </mc:AlternateContent>
        <mc:AlternateContent xmlns:mc="http://schemas.openxmlformats.org/markup-compatibility/2006">
          <mc:Choice Requires="x14">
            <control shapeId="2095" r:id="rId41" name="Check Box 47">
              <controlPr defaultSize="0" autoFill="0" autoLine="0" autoPict="0">
                <anchor moveWithCells="1">
                  <from>
                    <xdr:col>13</xdr:col>
                    <xdr:colOff>342900</xdr:colOff>
                    <xdr:row>52</xdr:row>
                    <xdr:rowOff>12700</xdr:rowOff>
                  </from>
                  <to>
                    <xdr:col>13</xdr:col>
                    <xdr:colOff>717550</xdr:colOff>
                    <xdr:row>53</xdr:row>
                    <xdr:rowOff>184150</xdr:rowOff>
                  </to>
                </anchor>
              </controlPr>
            </control>
          </mc:Choice>
        </mc:AlternateContent>
        <mc:AlternateContent xmlns:mc="http://schemas.openxmlformats.org/markup-compatibility/2006">
          <mc:Choice Requires="x14">
            <control shapeId="2096" r:id="rId42" name="Check Box 48">
              <controlPr defaultSize="0" autoFill="0" autoLine="0" autoPict="0">
                <anchor moveWithCells="1">
                  <from>
                    <xdr:col>13</xdr:col>
                    <xdr:colOff>342900</xdr:colOff>
                    <xdr:row>74</xdr:row>
                    <xdr:rowOff>12700</xdr:rowOff>
                  </from>
                  <to>
                    <xdr:col>13</xdr:col>
                    <xdr:colOff>717550</xdr:colOff>
                    <xdr:row>75</xdr:row>
                    <xdr:rowOff>184150</xdr:rowOff>
                  </to>
                </anchor>
              </controlPr>
            </control>
          </mc:Choice>
        </mc:AlternateContent>
        <mc:AlternateContent xmlns:mc="http://schemas.openxmlformats.org/markup-compatibility/2006">
          <mc:Choice Requires="x14">
            <control shapeId="2097" r:id="rId43" name="Check Box 49">
              <controlPr defaultSize="0" autoFill="0" autoLine="0" autoPict="0">
                <anchor moveWithCells="1">
                  <from>
                    <xdr:col>13</xdr:col>
                    <xdr:colOff>342900</xdr:colOff>
                    <xdr:row>78</xdr:row>
                    <xdr:rowOff>12700</xdr:rowOff>
                  </from>
                  <to>
                    <xdr:col>13</xdr:col>
                    <xdr:colOff>717550</xdr:colOff>
                    <xdr:row>79</xdr:row>
                    <xdr:rowOff>184150</xdr:rowOff>
                  </to>
                </anchor>
              </controlPr>
            </control>
          </mc:Choice>
        </mc:AlternateContent>
        <mc:AlternateContent xmlns:mc="http://schemas.openxmlformats.org/markup-compatibility/2006">
          <mc:Choice Requires="x14">
            <control shapeId="2099" r:id="rId44" name="Check Box 51">
              <controlPr defaultSize="0" autoFill="0" autoLine="0" autoPict="0">
                <anchor moveWithCells="1">
                  <from>
                    <xdr:col>13</xdr:col>
                    <xdr:colOff>342900</xdr:colOff>
                    <xdr:row>91</xdr:row>
                    <xdr:rowOff>12700</xdr:rowOff>
                  </from>
                  <to>
                    <xdr:col>13</xdr:col>
                    <xdr:colOff>717550</xdr:colOff>
                    <xdr:row>92</xdr:row>
                    <xdr:rowOff>184150</xdr:rowOff>
                  </to>
                </anchor>
              </controlPr>
            </control>
          </mc:Choice>
        </mc:AlternateContent>
        <mc:AlternateContent xmlns:mc="http://schemas.openxmlformats.org/markup-compatibility/2006">
          <mc:Choice Requires="x14">
            <control shapeId="2100" r:id="rId45" name="Check Box 52">
              <controlPr defaultSize="0" autoFill="0" autoLine="0" autoPict="0">
                <anchor moveWithCells="1">
                  <from>
                    <xdr:col>13</xdr:col>
                    <xdr:colOff>342900</xdr:colOff>
                    <xdr:row>94</xdr:row>
                    <xdr:rowOff>12700</xdr:rowOff>
                  </from>
                  <to>
                    <xdr:col>13</xdr:col>
                    <xdr:colOff>717550</xdr:colOff>
                    <xdr:row>95</xdr:row>
                    <xdr:rowOff>184150</xdr:rowOff>
                  </to>
                </anchor>
              </controlPr>
            </control>
          </mc:Choice>
        </mc:AlternateContent>
        <mc:AlternateContent xmlns:mc="http://schemas.openxmlformats.org/markup-compatibility/2006">
          <mc:Choice Requires="x14">
            <control shapeId="2106" r:id="rId46" name="Check Box 58">
              <controlPr defaultSize="0" autoFill="0" autoLine="0" autoPict="0">
                <anchor moveWithCells="1">
                  <from>
                    <xdr:col>13</xdr:col>
                    <xdr:colOff>342900</xdr:colOff>
                    <xdr:row>101</xdr:row>
                    <xdr:rowOff>12700</xdr:rowOff>
                  </from>
                  <to>
                    <xdr:col>13</xdr:col>
                    <xdr:colOff>717550</xdr:colOff>
                    <xdr:row>102</xdr:row>
                    <xdr:rowOff>184150</xdr:rowOff>
                  </to>
                </anchor>
              </controlPr>
            </control>
          </mc:Choice>
        </mc:AlternateContent>
        <mc:AlternateContent xmlns:mc="http://schemas.openxmlformats.org/markup-compatibility/2006">
          <mc:Choice Requires="x14">
            <control shapeId="2107" r:id="rId47" name="Check Box 59">
              <controlPr defaultSize="0" autoFill="0" autoLine="0" autoPict="0">
                <anchor moveWithCells="1">
                  <from>
                    <xdr:col>13</xdr:col>
                    <xdr:colOff>342900</xdr:colOff>
                    <xdr:row>103</xdr:row>
                    <xdr:rowOff>12700</xdr:rowOff>
                  </from>
                  <to>
                    <xdr:col>13</xdr:col>
                    <xdr:colOff>717550</xdr:colOff>
                    <xdr:row>104</xdr:row>
                    <xdr:rowOff>184150</xdr:rowOff>
                  </to>
                </anchor>
              </controlPr>
            </control>
          </mc:Choice>
        </mc:AlternateContent>
        <mc:AlternateContent xmlns:mc="http://schemas.openxmlformats.org/markup-compatibility/2006">
          <mc:Choice Requires="x14">
            <control shapeId="2108" r:id="rId48" name="Check Box 60">
              <controlPr defaultSize="0" autoFill="0" autoLine="0" autoPict="0">
                <anchor moveWithCells="1">
                  <from>
                    <xdr:col>13</xdr:col>
                    <xdr:colOff>342900</xdr:colOff>
                    <xdr:row>106</xdr:row>
                    <xdr:rowOff>12700</xdr:rowOff>
                  </from>
                  <to>
                    <xdr:col>13</xdr:col>
                    <xdr:colOff>717550</xdr:colOff>
                    <xdr:row>107</xdr:row>
                    <xdr:rowOff>184150</xdr:rowOff>
                  </to>
                </anchor>
              </controlPr>
            </control>
          </mc:Choice>
        </mc:AlternateContent>
        <mc:AlternateContent xmlns:mc="http://schemas.openxmlformats.org/markup-compatibility/2006">
          <mc:Choice Requires="x14">
            <control shapeId="2109" r:id="rId49" name="Check Box 61">
              <controlPr defaultSize="0" autoFill="0" autoLine="0" autoPict="0">
                <anchor moveWithCells="1">
                  <from>
                    <xdr:col>13</xdr:col>
                    <xdr:colOff>342900</xdr:colOff>
                    <xdr:row>109</xdr:row>
                    <xdr:rowOff>12700</xdr:rowOff>
                  </from>
                  <to>
                    <xdr:col>13</xdr:col>
                    <xdr:colOff>717550</xdr:colOff>
                    <xdr:row>110</xdr:row>
                    <xdr:rowOff>184150</xdr:rowOff>
                  </to>
                </anchor>
              </controlPr>
            </control>
          </mc:Choice>
        </mc:AlternateContent>
        <mc:AlternateContent xmlns:mc="http://schemas.openxmlformats.org/markup-compatibility/2006">
          <mc:Choice Requires="x14">
            <control shapeId="2110" r:id="rId50" name="Check Box 62">
              <controlPr defaultSize="0" autoFill="0" autoLine="0" autoPict="0">
                <anchor moveWithCells="1">
                  <from>
                    <xdr:col>13</xdr:col>
                    <xdr:colOff>342900</xdr:colOff>
                    <xdr:row>111</xdr:row>
                    <xdr:rowOff>12700</xdr:rowOff>
                  </from>
                  <to>
                    <xdr:col>13</xdr:col>
                    <xdr:colOff>717550</xdr:colOff>
                    <xdr:row>112</xdr:row>
                    <xdr:rowOff>184150</xdr:rowOff>
                  </to>
                </anchor>
              </controlPr>
            </control>
          </mc:Choice>
        </mc:AlternateContent>
        <mc:AlternateContent xmlns:mc="http://schemas.openxmlformats.org/markup-compatibility/2006">
          <mc:Choice Requires="x14">
            <control shapeId="2111" r:id="rId51" name="Check Box 63">
              <controlPr defaultSize="0" autoFill="0" autoLine="0" autoPict="0">
                <anchor moveWithCells="1">
                  <from>
                    <xdr:col>13</xdr:col>
                    <xdr:colOff>342900</xdr:colOff>
                    <xdr:row>114</xdr:row>
                    <xdr:rowOff>12700</xdr:rowOff>
                  </from>
                  <to>
                    <xdr:col>13</xdr:col>
                    <xdr:colOff>717550</xdr:colOff>
                    <xdr:row>115</xdr:row>
                    <xdr:rowOff>184150</xdr:rowOff>
                  </to>
                </anchor>
              </controlPr>
            </control>
          </mc:Choice>
        </mc:AlternateContent>
        <mc:AlternateContent xmlns:mc="http://schemas.openxmlformats.org/markup-compatibility/2006">
          <mc:Choice Requires="x14">
            <control shapeId="2112" r:id="rId52" name="Check Box 64">
              <controlPr defaultSize="0" autoFill="0" autoLine="0" autoPict="0">
                <anchor moveWithCells="1">
                  <from>
                    <xdr:col>13</xdr:col>
                    <xdr:colOff>342900</xdr:colOff>
                    <xdr:row>116</xdr:row>
                    <xdr:rowOff>12700</xdr:rowOff>
                  </from>
                  <to>
                    <xdr:col>13</xdr:col>
                    <xdr:colOff>717550</xdr:colOff>
                    <xdr:row>117</xdr:row>
                    <xdr:rowOff>184150</xdr:rowOff>
                  </to>
                </anchor>
              </controlPr>
            </control>
          </mc:Choice>
        </mc:AlternateContent>
        <mc:AlternateContent xmlns:mc="http://schemas.openxmlformats.org/markup-compatibility/2006">
          <mc:Choice Requires="x14">
            <control shapeId="2116" r:id="rId53" name="Check Box 68">
              <controlPr defaultSize="0" autoFill="0" autoLine="0" autoPict="0">
                <anchor moveWithCells="1">
                  <from>
                    <xdr:col>13</xdr:col>
                    <xdr:colOff>342900</xdr:colOff>
                    <xdr:row>122</xdr:row>
                    <xdr:rowOff>12700</xdr:rowOff>
                  </from>
                  <to>
                    <xdr:col>13</xdr:col>
                    <xdr:colOff>717550</xdr:colOff>
                    <xdr:row>123</xdr:row>
                    <xdr:rowOff>184150</xdr:rowOff>
                  </to>
                </anchor>
              </controlPr>
            </control>
          </mc:Choice>
        </mc:AlternateContent>
        <mc:AlternateContent xmlns:mc="http://schemas.openxmlformats.org/markup-compatibility/2006">
          <mc:Choice Requires="x14">
            <control shapeId="2117" r:id="rId54" name="Check Box 69">
              <controlPr defaultSize="0" autoFill="0" autoLine="0" autoPict="0">
                <anchor moveWithCells="1">
                  <from>
                    <xdr:col>13</xdr:col>
                    <xdr:colOff>342900</xdr:colOff>
                    <xdr:row>124</xdr:row>
                    <xdr:rowOff>12700</xdr:rowOff>
                  </from>
                  <to>
                    <xdr:col>13</xdr:col>
                    <xdr:colOff>717550</xdr:colOff>
                    <xdr:row>125</xdr:row>
                    <xdr:rowOff>184150</xdr:rowOff>
                  </to>
                </anchor>
              </controlPr>
            </control>
          </mc:Choice>
        </mc:AlternateContent>
        <mc:AlternateContent xmlns:mc="http://schemas.openxmlformats.org/markup-compatibility/2006">
          <mc:Choice Requires="x14">
            <control shapeId="2118" r:id="rId55" name="Check Box 70">
              <controlPr defaultSize="0" autoFill="0" autoLine="0" autoPict="0">
                <anchor moveWithCells="1">
                  <from>
                    <xdr:col>13</xdr:col>
                    <xdr:colOff>342900</xdr:colOff>
                    <xdr:row>128</xdr:row>
                    <xdr:rowOff>12700</xdr:rowOff>
                  </from>
                  <to>
                    <xdr:col>13</xdr:col>
                    <xdr:colOff>717550</xdr:colOff>
                    <xdr:row>129</xdr:row>
                    <xdr:rowOff>184150</xdr:rowOff>
                  </to>
                </anchor>
              </controlPr>
            </control>
          </mc:Choice>
        </mc:AlternateContent>
        <mc:AlternateContent xmlns:mc="http://schemas.openxmlformats.org/markup-compatibility/2006">
          <mc:Choice Requires="x14">
            <control shapeId="2122" r:id="rId56" name="Check Box 74">
              <controlPr defaultSize="0" autoFill="0" autoLine="0" autoPict="0">
                <anchor moveWithCells="1">
                  <from>
                    <xdr:col>13</xdr:col>
                    <xdr:colOff>342900</xdr:colOff>
                    <xdr:row>132</xdr:row>
                    <xdr:rowOff>12700</xdr:rowOff>
                  </from>
                  <to>
                    <xdr:col>13</xdr:col>
                    <xdr:colOff>717550</xdr:colOff>
                    <xdr:row>133</xdr:row>
                    <xdr:rowOff>184150</xdr:rowOff>
                  </to>
                </anchor>
              </controlPr>
            </control>
          </mc:Choice>
        </mc:AlternateContent>
        <mc:AlternateContent xmlns:mc="http://schemas.openxmlformats.org/markup-compatibility/2006">
          <mc:Choice Requires="x14">
            <control shapeId="2124" r:id="rId57" name="Check Box 76">
              <controlPr defaultSize="0" autoFill="0" autoLine="0" autoPict="0">
                <anchor moveWithCells="1">
                  <from>
                    <xdr:col>6</xdr:col>
                    <xdr:colOff>419100</xdr:colOff>
                    <xdr:row>83</xdr:row>
                    <xdr:rowOff>69850</xdr:rowOff>
                  </from>
                  <to>
                    <xdr:col>6</xdr:col>
                    <xdr:colOff>793750</xdr:colOff>
                    <xdr:row>85</xdr:row>
                    <xdr:rowOff>31750</xdr:rowOff>
                  </to>
                </anchor>
              </controlPr>
            </control>
          </mc:Choice>
        </mc:AlternateContent>
        <mc:AlternateContent xmlns:mc="http://schemas.openxmlformats.org/markup-compatibility/2006">
          <mc:Choice Requires="x14">
            <control shapeId="2125" r:id="rId58" name="Check Box 77">
              <controlPr defaultSize="0" autoFill="0" autoLine="0" autoPict="0">
                <anchor moveWithCells="1">
                  <from>
                    <xdr:col>13</xdr:col>
                    <xdr:colOff>342900</xdr:colOff>
                    <xdr:row>83</xdr:row>
                    <xdr:rowOff>69850</xdr:rowOff>
                  </from>
                  <to>
                    <xdr:col>13</xdr:col>
                    <xdr:colOff>717550</xdr:colOff>
                    <xdr:row>85</xdr:row>
                    <xdr:rowOff>31750</xdr:rowOff>
                  </to>
                </anchor>
              </controlPr>
            </control>
          </mc:Choice>
        </mc:AlternateContent>
        <mc:AlternateContent xmlns:mc="http://schemas.openxmlformats.org/markup-compatibility/2006">
          <mc:Choice Requires="x14">
            <control shapeId="2126" r:id="rId59" name="Check Box 78">
              <controlPr defaultSize="0" autoFill="0" autoLine="0" autoPict="0">
                <anchor moveWithCells="1">
                  <from>
                    <xdr:col>13</xdr:col>
                    <xdr:colOff>342900</xdr:colOff>
                    <xdr:row>134</xdr:row>
                    <xdr:rowOff>12700</xdr:rowOff>
                  </from>
                  <to>
                    <xdr:col>13</xdr:col>
                    <xdr:colOff>717550</xdr:colOff>
                    <xdr:row>135</xdr:row>
                    <xdr:rowOff>184150</xdr:rowOff>
                  </to>
                </anchor>
              </controlPr>
            </control>
          </mc:Choice>
        </mc:AlternateContent>
        <mc:AlternateContent xmlns:mc="http://schemas.openxmlformats.org/markup-compatibility/2006">
          <mc:Choice Requires="x14">
            <control shapeId="2127" r:id="rId60" name="Check Box 79">
              <controlPr defaultSize="0" autoFill="0" autoLine="0" autoPict="0">
                <anchor moveWithCells="1">
                  <from>
                    <xdr:col>6</xdr:col>
                    <xdr:colOff>419100</xdr:colOff>
                    <xdr:row>118</xdr:row>
                    <xdr:rowOff>12700</xdr:rowOff>
                  </from>
                  <to>
                    <xdr:col>6</xdr:col>
                    <xdr:colOff>793750</xdr:colOff>
                    <xdr:row>119</xdr:row>
                    <xdr:rowOff>184150</xdr:rowOff>
                  </to>
                </anchor>
              </controlPr>
            </control>
          </mc:Choice>
        </mc:AlternateContent>
        <mc:AlternateContent xmlns:mc="http://schemas.openxmlformats.org/markup-compatibility/2006">
          <mc:Choice Requires="x14">
            <control shapeId="2128" r:id="rId61" name="Check Box 80">
              <controlPr defaultSize="0" autoFill="0" autoLine="0" autoPict="0">
                <anchor moveWithCells="1">
                  <from>
                    <xdr:col>13</xdr:col>
                    <xdr:colOff>342900</xdr:colOff>
                    <xdr:row>118</xdr:row>
                    <xdr:rowOff>12700</xdr:rowOff>
                  </from>
                  <to>
                    <xdr:col>13</xdr:col>
                    <xdr:colOff>717550</xdr:colOff>
                    <xdr:row>119</xdr:row>
                    <xdr:rowOff>184150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4"/>
  <dimension ref="B2:E31"/>
  <sheetViews>
    <sheetView workbookViewId="0"/>
  </sheetViews>
  <sheetFormatPr defaultRowHeight="14.5" x14ac:dyDescent="0.35"/>
  <cols>
    <col min="2" max="2" width="43.33203125" bestFit="1" customWidth="1"/>
    <col min="3" max="3" width="10.33203125" style="8" customWidth="1"/>
    <col min="4" max="4" width="10.75" style="8" customWidth="1"/>
    <col min="5" max="5" width="9.08203125" style="9" bestFit="1" customWidth="1"/>
  </cols>
  <sheetData>
    <row r="2" spans="2:5" x14ac:dyDescent="0.35">
      <c r="C2" s="8" t="s">
        <v>141</v>
      </c>
      <c r="D2" s="8" t="s">
        <v>142</v>
      </c>
      <c r="E2" s="9" t="s">
        <v>143</v>
      </c>
    </row>
    <row r="3" spans="2:5" x14ac:dyDescent="0.35">
      <c r="B3" s="4" t="s">
        <v>144</v>
      </c>
      <c r="C3" s="10" t="e">
        <f>IF(#REF!="","",#REF!)</f>
        <v>#REF!</v>
      </c>
      <c r="D3" s="11" t="e">
        <f>IF(#REF!="","",C3+#REF!)</f>
        <v>#REF!</v>
      </c>
      <c r="E3" s="12" t="e">
        <f ca="1">IF(D3="",IF(C3="","","&gt;"&amp;TODAY()-C3),IF(D3=C3,1,D3-C3))</f>
        <v>#REF!</v>
      </c>
    </row>
    <row r="4" spans="2:5" x14ac:dyDescent="0.35">
      <c r="B4" s="5" t="s">
        <v>145</v>
      </c>
      <c r="C4" s="13" t="e">
        <f>IF(#REF!="","",'Microsoft Project Dates'!C3+#REF!-1)</f>
        <v>#REF!</v>
      </c>
      <c r="D4" s="14" t="e">
        <f>IF(#REF!="","",C4+#REF!-1)</f>
        <v>#REF!</v>
      </c>
      <c r="E4" s="15" t="e">
        <f ca="1">IF(D4="",IF(C4="","","&gt;"&amp;TODAY()-C4),IF(D4=C4,1,D4-C4))</f>
        <v>#REF!</v>
      </c>
    </row>
    <row r="5" spans="2:5" x14ac:dyDescent="0.35">
      <c r="B5" s="5" t="s">
        <v>146</v>
      </c>
      <c r="C5" s="17" t="s">
        <v>147</v>
      </c>
      <c r="D5" s="14" t="e">
        <f>IF(D4="","",D4)</f>
        <v>#REF!</v>
      </c>
      <c r="E5" s="18" t="s">
        <v>147</v>
      </c>
    </row>
    <row r="6" spans="2:5" x14ac:dyDescent="0.35">
      <c r="B6" s="5" t="s">
        <v>148</v>
      </c>
      <c r="C6" s="13" t="e">
        <f>IF(#REF!="","",#REF!+'Microsoft Project Dates'!C3)</f>
        <v>#REF!</v>
      </c>
      <c r="D6" s="14" t="e">
        <f>IF(#REF!="","",#REF!+'Microsoft Project Dates'!C6)</f>
        <v>#REF!</v>
      </c>
      <c r="E6" s="15" t="e">
        <f ca="1">IF(D6="",IF(C6="","","&gt;"&amp;TODAY()-C6),IF(D6=C6,1,D6-C6))</f>
        <v>#REF!</v>
      </c>
    </row>
    <row r="7" spans="2:5" x14ac:dyDescent="0.35">
      <c r="B7" s="5" t="s">
        <v>149</v>
      </c>
      <c r="C7" s="13" t="e">
        <f>IF(#REF!="","",#REF!+'Microsoft Project Dates'!C3)</f>
        <v>#REF!</v>
      </c>
      <c r="D7" s="14" t="e">
        <f>IF(#REF!="","",#REF!+C7)</f>
        <v>#REF!</v>
      </c>
      <c r="E7" s="15" t="e">
        <f ca="1">IF(D7="",IF(C7="","","&gt;"&amp;TODAY()-C7),IF(D7=C7,1,D7-C7))</f>
        <v>#REF!</v>
      </c>
    </row>
    <row r="8" spans="2:5" x14ac:dyDescent="0.35">
      <c r="B8" s="5" t="s">
        <v>150</v>
      </c>
      <c r="C8" s="17" t="s">
        <v>147</v>
      </c>
      <c r="D8" s="14" t="e">
        <f>IF(D7="","",D7)</f>
        <v>#REF!</v>
      </c>
      <c r="E8" s="18" t="s">
        <v>147</v>
      </c>
    </row>
    <row r="9" spans="2:5" x14ac:dyDescent="0.35">
      <c r="B9" s="6" t="s">
        <v>151</v>
      </c>
      <c r="C9" s="13" t="e">
        <f>IF(#REF!="","",#REF!+'Microsoft Project Dates'!C3)</f>
        <v>#REF!</v>
      </c>
      <c r="D9" s="14" t="e">
        <f>IF(#REF!="","",C3+#REF!+#REF!)</f>
        <v>#REF!</v>
      </c>
      <c r="E9" s="15" t="e">
        <f t="shared" ref="E9:E28" ca="1" si="0">IF(D9="",IF(C9="","","&gt;"&amp;TODAY()-C9),IF(D9=C9,1,D9-C9))</f>
        <v>#REF!</v>
      </c>
    </row>
    <row r="10" spans="2:5" x14ac:dyDescent="0.35">
      <c r="B10" s="5" t="s">
        <v>152</v>
      </c>
      <c r="C10" s="13" t="e">
        <f>IF(#REF!="","",#REF!+C3)</f>
        <v>#REF!</v>
      </c>
      <c r="D10" s="14" t="e">
        <f>IF(#REF!="","",#REF!+C10)</f>
        <v>#REF!</v>
      </c>
      <c r="E10" s="15" t="e">
        <f t="shared" ca="1" si="0"/>
        <v>#REF!</v>
      </c>
    </row>
    <row r="11" spans="2:5" x14ac:dyDescent="0.35">
      <c r="B11" s="5" t="s">
        <v>153</v>
      </c>
      <c r="C11" s="13" t="e">
        <f>IF(#REF!="","",#REF!+C3)</f>
        <v>#REF!</v>
      </c>
      <c r="D11" s="14" t="e">
        <f>IF(C11="","",C11+1)</f>
        <v>#REF!</v>
      </c>
      <c r="E11" s="15" t="e">
        <f t="shared" ca="1" si="0"/>
        <v>#REF!</v>
      </c>
    </row>
    <row r="12" spans="2:5" x14ac:dyDescent="0.35">
      <c r="B12" s="5" t="s">
        <v>154</v>
      </c>
      <c r="C12" s="17" t="s">
        <v>147</v>
      </c>
      <c r="D12" s="14" t="e">
        <f>IF(D9="","",D9)</f>
        <v>#REF!</v>
      </c>
      <c r="E12" s="18" t="s">
        <v>147</v>
      </c>
    </row>
    <row r="13" spans="2:5" x14ac:dyDescent="0.35">
      <c r="B13" s="6" t="s">
        <v>155</v>
      </c>
      <c r="C13" s="13" t="e">
        <f>IF(C4="","",C4)</f>
        <v>#REF!</v>
      </c>
      <c r="D13" s="14" t="e">
        <f>IF(C13="","",C13)</f>
        <v>#REF!</v>
      </c>
      <c r="E13" s="15" t="e">
        <f t="shared" ca="1" si="0"/>
        <v>#REF!</v>
      </c>
    </row>
    <row r="14" spans="2:5" x14ac:dyDescent="0.35">
      <c r="B14" s="5" t="s">
        <v>156</v>
      </c>
      <c r="C14" s="13" t="e">
        <f>IF(C13="","",C13)</f>
        <v>#REF!</v>
      </c>
      <c r="D14" s="14"/>
      <c r="E14" s="15"/>
    </row>
    <row r="15" spans="2:5" x14ac:dyDescent="0.35">
      <c r="B15" s="5" t="s">
        <v>157</v>
      </c>
      <c r="C15" s="17" t="s">
        <v>147</v>
      </c>
      <c r="D15" s="14" t="e">
        <f>IF(C13="","",C13)</f>
        <v>#REF!</v>
      </c>
      <c r="E15" s="18" t="s">
        <v>147</v>
      </c>
    </row>
    <row r="16" spans="2:5" x14ac:dyDescent="0.35">
      <c r="B16" s="5" t="s">
        <v>158</v>
      </c>
      <c r="C16" s="17" t="s">
        <v>147</v>
      </c>
      <c r="D16" s="14" t="e">
        <f>IF(C9="","",C9)</f>
        <v>#REF!</v>
      </c>
      <c r="E16" s="18" t="s">
        <v>147</v>
      </c>
    </row>
    <row r="17" spans="2:5" x14ac:dyDescent="0.35">
      <c r="B17" s="6" t="s">
        <v>159</v>
      </c>
      <c r="C17" s="13" t="e">
        <f>IF(C9="","",C9)</f>
        <v>#REF!</v>
      </c>
      <c r="D17" s="14" t="e">
        <f>IF(#REF!="","",#REF!+#REF!+C3)</f>
        <v>#REF!</v>
      </c>
      <c r="E17" s="15" t="e">
        <f t="shared" ca="1" si="0"/>
        <v>#REF!</v>
      </c>
    </row>
    <row r="18" spans="2:5" x14ac:dyDescent="0.35">
      <c r="B18" s="5" t="s">
        <v>160</v>
      </c>
      <c r="C18" s="13" t="e">
        <f>IF(C9="","",C9)</f>
        <v>#REF!</v>
      </c>
      <c r="D18" s="14" t="e">
        <f>IF(D17="","",D17)</f>
        <v>#REF!</v>
      </c>
      <c r="E18" s="15" t="e">
        <f t="shared" ca="1" si="0"/>
        <v>#REF!</v>
      </c>
    </row>
    <row r="19" spans="2:5" x14ac:dyDescent="0.35">
      <c r="B19" s="5" t="s">
        <v>161</v>
      </c>
      <c r="C19" s="13" t="e">
        <f>IF(C9="","",C9)</f>
        <v>#REF!</v>
      </c>
      <c r="D19" s="14" t="e">
        <f>IF(D17="","",D17)</f>
        <v>#REF!</v>
      </c>
      <c r="E19" s="15" t="e">
        <f t="shared" ca="1" si="0"/>
        <v>#REF!</v>
      </c>
    </row>
    <row r="20" spans="2:5" x14ac:dyDescent="0.35">
      <c r="B20" s="6" t="s">
        <v>162</v>
      </c>
      <c r="C20" s="13" t="e">
        <f>IF(C21="","",C21)</f>
        <v>#REF!</v>
      </c>
      <c r="D20" s="14" t="e">
        <f>IF(D23="","",D23)</f>
        <v>#REF!</v>
      </c>
      <c r="E20" s="15" t="e">
        <f t="shared" ca="1" si="0"/>
        <v>#REF!</v>
      </c>
    </row>
    <row r="21" spans="2:5" x14ac:dyDescent="0.35">
      <c r="B21" s="5" t="s">
        <v>163</v>
      </c>
      <c r="C21" s="13" t="e">
        <f>IF(C11="","",C11)</f>
        <v>#REF!</v>
      </c>
      <c r="D21" s="14" t="e">
        <f>IF(D11="","",D11)</f>
        <v>#REF!</v>
      </c>
      <c r="E21" s="15" t="e">
        <f t="shared" ca="1" si="0"/>
        <v>#REF!</v>
      </c>
    </row>
    <row r="22" spans="2:5" x14ac:dyDescent="0.35">
      <c r="B22" s="5" t="s">
        <v>164</v>
      </c>
      <c r="C22" s="13" t="e">
        <f>IF(#REF!="","",+C3+#REF!)</f>
        <v>#REF!</v>
      </c>
      <c r="D22" s="14" t="e">
        <f>IF(#REF!="","",#REF!+#REF!+C3)</f>
        <v>#REF!</v>
      </c>
      <c r="E22" s="15" t="e">
        <f t="shared" ca="1" si="0"/>
        <v>#REF!</v>
      </c>
    </row>
    <row r="23" spans="2:5" x14ac:dyDescent="0.35">
      <c r="B23" s="7" t="s">
        <v>165</v>
      </c>
      <c r="C23" s="13" t="e">
        <f>IF(#REF!="","",#REF!+'Microsoft Project Dates'!C3)</f>
        <v>#REF!</v>
      </c>
      <c r="D23" s="14" t="e">
        <f>IF(#REF!="","",#REF!+'Microsoft Project Dates'!C23)</f>
        <v>#REF!</v>
      </c>
      <c r="E23" s="15" t="e">
        <f t="shared" ca="1" si="0"/>
        <v>#REF!</v>
      </c>
    </row>
    <row r="24" spans="2:5" x14ac:dyDescent="0.35">
      <c r="B24" s="7" t="s">
        <v>166</v>
      </c>
      <c r="C24" s="17" t="s">
        <v>147</v>
      </c>
      <c r="D24" s="14" t="e">
        <f>IF(D23="","",D23)</f>
        <v>#REF!</v>
      </c>
      <c r="E24" s="18" t="s">
        <v>147</v>
      </c>
    </row>
    <row r="25" spans="2:5" x14ac:dyDescent="0.35">
      <c r="B25" s="7" t="s">
        <v>167</v>
      </c>
      <c r="C25" s="13" t="e">
        <f>IF(#REF!="","",#REF!+'Microsoft Project Dates'!C3)</f>
        <v>#REF!</v>
      </c>
      <c r="D25" s="14" t="e">
        <f>IF(#REF!="","",#REF!+C25)</f>
        <v>#REF!</v>
      </c>
      <c r="E25" s="15" t="e">
        <f t="shared" ca="1" si="0"/>
        <v>#REF!</v>
      </c>
    </row>
    <row r="26" spans="2:5" x14ac:dyDescent="0.35">
      <c r="B26" s="7" t="s">
        <v>168</v>
      </c>
      <c r="C26" s="13" t="e">
        <f>IF(#REF!="","",#REF!+'Microsoft Project Dates'!C3)</f>
        <v>#REF!</v>
      </c>
      <c r="D26" s="14" t="e">
        <f>IF(#REF!="","",#REF!+'Microsoft Project Dates'!C26)</f>
        <v>#REF!</v>
      </c>
      <c r="E26" s="15" t="e">
        <f t="shared" ca="1" si="0"/>
        <v>#REF!</v>
      </c>
    </row>
    <row r="27" spans="2:5" x14ac:dyDescent="0.35">
      <c r="B27" s="21" t="s">
        <v>169</v>
      </c>
      <c r="C27" s="17" t="s">
        <v>147</v>
      </c>
      <c r="D27" s="14" t="e">
        <f>IF(D26="","",D26)</f>
        <v>#REF!</v>
      </c>
      <c r="E27" s="18" t="s">
        <v>147</v>
      </c>
    </row>
    <row r="28" spans="2:5" x14ac:dyDescent="0.35">
      <c r="B28" s="7" t="s">
        <v>170</v>
      </c>
      <c r="C28" s="13" t="e">
        <f>IF(#REF!="","",#REF!+'Microsoft Project Dates'!C3)</f>
        <v>#REF!</v>
      </c>
      <c r="D28" s="14" t="e">
        <f>IF(#REF!="","",#REF!+'Microsoft Project Dates'!C28)</f>
        <v>#REF!</v>
      </c>
      <c r="E28" s="15" t="e">
        <f t="shared" ca="1" si="0"/>
        <v>#REF!</v>
      </c>
    </row>
    <row r="29" spans="2:5" x14ac:dyDescent="0.35">
      <c r="B29" s="7" t="s">
        <v>171</v>
      </c>
      <c r="C29" s="13" t="e">
        <f>IF(#REF!="","",#REF!+'Microsoft Project Dates'!C3)</f>
        <v>#REF!</v>
      </c>
      <c r="D29" s="14" t="e">
        <f>IF(C29="","",C29+15)</f>
        <v>#REF!</v>
      </c>
      <c r="E29" s="15" t="e">
        <f ca="1">IF(D29="",IF(C29="","","&gt;"&amp;TODAY()-C29),IF(D29=C29,1,D29-C29))</f>
        <v>#REF!</v>
      </c>
    </row>
    <row r="30" spans="2:5" x14ac:dyDescent="0.35">
      <c r="B30" s="7" t="s">
        <v>172</v>
      </c>
      <c r="C30" s="17" t="s">
        <v>147</v>
      </c>
      <c r="D30" s="14" t="e">
        <f>IF(#REF!="","",#REF!+#REF!+'Microsoft Project Dates'!C3)</f>
        <v>#REF!</v>
      </c>
      <c r="E30" s="18" t="s">
        <v>147</v>
      </c>
    </row>
    <row r="31" spans="2:5" x14ac:dyDescent="0.35">
      <c r="B31" s="7" t="s">
        <v>173</v>
      </c>
      <c r="C31" s="20" t="s">
        <v>147</v>
      </c>
      <c r="D31" s="16" t="e">
        <f>IF(#REF!="","",#REF!+'Microsoft Project Dates'!C3)</f>
        <v>#REF!</v>
      </c>
      <c r="E31" s="19" t="s">
        <v>147</v>
      </c>
    </row>
  </sheetData>
  <sheetProtection sheet="1" objects="1" scenarios="1"/>
  <pageMargins left="0.7" right="0.7" top="0.75" bottom="0.75" header="0.3" footer="0.3"/>
  <pageSetup orientation="portrait" verticalDpi="4294967293" r:id="rId1"/>
  <ignoredErrors>
    <ignoredError sqref="C20" formula="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 
</file>

<file path=customXml/item2.xml><?xml version="1.0" encoding="utf-8"?>
<ct:contentTypeSchema xmlns:ct="http://schemas.microsoft.com/office/2006/metadata/contentType" xmlns:ma="http://schemas.microsoft.com/office/2006/metadata/properties/metaAttributes" ct:_="" ma:_="" ma:contentTypeName="General Document" ma:contentTypeID="0x010100B5E723BB7F66412298F94789433FE2AA040100381AC4274A4C9145A73D2D255A5CD52B" ma:contentTypeVersion="2" ma:contentTypeDescription="Used for general documents" ma:contentTypeScope="" ma:versionID="4088649ff5489d2e8bbfbf25a0c840d2">
  <xsd:schema xmlns:xsd="http://www.w3.org/2001/XMLSchema" xmlns:xs="http://www.w3.org/2001/XMLSchema" xmlns:p="http://schemas.microsoft.com/office/2006/metadata/properties" xmlns:ns2="7a336278-0556-40dc-ad1f-738db1cf740b" targetNamespace="http://schemas.microsoft.com/office/2006/metadata/properties" ma:root="true" ma:fieldsID="853e6a9ffd8a69fe0f77ce6f1bc23eba" ns2:_="">
    <xsd:import namespace="7a336278-0556-40dc-ad1f-738db1cf740b"/>
    <xsd:element name="properties">
      <xsd:complexType>
        <xsd:sequence>
          <xsd:element name="documentManagement">
            <xsd:complexType>
              <xsd:all>
                <xsd:element ref="ns2:j60a74bcc51d4f538b779647a2a71aa6" minOccurs="0"/>
                <xsd:element ref="ns2:h477cce3d7f141d1945d07e5695f78ad" minOccurs="0"/>
                <xsd:element ref="ns2:d98a67cd2c02468ea6d4be1da43b7176" minOccurs="0"/>
                <xsd:element ref="ns2:f8a8e2b6b8eb4c5ba4e592c4475c0bd1" minOccurs="0"/>
                <xsd:element ref="ns2:TaxKeywordTaxHTField" minOccurs="0"/>
                <xsd:element ref="ns2:TaxCatchAll" minOccurs="0"/>
                <xsd:element ref="ns2:TaxCatchAllLab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336278-0556-40dc-ad1f-738db1cf740b" elementFormDefault="qualified">
    <xsd:import namespace="http://schemas.microsoft.com/office/2006/documentManagement/types"/>
    <xsd:import namespace="http://schemas.microsoft.com/office/infopath/2007/PartnerControls"/>
    <xsd:element name="j60a74bcc51d4f538b779647a2a71aa6" ma:index="6" ma:taxonomy="true" ma:internalName="j60a74bcc51d4f538b779647a2a71aa6" ma:taxonomyFieldName="scInformationFor" ma:displayName="Information For" ma:default="" ma:fieldId="{360a74bc-c51d-4f53-8b77-9647a2a71aa6}" ma:taxonomyMulti="true" ma:sspId="8e8bc76b-ab44-4d52-af8b-abc5cfd8d121" ma:termSetId="dc1d7abb-49ee-4016-ab08-5baf541a6cc6" ma:anchorId="00000000-0000-0000-0000-000000000000" ma:open="false" ma:isKeyword="false">
      <xsd:complexType>
        <xsd:sequence>
          <xsd:element ref="pc:Terms" minOccurs="0" maxOccurs="1"/>
        </xsd:sequence>
      </xsd:complexType>
    </xsd:element>
    <xsd:element name="h477cce3d7f141d1945d07e5695f78ad" ma:index="8" nillable="true" ma:taxonomy="true" ma:internalName="h477cce3d7f141d1945d07e5695f78ad" ma:taxonomyFieldName="scSubAudiences" ma:displayName="Sub-Audiences" ma:default="" ma:fieldId="{1477cce3-d7f1-41d1-945d-07e5695f78ad}" ma:taxonomyMulti="true" ma:sspId="8e8bc76b-ab44-4d52-af8b-abc5cfd8d121" ma:termSetId="f1e52c37-ca53-42bf-858d-9170a5ea9390" ma:anchorId="00000000-0000-0000-0000-000000000000" ma:open="false" ma:isKeyword="false">
      <xsd:complexType>
        <xsd:sequence>
          <xsd:element ref="pc:Terms" minOccurs="0" maxOccurs="1"/>
        </xsd:sequence>
      </xsd:complexType>
    </xsd:element>
    <xsd:element name="d98a67cd2c02468ea6d4be1da43b7176" ma:index="10" nillable="true" ma:taxonomy="true" ma:internalName="d98a67cd2c02468ea6d4be1da43b7176" ma:taxonomyFieldName="scTopics" ma:displayName="Topics" ma:default="" ma:fieldId="{d98a67cd-2c02-468e-a6d4-be1da43b7176}" ma:taxonomyMulti="true" ma:sspId="8e8bc76b-ab44-4d52-af8b-abc5cfd8d121" ma:termSetId="57e83770-8e40-4d39-ac29-07b49d018c97" ma:anchorId="00000000-0000-0000-0000-000000000000" ma:open="false" ma:isKeyword="false">
      <xsd:complexType>
        <xsd:sequence>
          <xsd:element ref="pc:Terms" minOccurs="0" maxOccurs="1"/>
        </xsd:sequence>
      </xsd:complexType>
    </xsd:element>
    <xsd:element name="f8a8e2b6b8eb4c5ba4e592c4475c0bd1" ma:index="12" nillable="true" ma:taxonomy="true" ma:internalName="f8a8e2b6b8eb4c5ba4e592c4475c0bd1" ma:taxonomyFieldName="scDivision" ma:displayName="Division" ma:default="" ma:fieldId="{f8a8e2b6-b8eb-4c5b-a4e5-92c4475c0bd1}" ma:sspId="8e8bc76b-ab44-4d52-af8b-abc5cfd8d121" ma:termSetId="c1b38adf-30a0-457d-829f-9fd6b6a05fd0" ma:anchorId="00000000-0000-0000-0000-000000000000" ma:open="false" ma:isKeyword="false">
      <xsd:complexType>
        <xsd:sequence>
          <xsd:element ref="pc:Terms" minOccurs="0" maxOccurs="1"/>
        </xsd:sequence>
      </xsd:complexType>
    </xsd:element>
    <xsd:element name="TaxKeywordTaxHTField" ma:index="16" nillable="true" ma:taxonomy="true" ma:internalName="TaxKeywordTaxHTField" ma:taxonomyFieldName="TaxKeyword" ma:displayName="Enterprise Keywords" ma:fieldId="{23f27201-bee3-471e-b2e7-b64fd8b7ca38}" ma:taxonomyMulti="true" ma:sspId="8e8bc76b-ab44-4d52-af8b-abc5cfd8d121" ma:termSetId="00000000-0000-0000-0000-000000000000" ma:anchorId="00000000-0000-0000-0000-000000000000" ma:open="true" ma:isKeyword="true">
      <xsd:complexType>
        <xsd:sequence>
          <xsd:element ref="pc:Terms" minOccurs="0" maxOccurs="1"/>
        </xsd:sequence>
      </xsd:complexType>
    </xsd:element>
    <xsd:element name="TaxCatchAll" ma:index="17" nillable="true" ma:displayName="Taxonomy Catch All Column" ma:hidden="true" ma:list="{6d546d0f-bc72-4f69-92be-93e125c07181}" ma:internalName="TaxCatchAll" ma:showField="CatchAllData" ma:web="7a336278-0556-40dc-ad1f-738db1cf740b">
      <xsd:complexType>
        <xsd:complexContent>
          <xsd:extension base="dms:MultiChoiceLookup">
            <xsd:sequence>
              <xsd:element name="Value" type="dms:Lookup" maxOccurs="unbounded" minOccurs="0" nillable="true"/>
            </xsd:sequence>
          </xsd:extension>
        </xsd:complexContent>
      </xsd:complexType>
    </xsd:element>
    <xsd:element name="TaxCatchAllLabel" ma:index="18" nillable="true" ma:displayName="Taxonomy Catch All Column1" ma:hidden="true" ma:list="{6d546d0f-bc72-4f69-92be-93e125c07181}" ma:internalName="TaxCatchAllLabel" ma:readOnly="true" ma:showField="CatchAllDataLabel" ma:web="7a336278-0556-40dc-ad1f-738db1cf740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7a336278-0556-40dc-ad1f-738db1cf740b">
      <Value>136</Value>
      <Value>151</Value>
    </TaxCatchAll>
    <f8a8e2b6b8eb4c5ba4e592c4475c0bd1 xmlns="7a336278-0556-40dc-ad1f-738db1cf740b">
      <Terms xmlns="http://schemas.microsoft.com/office/infopath/2007/PartnerControls">
        <TermInfo xmlns="http://schemas.microsoft.com/office/infopath/2007/PartnerControls">
          <TermName xmlns="http://schemas.microsoft.com/office/infopath/2007/PartnerControls">CalGEM: Oil, Gas ＆ Geothermal</TermName>
          <TermId xmlns="http://schemas.microsoft.com/office/infopath/2007/PartnerControls">448500ef-ab46-4466-bf33-d2f098a4e3df</TermId>
        </TermInfo>
      </Terms>
    </f8a8e2b6b8eb4c5ba4e592c4475c0bd1>
    <j60a74bcc51d4f538b779647a2a71aa6 xmlns="7a336278-0556-40dc-ad1f-738db1cf740b">
      <Terms xmlns="http://schemas.microsoft.com/office/infopath/2007/PartnerControls">
        <TermInfo xmlns="http://schemas.microsoft.com/office/infopath/2007/PartnerControls">
          <TermName xmlns="http://schemas.microsoft.com/office/infopath/2007/PartnerControls">Compliance ＆ Risk Management</TermName>
          <TermId xmlns="http://schemas.microsoft.com/office/infopath/2007/PartnerControls">8d82c674-ef44-46b5-a19e-43409cc3f1b6</TermId>
        </TermInfo>
      </Terms>
    </j60a74bcc51d4f538b779647a2a71aa6>
    <d98a67cd2c02468ea6d4be1da43b7176 xmlns="7a336278-0556-40dc-ad1f-738db1cf740b">
      <Terms xmlns="http://schemas.microsoft.com/office/infopath/2007/PartnerControls"/>
    </d98a67cd2c02468ea6d4be1da43b7176>
    <TaxKeywordTaxHTField xmlns="7a336278-0556-40dc-ad1f-738db1cf740b">
      <Terms xmlns="http://schemas.microsoft.com/office/infopath/2007/PartnerControls"/>
    </TaxKeywordTaxHTField>
    <h477cce3d7f141d1945d07e5695f78ad xmlns="7a336278-0556-40dc-ad1f-738db1cf740b">
      <Terms xmlns="http://schemas.microsoft.com/office/infopath/2007/PartnerControls"/>
    </h477cce3d7f141d1945d07e5695f78ad>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ct:contentTypeSchema xmlns:ct="http://schemas.microsoft.com/office/2006/metadata/contentType" xmlns:ma="http://schemas.microsoft.com/office/2006/metadata/properties/metaAttributes" ct:_="" ma:_="" ma:contentTypeName="Document" ma:contentTypeID="0x010100D053D93C8AC9BC4C8C28BF289AB3435C" ma:contentTypeVersion="14" ma:contentTypeDescription="Create a new document." ma:contentTypeScope="" ma:versionID="b7664d911e0156215fa6eb248dbf04bb">
  <xsd:schema xmlns:xsd="http://www.w3.org/2001/XMLSchema" xmlns:xs="http://www.w3.org/2001/XMLSchema" xmlns:p="http://schemas.microsoft.com/office/2006/metadata/properties" xmlns:ns2="00e3dc15-881a-4d03-ba2d-95eb8fd3b8cc" xmlns:ns3="a3fecbbb-a183-47c0-96ef-054df1831a97" targetNamespace="http://schemas.microsoft.com/office/2006/metadata/properties" ma:root="true" ma:fieldsID="20365ba518142d05b31fcb7bbfe65c60" ns2:_="" ns3:_="">
    <xsd:import namespace="00e3dc15-881a-4d03-ba2d-95eb8fd3b8cc"/>
    <xsd:import namespace="a3fecbbb-a183-47c0-96ef-054df1831a9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e3dc15-881a-4d03-ba2d-95eb8fd3b8c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74269448-0228-4ec4-a9b0-dc46c1206d0e"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indexed="true"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3fecbbb-a183-47c0-96ef-054df1831a97"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be753641-166e-4b44-bd87-eb67663a4e57}" ma:internalName="TaxCatchAll" ma:showField="CatchAllData" ma:web="98e6ccf9-36b0-49c3-8452-4c0b4b1c6d0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0D4E65E-72D1-4D0F-BCF7-A203F3D7DC96}">
  <ds:schemaRefs>
    <ds:schemaRef ds:uri="http://schemas.microsoft.com/PowerBIAddIn"/>
  </ds:schemaRefs>
</ds:datastoreItem>
</file>

<file path=customXml/itemProps2.xml><?xml version="1.0" encoding="utf-8"?>
<ds:datastoreItem xmlns:ds="http://schemas.openxmlformats.org/officeDocument/2006/customXml" ds:itemID="{03E653BE-E3B5-4B30-84E5-EC981A548558}"/>
</file>

<file path=customXml/itemProps3.xml><?xml version="1.0" encoding="utf-8"?>
<ds:datastoreItem xmlns:ds="http://schemas.openxmlformats.org/officeDocument/2006/customXml" ds:itemID="{23D04CD0-3E8B-4368-8134-380676756DF2}">
  <ds:schemaRefs>
    <ds:schemaRef ds:uri="http://schemas.microsoft.com/office/2006/documentManagement/types"/>
    <ds:schemaRef ds:uri="http://purl.org/dc/elements/1.1/"/>
    <ds:schemaRef ds:uri="http://purl.org/dc/dcmitype/"/>
    <ds:schemaRef ds:uri="http://schemas.microsoft.com/office/2006/metadata/properties"/>
    <ds:schemaRef ds:uri="http://purl.org/dc/terms/"/>
    <ds:schemaRef ds:uri="00e3dc15-881a-4d03-ba2d-95eb8fd3b8cc"/>
    <ds:schemaRef ds:uri="a3fecbbb-a183-47c0-96ef-054df1831a97"/>
    <ds:schemaRef ds:uri="http://www.w3.org/XML/1998/namespace"/>
    <ds:schemaRef ds:uri="http://schemas.microsoft.com/office/infopath/2007/PartnerControls"/>
    <ds:schemaRef ds:uri="http://schemas.openxmlformats.org/package/2006/metadata/core-properties"/>
  </ds:schemaRefs>
</ds:datastoreItem>
</file>

<file path=customXml/itemProps4.xml><?xml version="1.0" encoding="utf-8"?>
<ds:datastoreItem xmlns:ds="http://schemas.openxmlformats.org/officeDocument/2006/customXml" ds:itemID="{37D2C5A5-2BC7-462A-8EA7-02C8CF54140A}">
  <ds:schemaRefs>
    <ds:schemaRef ds:uri="http://schemas.microsoft.com/sharepoint/v3/contenttype/forms"/>
  </ds:schemaRefs>
</ds:datastoreItem>
</file>

<file path=customXml/itemProps5.xml><?xml version="1.0" encoding="utf-8"?>
<ds:datastoreItem xmlns:ds="http://schemas.openxmlformats.org/officeDocument/2006/customXml" ds:itemID="{C56DE2CD-BB39-4A68-8239-058E41B8114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e3dc15-881a-4d03-ba2d-95eb8fd3b8cc"/>
    <ds:schemaRef ds:uri="a3fecbbb-a183-47c0-96ef-054df1831a9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Cover Sheet</vt:lpstr>
      <vt:lpstr>CEQA Guidance for Project Desc.</vt:lpstr>
      <vt:lpstr>Acronyms</vt:lpstr>
      <vt:lpstr>Data Checklist</vt:lpstr>
      <vt:lpstr>Microsoft Project Dates</vt:lpstr>
      <vt:lpstr>'CEQA Guidance for Project Desc.'!Print_Area</vt:lpstr>
      <vt:lpstr>'Data Checklist'!Print_Area</vt:lpstr>
      <vt:lpstr>'CEQA Guidance for Project Desc.'!Print_Titles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UIC Project Review CEQA checklist - 2026</dc:title>
  <dc:subject/>
  <dc:creator>CalGEM CEQA Program</dc:creator>
  <cp:keywords/>
  <dc:description/>
  <cp:lastModifiedBy>Mervyn Da Costa</cp:lastModifiedBy>
  <cp:revision/>
  <dcterms:created xsi:type="dcterms:W3CDTF">2016-12-05T05:14:59Z</dcterms:created>
  <dcterms:modified xsi:type="dcterms:W3CDTF">2026-03-30T16:05:01Z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0x010100B5E723BB7F66412298F94789433FE2AA040100381AC4274A4C9145A73D2D255A5CD52B</vt:lpwstr>
  </property>
  <property fmtid="{D5CDD505-2E9C-101B-9397-08002B2CF9AE}" pid="3" name="TaxKeyword">
    <vt:lpwstr/>
  </property>
  <property fmtid="{D5CDD505-2E9C-101B-9397-08002B2CF9AE}" pid="4" name="scTopics">
    <vt:lpwstr/>
  </property>
  <property fmtid="{D5CDD505-2E9C-101B-9397-08002B2CF9AE}" pid="5" name="scDivision">
    <vt:lpwstr>151;#CalGEM: Oil, Gas ＆ Geothermal|448500ef-ab46-4466-bf33-d2f098a4e3df</vt:lpwstr>
  </property>
  <property fmtid="{D5CDD505-2E9C-101B-9397-08002B2CF9AE}" pid="6" name="scInformationFor">
    <vt:lpwstr>136;#Compliance ＆ Risk Management|8d82c674-ef44-46b5-a19e-43409cc3f1b6</vt:lpwstr>
  </property>
  <property fmtid="{D5CDD505-2E9C-101B-9397-08002B2CF9AE}" pid="7" name="scSubAudiences">
    <vt:lpwstr/>
  </property>
  <property fmtid="{D5CDD505-2E9C-101B-9397-08002B2CF9AE}" pid="8" name="MediaServiceImageTags">
    <vt:lpwstr/>
  </property>
  <property fmtid="{D5CDD505-2E9C-101B-9397-08002B2CF9AE}" pid="9" name="File_x0020_Metadata">
    <vt:lpwstr/>
  </property>
  <property fmtid="{D5CDD505-2E9C-101B-9397-08002B2CF9AE}" pid="10" name="o257ca2dee0246949b4bdb0498ca7055">
    <vt:lpwstr/>
  </property>
  <property fmtid="{D5CDD505-2E9C-101B-9397-08002B2CF9AE}" pid="11" name="Permissions">
    <vt:lpwstr/>
  </property>
  <property fmtid="{D5CDD505-2E9C-101B-9397-08002B2CF9AE}" pid="12" name="ff4a4752493741f486f09d89acdfe6c1">
    <vt:lpwstr/>
  </property>
  <property fmtid="{D5CDD505-2E9C-101B-9397-08002B2CF9AE}" pid="13" name="File Metadata">
    <vt:lpwstr/>
  </property>
</Properties>
</file>