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oc-my.sharepoint.com/personal/jemin_chakkalakal_conservation_ca_gov/Documents/Desktop/Weekly Permit Report/2026 Weekly Permit Report/"/>
    </mc:Choice>
  </mc:AlternateContent>
  <xr:revisionPtr revIDLastSave="3119" documentId="13_ncr:1_{A03C20A5-1EAD-4D97-8A99-8A0983F1F9EA}" xr6:coauthVersionLast="47" xr6:coauthVersionMax="47" xr10:uidLastSave="{EA06B90F-EF83-45FE-B11A-B3D7391BA5F0}"/>
  <bookViews>
    <workbookView xWindow="-120" yWindow="-120" windowWidth="29040" windowHeight="15720" tabRatio="874" xr2:uid="{6C6A07D8-4404-400C-93F9-AD0183EE1D47}"/>
  </bookViews>
  <sheets>
    <sheet name="List - Notices Submitted " sheetId="15" r:id="rId1"/>
    <sheet name="List - Permits Issued " sheetId="11" r:id="rId2"/>
    <sheet name="List - Notices Submitted  (YTD)" sheetId="23" r:id="rId3"/>
    <sheet name="List - Permits Issued  (YTD)" sheetId="24" r:id="rId4"/>
    <sheet name="Summary of Approved_Autodata" sheetId="13" state="hidden" r:id="rId5"/>
    <sheet name="Summary of Submitted _Autodata" sheetId="12" state="hidden" r:id="rId6"/>
    <sheet name="List - Notices Submitted (Auto)" sheetId="14" state="hidden" r:id="rId7"/>
    <sheet name="List - Notices Submitted" sheetId="8" state="hidden" r:id="rId8"/>
    <sheet name="List - Permits Issued" sheetId="7" state="hidden" r:id="rId9"/>
  </sheets>
  <definedNames>
    <definedName name="_xlnm._FilterDatabase" localSheetId="3" hidden="1">'List - Permits Issued  (YTD)'!$A$2:$L$2</definedName>
    <definedName name="_xlnm._FilterDatabase" localSheetId="5" hidden="1">'Summary of Submitted _Autodata'!$L$16:$AH$220</definedName>
    <definedName name="ExternalData_1" localSheetId="6" hidden="1">'List - Notices Submitted (Auto)'!$A$3:$K$133</definedName>
    <definedName name="ExternalData_1" localSheetId="5" hidden="1">'Summary of Submitted _Autodata'!$M$16:$X$91</definedName>
    <definedName name="_xlnm.Print_Area" localSheetId="7">'List - Notices Submitted'!$A$1:$J$207</definedName>
    <definedName name="_xlnm.Print_Area" localSheetId="0">'List - Notices Submitted '!$A$1:$K$170</definedName>
    <definedName name="_xlnm.Print_Area" localSheetId="2">'List - Notices Submitted  (YTD)'!$A$1:$K$743</definedName>
    <definedName name="_xlnm.Print_Area" localSheetId="6">'List - Notices Submitted (Auto)'!#REF!</definedName>
    <definedName name="_xlnm.Print_Area" localSheetId="8">'List - Permits Issued'!$A$1:$J$189</definedName>
    <definedName name="_xlnm.Print_Area" localSheetId="1">'List - Permits Issued '!$A$1:$L$98</definedName>
    <definedName name="_xlnm.Print_Area" localSheetId="3">'List - Permits Issued  (YTD)'!$A$1:$L$415</definedName>
    <definedName name="_xlnm.Print_Area" localSheetId="4">'Summary of Approved_Autodata'!$C$2:$J$131</definedName>
    <definedName name="_xlnm.Print_Area" localSheetId="5">'Summary of Submitted _Autodata'!$C$2:$J$130</definedName>
    <definedName name="_xlnm.Print_Titles" localSheetId="0">'List - Notices Submitted '!$2:$2</definedName>
    <definedName name="_xlnm.Print_Titles" localSheetId="2">'List - Notices Submitted  (YTD)'!$2:$2</definedName>
    <definedName name="_xlnm.Print_Titles" localSheetId="6">'List - Notices Submitted (Auto)'!$2:$2</definedName>
    <definedName name="_xlnm.Print_Titles" localSheetId="1">'List - Permits Issued '!$2:$2</definedName>
    <definedName name="_xlnm.Print_Titles" localSheetId="3">'List - Permits Issued  (YTD)'!$2:$2</definedName>
    <definedName name="_xlnm.Print_Titles" localSheetId="4">'Summary of Approved_Autodata'!$18:$23</definedName>
    <definedName name="_xlnm.Print_Titles" localSheetId="5">'Summary of Submitted _Autodata'!$18:$23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9" i="12" l="1"/>
  <c r="F129" i="12"/>
  <c r="G129" i="12"/>
  <c r="H129" i="12"/>
  <c r="I129" i="12"/>
  <c r="E128" i="12"/>
  <c r="F128" i="12"/>
  <c r="G128" i="12"/>
  <c r="H128" i="12"/>
  <c r="I128" i="12"/>
  <c r="E127" i="12"/>
  <c r="F127" i="12"/>
  <c r="G127" i="12"/>
  <c r="H127" i="12"/>
  <c r="I127" i="12"/>
  <c r="E126" i="12"/>
  <c r="F126" i="12"/>
  <c r="G126" i="12"/>
  <c r="H126" i="12"/>
  <c r="I126" i="12"/>
  <c r="E125" i="12"/>
  <c r="F125" i="12"/>
  <c r="G125" i="12"/>
  <c r="H125" i="12"/>
  <c r="I125" i="12"/>
  <c r="E124" i="12"/>
  <c r="F124" i="12"/>
  <c r="G124" i="12"/>
  <c r="H124" i="12"/>
  <c r="I124" i="12"/>
  <c r="E123" i="12"/>
  <c r="F123" i="12"/>
  <c r="G123" i="12"/>
  <c r="H123" i="12"/>
  <c r="I123" i="12"/>
  <c r="E122" i="12"/>
  <c r="F122" i="12"/>
  <c r="G122" i="12"/>
  <c r="H122" i="12"/>
  <c r="I122" i="12"/>
  <c r="E121" i="12"/>
  <c r="F121" i="12"/>
  <c r="G121" i="12"/>
  <c r="H121" i="12"/>
  <c r="I121" i="12"/>
  <c r="E120" i="12"/>
  <c r="F120" i="12"/>
  <c r="G120" i="12"/>
  <c r="H120" i="12"/>
  <c r="I120" i="12"/>
  <c r="E119" i="12"/>
  <c r="F119" i="12"/>
  <c r="G119" i="12"/>
  <c r="H119" i="12"/>
  <c r="I119" i="12"/>
  <c r="E118" i="12"/>
  <c r="F118" i="12"/>
  <c r="G118" i="12"/>
  <c r="H118" i="12"/>
  <c r="I118" i="12"/>
  <c r="E117" i="12"/>
  <c r="F117" i="12"/>
  <c r="G117" i="12"/>
  <c r="H117" i="12"/>
  <c r="I117" i="12"/>
  <c r="E116" i="12"/>
  <c r="F116" i="12"/>
  <c r="G116" i="12"/>
  <c r="H116" i="12"/>
  <c r="I116" i="12"/>
  <c r="E115" i="12"/>
  <c r="F115" i="12"/>
  <c r="G115" i="12"/>
  <c r="H115" i="12"/>
  <c r="I115" i="12"/>
  <c r="E114" i="12"/>
  <c r="F114" i="12"/>
  <c r="G114" i="12"/>
  <c r="H114" i="12"/>
  <c r="I114" i="12"/>
  <c r="E113" i="12"/>
  <c r="F113" i="12"/>
  <c r="G113" i="12"/>
  <c r="H113" i="12"/>
  <c r="I113" i="12"/>
  <c r="E112" i="12"/>
  <c r="F112" i="12"/>
  <c r="G112" i="12"/>
  <c r="H112" i="12"/>
  <c r="I112" i="12"/>
  <c r="E111" i="12"/>
  <c r="F111" i="12"/>
  <c r="G111" i="12"/>
  <c r="H111" i="12"/>
  <c r="I111" i="12"/>
  <c r="E110" i="12"/>
  <c r="F110" i="12"/>
  <c r="G110" i="12"/>
  <c r="H110" i="12"/>
  <c r="I110" i="12"/>
  <c r="E109" i="12"/>
  <c r="F109" i="12"/>
  <c r="G109" i="12"/>
  <c r="H109" i="12"/>
  <c r="I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09" i="12"/>
  <c r="E102" i="12"/>
  <c r="F102" i="12"/>
  <c r="G102" i="12"/>
  <c r="H102" i="12"/>
  <c r="I102" i="12"/>
  <c r="E101" i="12"/>
  <c r="F101" i="12"/>
  <c r="G101" i="12"/>
  <c r="H101" i="12"/>
  <c r="I101" i="12"/>
  <c r="E100" i="12"/>
  <c r="F100" i="12"/>
  <c r="G100" i="12"/>
  <c r="H100" i="12"/>
  <c r="I100" i="12"/>
  <c r="E99" i="12"/>
  <c r="F99" i="12"/>
  <c r="G99" i="12"/>
  <c r="H99" i="12"/>
  <c r="I99" i="12"/>
  <c r="E98" i="12"/>
  <c r="F98" i="12"/>
  <c r="G98" i="12"/>
  <c r="H98" i="12"/>
  <c r="I98" i="12"/>
  <c r="E97" i="12"/>
  <c r="F97" i="12"/>
  <c r="G97" i="12"/>
  <c r="H97" i="12"/>
  <c r="I97" i="12"/>
  <c r="E96" i="12"/>
  <c r="F96" i="12"/>
  <c r="G96" i="12"/>
  <c r="H96" i="12"/>
  <c r="I96" i="12"/>
  <c r="E95" i="12"/>
  <c r="F95" i="12"/>
  <c r="G95" i="12"/>
  <c r="H95" i="12"/>
  <c r="I95" i="12"/>
  <c r="E94" i="12"/>
  <c r="F94" i="12"/>
  <c r="G94" i="12"/>
  <c r="H94" i="12"/>
  <c r="I94" i="12"/>
  <c r="E93" i="12"/>
  <c r="F93" i="12"/>
  <c r="G93" i="12"/>
  <c r="H93" i="12"/>
  <c r="I93" i="12"/>
  <c r="E92" i="12"/>
  <c r="F92" i="12"/>
  <c r="G92" i="12"/>
  <c r="H92" i="12"/>
  <c r="I92" i="12"/>
  <c r="E91" i="12"/>
  <c r="F91" i="12"/>
  <c r="G91" i="12"/>
  <c r="H91" i="12"/>
  <c r="I91" i="12"/>
  <c r="E90" i="12"/>
  <c r="F90" i="12"/>
  <c r="G90" i="12"/>
  <c r="H90" i="12"/>
  <c r="I90" i="12"/>
  <c r="E89" i="12"/>
  <c r="F89" i="12"/>
  <c r="G89" i="12"/>
  <c r="H89" i="12"/>
  <c r="I89" i="12"/>
  <c r="E88" i="12"/>
  <c r="F88" i="12"/>
  <c r="G88" i="12"/>
  <c r="H88" i="12"/>
  <c r="I88" i="12"/>
  <c r="E87" i="12"/>
  <c r="F87" i="12"/>
  <c r="G87" i="12"/>
  <c r="H87" i="12"/>
  <c r="I87" i="12"/>
  <c r="E86" i="12"/>
  <c r="F86" i="12"/>
  <c r="G86" i="12"/>
  <c r="H86" i="12"/>
  <c r="I86" i="12"/>
  <c r="E85" i="12"/>
  <c r="F85" i="12"/>
  <c r="G85" i="12"/>
  <c r="H85" i="12"/>
  <c r="I85" i="12"/>
  <c r="E84" i="12"/>
  <c r="F84" i="12"/>
  <c r="G84" i="12"/>
  <c r="H84" i="12"/>
  <c r="I84" i="12"/>
  <c r="E83" i="12"/>
  <c r="F83" i="12"/>
  <c r="G83" i="12"/>
  <c r="H83" i="12"/>
  <c r="I83" i="12"/>
  <c r="E82" i="12"/>
  <c r="F82" i="12"/>
  <c r="G82" i="12"/>
  <c r="H82" i="12"/>
  <c r="I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82" i="12"/>
  <c r="D56" i="12"/>
  <c r="D55" i="12"/>
  <c r="D71" i="12"/>
  <c r="E75" i="12"/>
  <c r="F75" i="12"/>
  <c r="G75" i="12"/>
  <c r="H75" i="12"/>
  <c r="I75" i="12"/>
  <c r="E74" i="12"/>
  <c r="F74" i="12"/>
  <c r="G74" i="12"/>
  <c r="H74" i="12"/>
  <c r="I74" i="12"/>
  <c r="E73" i="12"/>
  <c r="F73" i="12"/>
  <c r="G73" i="12"/>
  <c r="H73" i="12"/>
  <c r="I73" i="12"/>
  <c r="E72" i="12"/>
  <c r="F72" i="12"/>
  <c r="G72" i="12"/>
  <c r="H72" i="12"/>
  <c r="I72" i="12"/>
  <c r="E71" i="12"/>
  <c r="F71" i="12"/>
  <c r="G71" i="12"/>
  <c r="H71" i="12"/>
  <c r="I71" i="12"/>
  <c r="E70" i="12"/>
  <c r="F70" i="12"/>
  <c r="G70" i="12"/>
  <c r="H70" i="12"/>
  <c r="I70" i="12"/>
  <c r="E69" i="12"/>
  <c r="F69" i="12"/>
  <c r="G69" i="12"/>
  <c r="H69" i="12"/>
  <c r="I69" i="12"/>
  <c r="E68" i="12"/>
  <c r="F68" i="12"/>
  <c r="G68" i="12"/>
  <c r="H68" i="12"/>
  <c r="I68" i="12"/>
  <c r="E67" i="12"/>
  <c r="F67" i="12"/>
  <c r="G67" i="12"/>
  <c r="H67" i="12"/>
  <c r="I67" i="12"/>
  <c r="E66" i="12"/>
  <c r="F66" i="12"/>
  <c r="G66" i="12"/>
  <c r="H66" i="12"/>
  <c r="I66" i="12"/>
  <c r="E65" i="12"/>
  <c r="F65" i="12"/>
  <c r="G65" i="12"/>
  <c r="H65" i="12"/>
  <c r="I65" i="12"/>
  <c r="E64" i="12"/>
  <c r="F64" i="12"/>
  <c r="G64" i="12"/>
  <c r="H64" i="12"/>
  <c r="I64" i="12"/>
  <c r="E63" i="12"/>
  <c r="F63" i="12"/>
  <c r="G63" i="12"/>
  <c r="H63" i="12"/>
  <c r="I63" i="12"/>
  <c r="E62" i="12"/>
  <c r="F62" i="12"/>
  <c r="G62" i="12"/>
  <c r="H62" i="12"/>
  <c r="I62" i="12"/>
  <c r="E61" i="12"/>
  <c r="F61" i="12"/>
  <c r="G61" i="12"/>
  <c r="H61" i="12"/>
  <c r="I61" i="12"/>
  <c r="E60" i="12"/>
  <c r="F60" i="12"/>
  <c r="G60" i="12"/>
  <c r="H60" i="12"/>
  <c r="I60" i="12"/>
  <c r="E59" i="12"/>
  <c r="F59" i="12"/>
  <c r="G59" i="12"/>
  <c r="H59" i="12"/>
  <c r="I59" i="12"/>
  <c r="E58" i="12"/>
  <c r="F58" i="12"/>
  <c r="G58" i="12"/>
  <c r="H58" i="12"/>
  <c r="I58" i="12"/>
  <c r="E57" i="12"/>
  <c r="F57" i="12"/>
  <c r="G57" i="12"/>
  <c r="H57" i="12"/>
  <c r="I57" i="12"/>
  <c r="E56" i="12"/>
  <c r="F56" i="12"/>
  <c r="G56" i="12"/>
  <c r="H56" i="12"/>
  <c r="I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2" i="12"/>
  <c r="D73" i="12"/>
  <c r="D74" i="12"/>
  <c r="D75" i="12"/>
  <c r="E55" i="12"/>
  <c r="F55" i="12"/>
  <c r="G55" i="12"/>
  <c r="H55" i="12"/>
  <c r="I55" i="12"/>
  <c r="E48" i="12"/>
  <c r="F48" i="12"/>
  <c r="G48" i="12"/>
  <c r="H48" i="12"/>
  <c r="I48" i="12"/>
  <c r="E47" i="12"/>
  <c r="F47" i="12"/>
  <c r="G47" i="12"/>
  <c r="H47" i="12"/>
  <c r="I47" i="12"/>
  <c r="E46" i="12"/>
  <c r="F46" i="12"/>
  <c r="G46" i="12"/>
  <c r="H46" i="12"/>
  <c r="I46" i="12"/>
  <c r="E45" i="12"/>
  <c r="F45" i="12"/>
  <c r="G45" i="12"/>
  <c r="H45" i="12"/>
  <c r="I45" i="12"/>
  <c r="E44" i="12"/>
  <c r="F44" i="12"/>
  <c r="G44" i="12"/>
  <c r="H44" i="12"/>
  <c r="I44" i="12"/>
  <c r="E43" i="12"/>
  <c r="F43" i="12"/>
  <c r="G43" i="12"/>
  <c r="H43" i="12"/>
  <c r="I43" i="12"/>
  <c r="E42" i="12"/>
  <c r="F42" i="12"/>
  <c r="G42" i="12"/>
  <c r="H42" i="12"/>
  <c r="I42" i="12"/>
  <c r="E41" i="12"/>
  <c r="F41" i="12"/>
  <c r="G41" i="12"/>
  <c r="H41" i="12"/>
  <c r="I41" i="12"/>
  <c r="E40" i="12"/>
  <c r="F40" i="12"/>
  <c r="G40" i="12"/>
  <c r="H40" i="12"/>
  <c r="I40" i="12"/>
  <c r="E39" i="12"/>
  <c r="F39" i="12"/>
  <c r="G39" i="12"/>
  <c r="H39" i="12"/>
  <c r="I39" i="12"/>
  <c r="E38" i="12"/>
  <c r="F38" i="12"/>
  <c r="G38" i="12"/>
  <c r="H38" i="12"/>
  <c r="I38" i="12"/>
  <c r="E37" i="12"/>
  <c r="F37" i="12"/>
  <c r="G37" i="12"/>
  <c r="H37" i="12"/>
  <c r="I37" i="12"/>
  <c r="E36" i="12"/>
  <c r="F36" i="12"/>
  <c r="G36" i="12"/>
  <c r="H36" i="12"/>
  <c r="I36" i="12"/>
  <c r="E35" i="12"/>
  <c r="F35" i="12"/>
  <c r="G35" i="12"/>
  <c r="H35" i="12"/>
  <c r="I35" i="12"/>
  <c r="E34" i="12"/>
  <c r="F34" i="12"/>
  <c r="G34" i="12"/>
  <c r="H34" i="12"/>
  <c r="I34" i="12"/>
  <c r="E33" i="12"/>
  <c r="F33" i="12"/>
  <c r="G33" i="12"/>
  <c r="H33" i="12"/>
  <c r="I33" i="12"/>
  <c r="E32" i="12"/>
  <c r="F32" i="12"/>
  <c r="G32" i="12"/>
  <c r="H32" i="12"/>
  <c r="I32" i="12"/>
  <c r="E31" i="12"/>
  <c r="F31" i="12"/>
  <c r="G31" i="12"/>
  <c r="H31" i="12"/>
  <c r="I31" i="12"/>
  <c r="E30" i="12"/>
  <c r="F30" i="12"/>
  <c r="G30" i="12"/>
  <c r="H30" i="12"/>
  <c r="I30" i="12"/>
  <c r="E29" i="12"/>
  <c r="F29" i="12"/>
  <c r="G29" i="12"/>
  <c r="H29" i="12"/>
  <c r="I29" i="12"/>
  <c r="E28" i="12"/>
  <c r="F28" i="12"/>
  <c r="G28" i="12"/>
  <c r="H28" i="12"/>
  <c r="I28" i="12"/>
  <c r="D28" i="12"/>
  <c r="D36" i="12"/>
  <c r="D31" i="12"/>
  <c r="D29" i="12"/>
  <c r="D30" i="12"/>
  <c r="D32" i="12"/>
  <c r="D33" i="12"/>
  <c r="D34" i="12"/>
  <c r="D35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L18" i="12"/>
  <c r="L28" i="12"/>
  <c r="L26" i="12"/>
  <c r="L24" i="12"/>
  <c r="L22" i="12"/>
  <c r="I129" i="13"/>
  <c r="H129" i="13"/>
  <c r="G129" i="13"/>
  <c r="F129" i="13"/>
  <c r="E129" i="13"/>
  <c r="D129" i="13"/>
  <c r="J129" i="13" s="1"/>
  <c r="I128" i="13"/>
  <c r="H128" i="13"/>
  <c r="G128" i="13"/>
  <c r="F128" i="13"/>
  <c r="E128" i="13"/>
  <c r="D128" i="13"/>
  <c r="J128" i="13" s="1"/>
  <c r="I127" i="13"/>
  <c r="H127" i="13"/>
  <c r="G127" i="13"/>
  <c r="J127" i="13" s="1"/>
  <c r="F127" i="13"/>
  <c r="E127" i="13"/>
  <c r="D127" i="13"/>
  <c r="I126" i="13"/>
  <c r="H126" i="13"/>
  <c r="G126" i="13"/>
  <c r="F126" i="13"/>
  <c r="E126" i="13"/>
  <c r="D126" i="13"/>
  <c r="J126" i="13" s="1"/>
  <c r="I125" i="13"/>
  <c r="J125" i="13" s="1"/>
  <c r="H125" i="13"/>
  <c r="G125" i="13"/>
  <c r="F125" i="13"/>
  <c r="E125" i="13"/>
  <c r="D125" i="13"/>
  <c r="I124" i="13"/>
  <c r="H124" i="13"/>
  <c r="G124" i="13"/>
  <c r="F124" i="13"/>
  <c r="E124" i="13"/>
  <c r="D124" i="13"/>
  <c r="J124" i="13" s="1"/>
  <c r="I123" i="13"/>
  <c r="H123" i="13"/>
  <c r="G123" i="13"/>
  <c r="F123" i="13"/>
  <c r="E123" i="13"/>
  <c r="D123" i="13"/>
  <c r="J123" i="13" s="1"/>
  <c r="I122" i="13"/>
  <c r="H122" i="13"/>
  <c r="G122" i="13"/>
  <c r="F122" i="13"/>
  <c r="J122" i="13" s="1"/>
  <c r="E122" i="13"/>
  <c r="D122" i="13"/>
  <c r="I121" i="13"/>
  <c r="H121" i="13"/>
  <c r="G121" i="13"/>
  <c r="F121" i="13"/>
  <c r="E121" i="13"/>
  <c r="D121" i="13"/>
  <c r="J121" i="13" s="1"/>
  <c r="I120" i="13"/>
  <c r="H120" i="13"/>
  <c r="G120" i="13"/>
  <c r="F120" i="13"/>
  <c r="E120" i="13"/>
  <c r="D120" i="13"/>
  <c r="J120" i="13" s="1"/>
  <c r="I119" i="13"/>
  <c r="H119" i="13"/>
  <c r="G119" i="13"/>
  <c r="F119" i="13"/>
  <c r="E119" i="13"/>
  <c r="D119" i="13"/>
  <c r="J119" i="13" s="1"/>
  <c r="J118" i="13"/>
  <c r="I118" i="13"/>
  <c r="H118" i="13"/>
  <c r="G118" i="13"/>
  <c r="F118" i="13"/>
  <c r="E118" i="13"/>
  <c r="D118" i="13"/>
  <c r="I117" i="13"/>
  <c r="H117" i="13"/>
  <c r="G117" i="13"/>
  <c r="F117" i="13"/>
  <c r="E117" i="13"/>
  <c r="D117" i="13"/>
  <c r="J117" i="13" s="1"/>
  <c r="I116" i="13"/>
  <c r="H116" i="13"/>
  <c r="G116" i="13"/>
  <c r="F116" i="13"/>
  <c r="E116" i="13"/>
  <c r="D116" i="13"/>
  <c r="J116" i="13" s="1"/>
  <c r="I115" i="13"/>
  <c r="H115" i="13"/>
  <c r="G115" i="13"/>
  <c r="J115" i="13" s="1"/>
  <c r="F115" i="13"/>
  <c r="E115" i="13"/>
  <c r="D115" i="13"/>
  <c r="I114" i="13"/>
  <c r="H114" i="13"/>
  <c r="G114" i="13"/>
  <c r="F114" i="13"/>
  <c r="E114" i="13"/>
  <c r="D114" i="13"/>
  <c r="J114" i="13" s="1"/>
  <c r="I113" i="13"/>
  <c r="J113" i="13" s="1"/>
  <c r="H113" i="13"/>
  <c r="G113" i="13"/>
  <c r="F113" i="13"/>
  <c r="E113" i="13"/>
  <c r="D113" i="13"/>
  <c r="I112" i="13"/>
  <c r="H112" i="13"/>
  <c r="G112" i="13"/>
  <c r="F112" i="13"/>
  <c r="E112" i="13"/>
  <c r="D112" i="13"/>
  <c r="J112" i="13" s="1"/>
  <c r="I111" i="13"/>
  <c r="H111" i="13"/>
  <c r="J111" i="13" s="1"/>
  <c r="G111" i="13"/>
  <c r="F111" i="13"/>
  <c r="E111" i="13"/>
  <c r="D111" i="13"/>
  <c r="I110" i="13"/>
  <c r="I131" i="13" s="1"/>
  <c r="H110" i="13"/>
  <c r="H131" i="13" s="1"/>
  <c r="G110" i="13"/>
  <c r="G131" i="13" s="1"/>
  <c r="F110" i="13"/>
  <c r="F131" i="13" s="1"/>
  <c r="E110" i="13"/>
  <c r="E131" i="13" s="1"/>
  <c r="D110" i="13"/>
  <c r="D131" i="13" s="1"/>
  <c r="D106" i="13"/>
  <c r="I102" i="13"/>
  <c r="J102" i="13" s="1"/>
  <c r="H102" i="13"/>
  <c r="G102" i="13"/>
  <c r="F102" i="13"/>
  <c r="E102" i="13"/>
  <c r="D102" i="13"/>
  <c r="I101" i="13"/>
  <c r="H101" i="13"/>
  <c r="G101" i="13"/>
  <c r="F101" i="13"/>
  <c r="E101" i="13"/>
  <c r="D101" i="13"/>
  <c r="J101" i="13" s="1"/>
  <c r="I100" i="13"/>
  <c r="H100" i="13"/>
  <c r="J100" i="13" s="1"/>
  <c r="G100" i="13"/>
  <c r="F100" i="13"/>
  <c r="E100" i="13"/>
  <c r="D100" i="13"/>
  <c r="I99" i="13"/>
  <c r="H99" i="13"/>
  <c r="G99" i="13"/>
  <c r="F99" i="13"/>
  <c r="J99" i="13" s="1"/>
  <c r="E99" i="13"/>
  <c r="D99" i="13"/>
  <c r="I98" i="13"/>
  <c r="H98" i="13"/>
  <c r="G98" i="13"/>
  <c r="F98" i="13"/>
  <c r="E98" i="13"/>
  <c r="D98" i="13"/>
  <c r="J98" i="13" s="1"/>
  <c r="I97" i="13"/>
  <c r="H97" i="13"/>
  <c r="G97" i="13"/>
  <c r="F97" i="13"/>
  <c r="E97" i="13"/>
  <c r="D97" i="13"/>
  <c r="J97" i="13" s="1"/>
  <c r="I96" i="13"/>
  <c r="H96" i="13"/>
  <c r="G96" i="13"/>
  <c r="F96" i="13"/>
  <c r="E96" i="13"/>
  <c r="D96" i="13"/>
  <c r="J96" i="13" s="1"/>
  <c r="J95" i="13"/>
  <c r="I95" i="13"/>
  <c r="H95" i="13"/>
  <c r="G95" i="13"/>
  <c r="F95" i="13"/>
  <c r="E95" i="13"/>
  <c r="D95" i="13"/>
  <c r="I94" i="13"/>
  <c r="H94" i="13"/>
  <c r="G94" i="13"/>
  <c r="F94" i="13"/>
  <c r="E94" i="13"/>
  <c r="D94" i="13"/>
  <c r="J94" i="13" s="1"/>
  <c r="I93" i="13"/>
  <c r="H93" i="13"/>
  <c r="G93" i="13"/>
  <c r="F93" i="13"/>
  <c r="E93" i="13"/>
  <c r="D93" i="13"/>
  <c r="J93" i="13" s="1"/>
  <c r="I92" i="13"/>
  <c r="H92" i="13"/>
  <c r="G92" i="13"/>
  <c r="F92" i="13"/>
  <c r="E92" i="13"/>
  <c r="D92" i="13"/>
  <c r="J92" i="13" s="1"/>
  <c r="I91" i="13"/>
  <c r="H91" i="13"/>
  <c r="G91" i="13"/>
  <c r="F91" i="13"/>
  <c r="E91" i="13"/>
  <c r="D91" i="13"/>
  <c r="J91" i="13" s="1"/>
  <c r="I90" i="13"/>
  <c r="J90" i="13" s="1"/>
  <c r="H90" i="13"/>
  <c r="G90" i="13"/>
  <c r="F90" i="13"/>
  <c r="E90" i="13"/>
  <c r="D90" i="13"/>
  <c r="I89" i="13"/>
  <c r="H89" i="13"/>
  <c r="G89" i="13"/>
  <c r="F89" i="13"/>
  <c r="E89" i="13"/>
  <c r="D89" i="13"/>
  <c r="J89" i="13" s="1"/>
  <c r="I88" i="13"/>
  <c r="H88" i="13"/>
  <c r="G88" i="13"/>
  <c r="F88" i="13"/>
  <c r="E88" i="13"/>
  <c r="D88" i="13"/>
  <c r="J88" i="13" s="1"/>
  <c r="I87" i="13"/>
  <c r="H87" i="13"/>
  <c r="G87" i="13"/>
  <c r="F87" i="13"/>
  <c r="F104" i="13" s="1"/>
  <c r="E87" i="13"/>
  <c r="D87" i="13"/>
  <c r="I86" i="13"/>
  <c r="H86" i="13"/>
  <c r="G86" i="13"/>
  <c r="F86" i="13"/>
  <c r="E86" i="13"/>
  <c r="D86" i="13"/>
  <c r="J86" i="13" s="1"/>
  <c r="I85" i="13"/>
  <c r="H85" i="13"/>
  <c r="G85" i="13"/>
  <c r="F85" i="13"/>
  <c r="E85" i="13"/>
  <c r="D85" i="13"/>
  <c r="J85" i="13" s="1"/>
  <c r="I84" i="13"/>
  <c r="H84" i="13"/>
  <c r="G84" i="13"/>
  <c r="F84" i="13"/>
  <c r="E84" i="13"/>
  <c r="D84" i="13"/>
  <c r="J84" i="13" s="1"/>
  <c r="J83" i="13"/>
  <c r="I83" i="13"/>
  <c r="I104" i="13" s="1"/>
  <c r="H83" i="13"/>
  <c r="H104" i="13" s="1"/>
  <c r="G83" i="13"/>
  <c r="G104" i="13" s="1"/>
  <c r="F83" i="13"/>
  <c r="E83" i="13"/>
  <c r="E104" i="13" s="1"/>
  <c r="D83" i="13"/>
  <c r="D104" i="13" s="1"/>
  <c r="G80" i="13"/>
  <c r="D79" i="13"/>
  <c r="G77" i="13"/>
  <c r="D77" i="13"/>
  <c r="I76" i="13"/>
  <c r="H76" i="13"/>
  <c r="G76" i="13"/>
  <c r="F76" i="13"/>
  <c r="E76" i="13"/>
  <c r="J76" i="13" s="1"/>
  <c r="I75" i="13"/>
  <c r="H75" i="13"/>
  <c r="G75" i="13"/>
  <c r="F75" i="13"/>
  <c r="E75" i="13"/>
  <c r="J75" i="13" s="1"/>
  <c r="I74" i="13"/>
  <c r="H74" i="13"/>
  <c r="G74" i="13"/>
  <c r="F74" i="13"/>
  <c r="E74" i="13"/>
  <c r="J74" i="13" s="1"/>
  <c r="I73" i="13"/>
  <c r="H73" i="13"/>
  <c r="G73" i="13"/>
  <c r="F73" i="13"/>
  <c r="E73" i="13"/>
  <c r="J73" i="13" s="1"/>
  <c r="I72" i="13"/>
  <c r="H72" i="13"/>
  <c r="G72" i="13"/>
  <c r="F72" i="13"/>
  <c r="E72" i="13"/>
  <c r="J72" i="13" s="1"/>
  <c r="I71" i="13"/>
  <c r="H71" i="13"/>
  <c r="G71" i="13"/>
  <c r="F71" i="13"/>
  <c r="E71" i="13"/>
  <c r="J71" i="13" s="1"/>
  <c r="I70" i="13"/>
  <c r="H70" i="13"/>
  <c r="G70" i="13"/>
  <c r="F70" i="13"/>
  <c r="E70" i="13"/>
  <c r="J70" i="13" s="1"/>
  <c r="I69" i="13"/>
  <c r="H69" i="13"/>
  <c r="G69" i="13"/>
  <c r="F69" i="13"/>
  <c r="E69" i="13"/>
  <c r="J69" i="13" s="1"/>
  <c r="I68" i="13"/>
  <c r="H68" i="13"/>
  <c r="G68" i="13"/>
  <c r="F68" i="13"/>
  <c r="E68" i="13"/>
  <c r="J68" i="13" s="1"/>
  <c r="I67" i="13"/>
  <c r="H67" i="13"/>
  <c r="G67" i="13"/>
  <c r="F67" i="13"/>
  <c r="E67" i="13"/>
  <c r="J67" i="13" s="1"/>
  <c r="I66" i="13"/>
  <c r="H66" i="13"/>
  <c r="G66" i="13"/>
  <c r="F66" i="13"/>
  <c r="E66" i="13"/>
  <c r="J66" i="13" s="1"/>
  <c r="I65" i="13"/>
  <c r="H65" i="13"/>
  <c r="G65" i="13"/>
  <c r="F65" i="13"/>
  <c r="E65" i="13"/>
  <c r="J65" i="13" s="1"/>
  <c r="I64" i="13"/>
  <c r="H64" i="13"/>
  <c r="G64" i="13"/>
  <c r="F64" i="13"/>
  <c r="E64" i="13"/>
  <c r="J64" i="13" s="1"/>
  <c r="I63" i="13"/>
  <c r="H63" i="13"/>
  <c r="G63" i="13"/>
  <c r="F63" i="13"/>
  <c r="E63" i="13"/>
  <c r="J63" i="13" s="1"/>
  <c r="I62" i="13"/>
  <c r="H62" i="13"/>
  <c r="G62" i="13"/>
  <c r="F62" i="13"/>
  <c r="E62" i="13"/>
  <c r="J62" i="13" s="1"/>
  <c r="I61" i="13"/>
  <c r="H61" i="13"/>
  <c r="G61" i="13"/>
  <c r="F61" i="13"/>
  <c r="E61" i="13"/>
  <c r="J61" i="13" s="1"/>
  <c r="I60" i="13"/>
  <c r="H60" i="13"/>
  <c r="G60" i="13"/>
  <c r="F60" i="13"/>
  <c r="E60" i="13"/>
  <c r="J60" i="13" s="1"/>
  <c r="I59" i="13"/>
  <c r="H59" i="13"/>
  <c r="G59" i="13"/>
  <c r="F59" i="13"/>
  <c r="E59" i="13"/>
  <c r="J59" i="13" s="1"/>
  <c r="I58" i="13"/>
  <c r="H58" i="13"/>
  <c r="G58" i="13"/>
  <c r="F58" i="13"/>
  <c r="E58" i="13"/>
  <c r="J58" i="13" s="1"/>
  <c r="I57" i="13"/>
  <c r="H57" i="13"/>
  <c r="H77" i="13" s="1"/>
  <c r="G57" i="13"/>
  <c r="F57" i="13"/>
  <c r="E57" i="13"/>
  <c r="J57" i="13" s="1"/>
  <c r="I56" i="13"/>
  <c r="I77" i="13" s="1"/>
  <c r="H56" i="13"/>
  <c r="G56" i="13"/>
  <c r="F56" i="13"/>
  <c r="F77" i="13" s="1"/>
  <c r="E56" i="13"/>
  <c r="E77" i="13" s="1"/>
  <c r="G53" i="13"/>
  <c r="D52" i="13"/>
  <c r="E49" i="13"/>
  <c r="D49" i="13"/>
  <c r="I48" i="13"/>
  <c r="H48" i="13"/>
  <c r="G48" i="13"/>
  <c r="F48" i="13"/>
  <c r="E48" i="13"/>
  <c r="D48" i="13"/>
  <c r="J48" i="13" s="1"/>
  <c r="I47" i="13"/>
  <c r="H47" i="13"/>
  <c r="G47" i="13"/>
  <c r="F47" i="13"/>
  <c r="E47" i="13"/>
  <c r="D47" i="13"/>
  <c r="J47" i="13" s="1"/>
  <c r="I46" i="13"/>
  <c r="J46" i="13" s="1"/>
  <c r="H46" i="13"/>
  <c r="G46" i="13"/>
  <c r="F46" i="13"/>
  <c r="E46" i="13"/>
  <c r="D46" i="13"/>
  <c r="I45" i="13"/>
  <c r="H45" i="13"/>
  <c r="G45" i="13"/>
  <c r="F45" i="13"/>
  <c r="E45" i="13"/>
  <c r="D45" i="13"/>
  <c r="J45" i="13" s="1"/>
  <c r="I44" i="13"/>
  <c r="H44" i="13"/>
  <c r="G44" i="13"/>
  <c r="F44" i="13"/>
  <c r="E44" i="13"/>
  <c r="D44" i="13"/>
  <c r="J44" i="13" s="1"/>
  <c r="I43" i="13"/>
  <c r="H43" i="13"/>
  <c r="G43" i="13"/>
  <c r="F43" i="13"/>
  <c r="J43" i="13" s="1"/>
  <c r="E43" i="13"/>
  <c r="D43" i="13"/>
  <c r="I42" i="13"/>
  <c r="H42" i="13"/>
  <c r="G42" i="13"/>
  <c r="F42" i="13"/>
  <c r="E42" i="13"/>
  <c r="D42" i="13"/>
  <c r="J42" i="13" s="1"/>
  <c r="I41" i="13"/>
  <c r="H41" i="13"/>
  <c r="G41" i="13"/>
  <c r="F41" i="13"/>
  <c r="E41" i="13"/>
  <c r="J41" i="13" s="1"/>
  <c r="D41" i="13"/>
  <c r="I40" i="13"/>
  <c r="H40" i="13"/>
  <c r="G40" i="13"/>
  <c r="F40" i="13"/>
  <c r="E40" i="13"/>
  <c r="D40" i="13"/>
  <c r="J40" i="13" s="1"/>
  <c r="J39" i="13"/>
  <c r="I39" i="13"/>
  <c r="H39" i="13"/>
  <c r="G39" i="13"/>
  <c r="F39" i="13"/>
  <c r="E39" i="13"/>
  <c r="D39" i="13"/>
  <c r="I38" i="13"/>
  <c r="H38" i="13"/>
  <c r="G38" i="13"/>
  <c r="F38" i="13"/>
  <c r="E38" i="13"/>
  <c r="J38" i="13" s="1"/>
  <c r="D38" i="13"/>
  <c r="I37" i="13"/>
  <c r="H37" i="13"/>
  <c r="G37" i="13"/>
  <c r="F37" i="13"/>
  <c r="E37" i="13"/>
  <c r="D37" i="13"/>
  <c r="J37" i="13" s="1"/>
  <c r="I36" i="13"/>
  <c r="H36" i="13"/>
  <c r="G36" i="13"/>
  <c r="F36" i="13"/>
  <c r="E36" i="13"/>
  <c r="D36" i="13"/>
  <c r="J36" i="13" s="1"/>
  <c r="I35" i="13"/>
  <c r="H35" i="13"/>
  <c r="G35" i="13"/>
  <c r="F35" i="13"/>
  <c r="E35" i="13"/>
  <c r="D35" i="13"/>
  <c r="J35" i="13" s="1"/>
  <c r="I34" i="13"/>
  <c r="J34" i="13" s="1"/>
  <c r="H34" i="13"/>
  <c r="G34" i="13"/>
  <c r="F34" i="13"/>
  <c r="E34" i="13"/>
  <c r="D34" i="13"/>
  <c r="I33" i="13"/>
  <c r="H33" i="13"/>
  <c r="G33" i="13"/>
  <c r="F33" i="13"/>
  <c r="E33" i="13"/>
  <c r="D33" i="13"/>
  <c r="J33" i="13" s="1"/>
  <c r="I32" i="13"/>
  <c r="H32" i="13"/>
  <c r="G32" i="13"/>
  <c r="F32" i="13"/>
  <c r="E32" i="13"/>
  <c r="D32" i="13"/>
  <c r="J32" i="13" s="1"/>
  <c r="I31" i="13"/>
  <c r="H31" i="13"/>
  <c r="G31" i="13"/>
  <c r="F31" i="13"/>
  <c r="J31" i="13" s="1"/>
  <c r="E31" i="13"/>
  <c r="D31" i="13"/>
  <c r="I30" i="13"/>
  <c r="H30" i="13"/>
  <c r="G30" i="13"/>
  <c r="F30" i="13"/>
  <c r="E30" i="13"/>
  <c r="E50" i="13" s="1"/>
  <c r="D30" i="13"/>
  <c r="J30" i="13" s="1"/>
  <c r="I29" i="13"/>
  <c r="I50" i="13" s="1"/>
  <c r="H29" i="13"/>
  <c r="H50" i="13" s="1"/>
  <c r="G29" i="13"/>
  <c r="G50" i="13" s="1"/>
  <c r="F29" i="13"/>
  <c r="F50" i="13" s="1"/>
  <c r="E29" i="13"/>
  <c r="D29" i="13"/>
  <c r="D50" i="13" s="1"/>
  <c r="L28" i="13"/>
  <c r="L26" i="13"/>
  <c r="G26" i="13"/>
  <c r="D25" i="13"/>
  <c r="L24" i="13"/>
  <c r="L22" i="13"/>
  <c r="L18" i="13"/>
  <c r="L30" i="13" s="1"/>
  <c r="G79" i="12"/>
  <c r="G52" i="12"/>
  <c r="G25" i="12"/>
  <c r="G6" i="12"/>
  <c r="D78" i="12" s="1"/>
  <c r="J48" i="12" l="1"/>
  <c r="J102" i="12"/>
  <c r="J101" i="12"/>
  <c r="L30" i="12"/>
  <c r="I130" i="12"/>
  <c r="J99" i="12"/>
  <c r="H130" i="12"/>
  <c r="G130" i="12"/>
  <c r="I76" i="12"/>
  <c r="D130" i="12"/>
  <c r="F130" i="12"/>
  <c r="H76" i="12"/>
  <c r="E130" i="12"/>
  <c r="G76" i="12"/>
  <c r="F76" i="12"/>
  <c r="E76" i="12"/>
  <c r="J75" i="12"/>
  <c r="J94" i="12"/>
  <c r="J87" i="12"/>
  <c r="J61" i="12"/>
  <c r="J73" i="12"/>
  <c r="J31" i="12"/>
  <c r="D49" i="12"/>
  <c r="J28" i="12"/>
  <c r="J33" i="12"/>
  <c r="J35" i="12"/>
  <c r="J45" i="12"/>
  <c r="J47" i="12"/>
  <c r="J92" i="12"/>
  <c r="D24" i="12"/>
  <c r="J115" i="12"/>
  <c r="J125" i="12"/>
  <c r="J127" i="12"/>
  <c r="J84" i="12"/>
  <c r="J113" i="12"/>
  <c r="J30" i="12"/>
  <c r="J83" i="12"/>
  <c r="J95" i="12"/>
  <c r="J97" i="12"/>
  <c r="J110" i="12"/>
  <c r="J112" i="12"/>
  <c r="J36" i="12"/>
  <c r="J46" i="12"/>
  <c r="J74" i="12"/>
  <c r="G103" i="12"/>
  <c r="J98" i="12"/>
  <c r="J100" i="12"/>
  <c r="J82" i="12"/>
  <c r="J111" i="12"/>
  <c r="J29" i="12"/>
  <c r="J38" i="12"/>
  <c r="J64" i="12"/>
  <c r="I103" i="12"/>
  <c r="J96" i="12"/>
  <c r="J40" i="12"/>
  <c r="J119" i="12"/>
  <c r="J121" i="12"/>
  <c r="J123" i="12"/>
  <c r="J55" i="12"/>
  <c r="J57" i="12"/>
  <c r="J59" i="12"/>
  <c r="J85" i="12"/>
  <c r="J89" i="12"/>
  <c r="J91" i="12"/>
  <c r="J39" i="12"/>
  <c r="J41" i="12"/>
  <c r="J43" i="12"/>
  <c r="J65" i="12"/>
  <c r="J67" i="12"/>
  <c r="J69" i="12"/>
  <c r="J71" i="12"/>
  <c r="J93" i="12"/>
  <c r="J117" i="12"/>
  <c r="J129" i="12"/>
  <c r="J114" i="12"/>
  <c r="E49" i="12"/>
  <c r="G49" i="12"/>
  <c r="J32" i="12"/>
  <c r="J37" i="12"/>
  <c r="J63" i="12"/>
  <c r="D103" i="12"/>
  <c r="J116" i="12"/>
  <c r="J118" i="12"/>
  <c r="J120" i="12"/>
  <c r="J122" i="12"/>
  <c r="J124" i="12"/>
  <c r="H49" i="12"/>
  <c r="J34" i="12"/>
  <c r="J56" i="12"/>
  <c r="J58" i="12"/>
  <c r="J60" i="12"/>
  <c r="E103" i="12"/>
  <c r="J86" i="12"/>
  <c r="J88" i="12"/>
  <c r="J90" i="12"/>
  <c r="J126" i="12"/>
  <c r="F49" i="12"/>
  <c r="I49" i="12"/>
  <c r="J42" i="12"/>
  <c r="J44" i="12"/>
  <c r="J62" i="12"/>
  <c r="J66" i="12"/>
  <c r="J68" i="12"/>
  <c r="J70" i="12"/>
  <c r="J72" i="12"/>
  <c r="F103" i="12"/>
  <c r="J128" i="12"/>
  <c r="J87" i="13"/>
  <c r="J104" i="13" s="1"/>
  <c r="J110" i="13"/>
  <c r="J131" i="13" s="1"/>
  <c r="J56" i="13"/>
  <c r="J77" i="13" s="1"/>
  <c r="J29" i="13"/>
  <c r="J50" i="13" s="1"/>
  <c r="J109" i="12"/>
  <c r="D51" i="12"/>
  <c r="H103" i="12"/>
  <c r="D76" i="12"/>
  <c r="D105" i="12"/>
  <c r="J130" i="12" l="1"/>
  <c r="J76" i="12"/>
  <c r="J49" i="12"/>
  <c r="J103" i="12"/>
</calcChain>
</file>

<file path=xl/sharedStrings.xml><?xml version="1.0" encoding="utf-8"?>
<sst xmlns="http://schemas.openxmlformats.org/spreadsheetml/2006/main" count="51431" uniqueCount="6225">
  <si>
    <t>State of California</t>
  </si>
  <si>
    <t>Department of Conservation</t>
  </si>
  <si>
    <t>WEEKLY SUMMARY</t>
  </si>
  <si>
    <t>Permits Issued</t>
  </si>
  <si>
    <t xml:space="preserve">Bulletin No. PR4S   </t>
  </si>
  <si>
    <t>STATE OF CALIFORNIA</t>
  </si>
  <si>
    <t>Gavin Newsom, Governor</t>
  </si>
  <si>
    <t>NATURAL RESOURCES AGENCY</t>
  </si>
  <si>
    <t>Wade Crowfoot, Secretary</t>
  </si>
  <si>
    <t>DEPARTMENT OF CONSERVATION</t>
  </si>
  <si>
    <t>District</t>
  </si>
  <si>
    <t>Product</t>
  </si>
  <si>
    <t>New Drill</t>
  </si>
  <si>
    <t>Deepen</t>
  </si>
  <si>
    <t>Sidetrack</t>
  </si>
  <si>
    <t>Rework</t>
  </si>
  <si>
    <t>Abandon</t>
  </si>
  <si>
    <t>Re-Abandon</t>
  </si>
  <si>
    <t>GrandTotal</t>
  </si>
  <si>
    <t>Coastal</t>
  </si>
  <si>
    <t>Dry Gas</t>
  </si>
  <si>
    <t>Gas</t>
  </si>
  <si>
    <t>Liquefied Gas</t>
  </si>
  <si>
    <t>Oil &amp; Gas</t>
  </si>
  <si>
    <t>Water Source</t>
  </si>
  <si>
    <t>Air Injection</t>
  </si>
  <si>
    <t>Gas Disposal</t>
  </si>
  <si>
    <t>Injection</t>
  </si>
  <si>
    <t>Pressure Maintenance</t>
  </si>
  <si>
    <t>Steamflood</t>
  </si>
  <si>
    <t>Water Disposal</t>
  </si>
  <si>
    <t>Cyclic Steam</t>
  </si>
  <si>
    <t>Gas Storage</t>
  </si>
  <si>
    <t>Multi-Purpose</t>
  </si>
  <si>
    <t>Core Hole</t>
  </si>
  <si>
    <t>Dry Hole</t>
  </si>
  <si>
    <t>Observation</t>
  </si>
  <si>
    <t>Unknown</t>
  </si>
  <si>
    <t>Gas Injection</t>
  </si>
  <si>
    <t>District Total</t>
  </si>
  <si>
    <t>Inland</t>
  </si>
  <si>
    <t>Southern</t>
  </si>
  <si>
    <t>Northern</t>
  </si>
  <si>
    <t>Grand Totals</t>
  </si>
  <si>
    <t xml:space="preserve">Paste .csv data for </t>
  </si>
  <si>
    <t>NOI - New Drill</t>
  </si>
  <si>
    <t>NOI - Deepen</t>
  </si>
  <si>
    <t>NOI - Sidetrack</t>
  </si>
  <si>
    <t>NOI - Rework</t>
  </si>
  <si>
    <t>NOI - Abandon</t>
  </si>
  <si>
    <t>NOI - Re-Abandon</t>
  </si>
  <si>
    <t>NOI</t>
  </si>
  <si>
    <t>the Week here --&gt;</t>
  </si>
  <si>
    <t>District1</t>
  </si>
  <si>
    <t>NoticeType</t>
  </si>
  <si>
    <t>OperatorName1</t>
  </si>
  <si>
    <t>WellDesignation</t>
  </si>
  <si>
    <t>WellTypeDesc</t>
  </si>
  <si>
    <t>WellApi</t>
  </si>
  <si>
    <t>SectionDesc</t>
  </si>
  <si>
    <t>Township</t>
  </si>
  <si>
    <t>RangeDesc</t>
  </si>
  <si>
    <t>FieldName</t>
  </si>
  <si>
    <t>Total Records</t>
  </si>
  <si>
    <t>(Record Count</t>
  </si>
  <si>
    <t>Checks)</t>
  </si>
  <si>
    <t>(Double Check)</t>
  </si>
  <si>
    <t>DIVISION OF GEOLOGIC ENERGY MANAGEMENT</t>
  </si>
  <si>
    <t>All Districts</t>
  </si>
  <si>
    <t>Notice Type</t>
  </si>
  <si>
    <t xml:space="preserve">Operator </t>
  </si>
  <si>
    <t>Well Designation</t>
  </si>
  <si>
    <t xml:space="preserve">Well Type </t>
  </si>
  <si>
    <t>API #</t>
  </si>
  <si>
    <t>Sec.</t>
  </si>
  <si>
    <t>Twp.</t>
  </si>
  <si>
    <t>Rng.</t>
  </si>
  <si>
    <t xml:space="preserve">Field </t>
  </si>
  <si>
    <t>Division of Geologic Energy Management</t>
  </si>
  <si>
    <t>Waterflood</t>
  </si>
  <si>
    <t>03N</t>
  </si>
  <si>
    <t>31S</t>
  </si>
  <si>
    <t>21E</t>
  </si>
  <si>
    <t>29S</t>
  </si>
  <si>
    <t>22E</t>
  </si>
  <si>
    <t>30S</t>
  </si>
  <si>
    <t>36</t>
  </si>
  <si>
    <t>32S</t>
  </si>
  <si>
    <t>23E</t>
  </si>
  <si>
    <t>27S</t>
  </si>
  <si>
    <t>25</t>
  </si>
  <si>
    <t>27E</t>
  </si>
  <si>
    <t>N/A</t>
  </si>
  <si>
    <t>24W</t>
  </si>
  <si>
    <t>28</t>
  </si>
  <si>
    <t>23W</t>
  </si>
  <si>
    <t>31</t>
  </si>
  <si>
    <t>02S</t>
  </si>
  <si>
    <t>29</t>
  </si>
  <si>
    <t>24</t>
  </si>
  <si>
    <t>10</t>
  </si>
  <si>
    <t>02</t>
  </si>
  <si>
    <t>01</t>
  </si>
  <si>
    <t>03</t>
  </si>
  <si>
    <t>27</t>
  </si>
  <si>
    <t>06</t>
  </si>
  <si>
    <t>32</t>
  </si>
  <si>
    <t>33</t>
  </si>
  <si>
    <t>Aera Energy LLC</t>
  </si>
  <si>
    <t>04N</t>
  </si>
  <si>
    <t>Cat Canyon</t>
  </si>
  <si>
    <t>Midway-Sunset</t>
  </si>
  <si>
    <t>Berry Petroleum Company, LLC</t>
  </si>
  <si>
    <t>California Resources Elk Hills, LLC</t>
  </si>
  <si>
    <t>California Resources Production Corporation</t>
  </si>
  <si>
    <t>Chevron U.S.A. Inc.</t>
  </si>
  <si>
    <t>Cymric</t>
  </si>
  <si>
    <t>Sentinel Peak Resources California LLC</t>
  </si>
  <si>
    <t>12</t>
  </si>
  <si>
    <t>23</t>
  </si>
  <si>
    <t>09</t>
  </si>
  <si>
    <t>04S</t>
  </si>
  <si>
    <t>All District Total</t>
  </si>
  <si>
    <t>13W</t>
  </si>
  <si>
    <t>22</t>
  </si>
  <si>
    <t>07</t>
  </si>
  <si>
    <t>11W</t>
  </si>
  <si>
    <t>Ventura</t>
  </si>
  <si>
    <t>Bridgeland Resources, LLC</t>
  </si>
  <si>
    <t>Buena Vista</t>
  </si>
  <si>
    <t>30</t>
  </si>
  <si>
    <t>04</t>
  </si>
  <si>
    <t>Belridge, South</t>
  </si>
  <si>
    <t>05</t>
  </si>
  <si>
    <t>19</t>
  </si>
  <si>
    <t>26S</t>
  </si>
  <si>
    <t>Lost Hills</t>
  </si>
  <si>
    <t>28S</t>
  </si>
  <si>
    <t>34</t>
  </si>
  <si>
    <t>24E</t>
  </si>
  <si>
    <t>23S</t>
  </si>
  <si>
    <t>10E</t>
  </si>
  <si>
    <t>San Ardo</t>
  </si>
  <si>
    <t>Coalinga</t>
  </si>
  <si>
    <t>11</t>
  </si>
  <si>
    <t>20E</t>
  </si>
  <si>
    <t>14</t>
  </si>
  <si>
    <t>26</t>
  </si>
  <si>
    <t>Elk Hills</t>
  </si>
  <si>
    <t>15</t>
  </si>
  <si>
    <t>20</t>
  </si>
  <si>
    <t>HVI Cat Canyon, Inc.</t>
  </si>
  <si>
    <t>22W</t>
  </si>
  <si>
    <t>11N</t>
  </si>
  <si>
    <t>28E</t>
  </si>
  <si>
    <t>08</t>
  </si>
  <si>
    <t>13</t>
  </si>
  <si>
    <t>Crimson Resource Management Corp.</t>
  </si>
  <si>
    <t>Huntington Beach</t>
  </si>
  <si>
    <t>McKittrick</t>
  </si>
  <si>
    <t>E &amp; B Natural Resources Management Corporation</t>
  </si>
  <si>
    <t>Kern River</t>
  </si>
  <si>
    <t>18</t>
  </si>
  <si>
    <t>16</t>
  </si>
  <si>
    <t>Southern California Gas Company</t>
  </si>
  <si>
    <t>15W</t>
  </si>
  <si>
    <t>Wilmington</t>
  </si>
  <si>
    <t>05S</t>
  </si>
  <si>
    <t>12W</t>
  </si>
  <si>
    <t>Holmes Western Oil Corporation</t>
  </si>
  <si>
    <t>17</t>
  </si>
  <si>
    <t>06S</t>
  </si>
  <si>
    <t>01S</t>
  </si>
  <si>
    <t>35</t>
  </si>
  <si>
    <t>25S</t>
  </si>
  <si>
    <t>20S</t>
  </si>
  <si>
    <t>14E</t>
  </si>
  <si>
    <t>Poso Creek</t>
  </si>
  <si>
    <t>Belridge, North</t>
  </si>
  <si>
    <t>16W</t>
  </si>
  <si>
    <t>Carbon California Operating Company, LLC</t>
  </si>
  <si>
    <t>17W</t>
  </si>
  <si>
    <t>20W</t>
  </si>
  <si>
    <t>Wheeler Ridge</t>
  </si>
  <si>
    <t>Mount Poso</t>
  </si>
  <si>
    <t>The Termo Company</t>
  </si>
  <si>
    <t>Aliso Canyon</t>
  </si>
  <si>
    <t>Sawtelle</t>
  </si>
  <si>
    <t>CalNRG Operating, LLC</t>
  </si>
  <si>
    <t>Rincon</t>
  </si>
  <si>
    <t>26E</t>
  </si>
  <si>
    <t>Paloma</t>
  </si>
  <si>
    <t>05N</t>
  </si>
  <si>
    <t>19W</t>
  </si>
  <si>
    <t>Sespe</t>
  </si>
  <si>
    <t>09N</t>
  </si>
  <si>
    <t>33W</t>
  </si>
  <si>
    <t>Santa Maria Valley</t>
  </si>
  <si>
    <t>Warren E&amp;P, Inc.</t>
  </si>
  <si>
    <t>21</t>
  </si>
  <si>
    <t>DTR 717DU-34</t>
  </si>
  <si>
    <t>0403042367</t>
  </si>
  <si>
    <t>DTR 728NL-28</t>
  </si>
  <si>
    <t>0403041918</t>
  </si>
  <si>
    <t>DTR 733ALR-29</t>
  </si>
  <si>
    <t>0403051888</t>
  </si>
  <si>
    <t>DTR 733LL-29</t>
  </si>
  <si>
    <t>0403048261</t>
  </si>
  <si>
    <t>DTR 733NL-29</t>
  </si>
  <si>
    <t>0403044332</t>
  </si>
  <si>
    <t>DTR 775AU-33</t>
  </si>
  <si>
    <t>0403026994</t>
  </si>
  <si>
    <t>DTR 775NL-33</t>
  </si>
  <si>
    <t>0403027001</t>
  </si>
  <si>
    <t>Belgian Anticline</t>
  </si>
  <si>
    <t>Cahn 4-13C</t>
  </si>
  <si>
    <t>0402988764</t>
  </si>
  <si>
    <t>Cahn 4-6</t>
  </si>
  <si>
    <t>0403004580</t>
  </si>
  <si>
    <t>Cahn 9-8B</t>
  </si>
  <si>
    <t>0403000602</t>
  </si>
  <si>
    <t>Monte Cristo 181X</t>
  </si>
  <si>
    <t>0402960261</t>
  </si>
  <si>
    <t>528C1-20</t>
  </si>
  <si>
    <t>0403043197</t>
  </si>
  <si>
    <t>Belridge 5010-11</t>
  </si>
  <si>
    <t>0403007053</t>
  </si>
  <si>
    <t>Belridge 5184A-11</t>
  </si>
  <si>
    <t>0403030178</t>
  </si>
  <si>
    <t>Belridge 5205-11</t>
  </si>
  <si>
    <t>0403006529</t>
  </si>
  <si>
    <t>Belridge 5287-11</t>
  </si>
  <si>
    <t>0403008855</t>
  </si>
  <si>
    <t>Belridge K &amp; K 5316-11</t>
  </si>
  <si>
    <t>0403010784</t>
  </si>
  <si>
    <t>Marina 4397-3</t>
  </si>
  <si>
    <t>0403004685</t>
  </si>
  <si>
    <t>Marina 5033-10</t>
  </si>
  <si>
    <t>0403005690</t>
  </si>
  <si>
    <t>Marina 5177-10</t>
  </si>
  <si>
    <t>0403010714</t>
  </si>
  <si>
    <t>Marina 5358A-11</t>
  </si>
  <si>
    <t>0403026591</t>
  </si>
  <si>
    <t>Marina 5362-11</t>
  </si>
  <si>
    <t>0403030533</t>
  </si>
  <si>
    <t>Marina 5617A-3</t>
  </si>
  <si>
    <t>0403051817</t>
  </si>
  <si>
    <t>SEBU T 3423C-1</t>
  </si>
  <si>
    <t>0403068296</t>
  </si>
  <si>
    <t>SEBU T 5233-12</t>
  </si>
  <si>
    <t>0403017857</t>
  </si>
  <si>
    <t>SEBU T 5267-12</t>
  </si>
  <si>
    <t>0403020188</t>
  </si>
  <si>
    <t>SEBU T 5270-12</t>
  </si>
  <si>
    <t>0403020189</t>
  </si>
  <si>
    <t>SEBU T 5319-12</t>
  </si>
  <si>
    <t>0403020191</t>
  </si>
  <si>
    <t>SEBU T 5323-12</t>
  </si>
  <si>
    <t>0403022017</t>
  </si>
  <si>
    <t>SEBU T 5346-1</t>
  </si>
  <si>
    <t>0403007464</t>
  </si>
  <si>
    <t>SEBU T 5372-12</t>
  </si>
  <si>
    <t>0403020195</t>
  </si>
  <si>
    <t>SEBU T 5374-12</t>
  </si>
  <si>
    <t>0403022019</t>
  </si>
  <si>
    <t>St. Clair 5051-2</t>
  </si>
  <si>
    <t>0403025621</t>
  </si>
  <si>
    <t>Young Estate S 5244-11</t>
  </si>
  <si>
    <t>0403010698</t>
  </si>
  <si>
    <t>Young Estate S 5400-11</t>
  </si>
  <si>
    <t>0403010703</t>
  </si>
  <si>
    <t>Section 2 ET-K16i</t>
  </si>
  <si>
    <t>0403053221</t>
  </si>
  <si>
    <t>Section 34 BT-J12</t>
  </si>
  <si>
    <t>0403047518</t>
  </si>
  <si>
    <t>Fairfield 62-72</t>
  </si>
  <si>
    <t>0403049749</t>
  </si>
  <si>
    <t>Fairfield 64-68</t>
  </si>
  <si>
    <t>0403049752</t>
  </si>
  <si>
    <t>Fairfield 64-70</t>
  </si>
  <si>
    <t>0403049822</t>
  </si>
  <si>
    <t>Fairfield 64-74</t>
  </si>
  <si>
    <t>0403049824</t>
  </si>
  <si>
    <t>Fairfield 65-73</t>
  </si>
  <si>
    <t>0403049828</t>
  </si>
  <si>
    <t>Fairfield 66-72</t>
  </si>
  <si>
    <t>0403054896</t>
  </si>
  <si>
    <t>Oak Canyon</t>
  </si>
  <si>
    <t>Hartman East 22</t>
  </si>
  <si>
    <t>Taylor 465</t>
  </si>
  <si>
    <t>THUMS Long Beach Co.</t>
  </si>
  <si>
    <t>A-861 I</t>
  </si>
  <si>
    <t>D-520 I</t>
  </si>
  <si>
    <t>Permits Issued For Week #20 Ending Saturday, May 20th, 2023</t>
  </si>
  <si>
    <t>13-26B</t>
  </si>
  <si>
    <t>0402953417</t>
  </si>
  <si>
    <t>15-8D</t>
  </si>
  <si>
    <t>0402911102</t>
  </si>
  <si>
    <t>2-14D</t>
  </si>
  <si>
    <t>0402911221</t>
  </si>
  <si>
    <t>354H-36R</t>
  </si>
  <si>
    <t>0402958272</t>
  </si>
  <si>
    <t>35A-14D</t>
  </si>
  <si>
    <t>0402945917</t>
  </si>
  <si>
    <t>381-12C</t>
  </si>
  <si>
    <t>0402909661</t>
  </si>
  <si>
    <t>43A-14D</t>
  </si>
  <si>
    <t>0402950287</t>
  </si>
  <si>
    <t>5B-14D</t>
  </si>
  <si>
    <t>0402943923</t>
  </si>
  <si>
    <t>Balboa W-55-24B</t>
  </si>
  <si>
    <t>0402917399</t>
  </si>
  <si>
    <t>Wilkes 3W-28B</t>
  </si>
  <si>
    <t>0402937209</t>
  </si>
  <si>
    <t>KCL L 71-35</t>
  </si>
  <si>
    <t>0402920824</t>
  </si>
  <si>
    <t>KCL L 83-35</t>
  </si>
  <si>
    <t>0402920828</t>
  </si>
  <si>
    <t>KCL M 161X-27</t>
  </si>
  <si>
    <t>0402985309</t>
  </si>
  <si>
    <t>Midway-McKittrick A 13-30</t>
  </si>
  <si>
    <t>0402925782</t>
  </si>
  <si>
    <t>Midway-McKittrick A 23-30</t>
  </si>
  <si>
    <t>0402925786</t>
  </si>
  <si>
    <t>ROC-KCL G 87-27</t>
  </si>
  <si>
    <t>0402920730</t>
  </si>
  <si>
    <t>Veon 56-A-24</t>
  </si>
  <si>
    <t>0402925772</t>
  </si>
  <si>
    <t>Veon 76-24</t>
  </si>
  <si>
    <t>0402925766</t>
  </si>
  <si>
    <t>Veon 76-A-24</t>
  </si>
  <si>
    <t>0402925775</t>
  </si>
  <si>
    <t>1-9W</t>
  </si>
  <si>
    <t>0402984765</t>
  </si>
  <si>
    <t>2-20</t>
  </si>
  <si>
    <t>0402953102</t>
  </si>
  <si>
    <t>33-21</t>
  </si>
  <si>
    <t>0402900599</t>
  </si>
  <si>
    <t>33-431</t>
  </si>
  <si>
    <t>0403008034</t>
  </si>
  <si>
    <t>33-469</t>
  </si>
  <si>
    <t>0403024342</t>
  </si>
  <si>
    <t>35G 124</t>
  </si>
  <si>
    <t>0402947003</t>
  </si>
  <si>
    <t>36M 283</t>
  </si>
  <si>
    <t>0403010611</t>
  </si>
  <si>
    <t>36M 303</t>
  </si>
  <si>
    <t>0403000840</t>
  </si>
  <si>
    <t>36T 148</t>
  </si>
  <si>
    <t>0402945739</t>
  </si>
  <si>
    <t>4-2B</t>
  </si>
  <si>
    <t>0403006774</t>
  </si>
  <si>
    <t>6-11</t>
  </si>
  <si>
    <t>0402985525</t>
  </si>
  <si>
    <t>7-10C</t>
  </si>
  <si>
    <t>0403003867</t>
  </si>
  <si>
    <t>7-11B</t>
  </si>
  <si>
    <t>0403009121</t>
  </si>
  <si>
    <t>Alma Jr. 504</t>
  </si>
  <si>
    <t>0402954041</t>
  </si>
  <si>
    <t>Alva 28</t>
  </si>
  <si>
    <t>0403009801</t>
  </si>
  <si>
    <t>Alva 34</t>
  </si>
  <si>
    <t>0403042146</t>
  </si>
  <si>
    <t>Amazon 43</t>
  </si>
  <si>
    <t>0402952174</t>
  </si>
  <si>
    <t>American Crude T.O. 3</t>
  </si>
  <si>
    <t>0403002973</t>
  </si>
  <si>
    <t>Angus 818</t>
  </si>
  <si>
    <t>0402975061</t>
  </si>
  <si>
    <t>Angus TO-1</t>
  </si>
  <si>
    <t>0403014354</t>
  </si>
  <si>
    <t>Bishop Fee 15R</t>
  </si>
  <si>
    <t>0402976244</t>
  </si>
  <si>
    <t>Bishop Fee 168</t>
  </si>
  <si>
    <t>0402977258</t>
  </si>
  <si>
    <t>Bishop Fee 179</t>
  </si>
  <si>
    <t>0402977269</t>
  </si>
  <si>
    <t>Bishop Fee 200</t>
  </si>
  <si>
    <t>0402986743</t>
  </si>
  <si>
    <t>Bishop Fee 25R</t>
  </si>
  <si>
    <t>0402979317</t>
  </si>
  <si>
    <t>Bishop Fee 64</t>
  </si>
  <si>
    <t>0402940024</t>
  </si>
  <si>
    <t>Bishop Fee 93</t>
  </si>
  <si>
    <t>0402952781</t>
  </si>
  <si>
    <t>Bishop Fee T-14</t>
  </si>
  <si>
    <t>0402982374</t>
  </si>
  <si>
    <t>Cahn 10-8W</t>
  </si>
  <si>
    <t>0403000311</t>
  </si>
  <si>
    <t>Cahn 5-12B</t>
  </si>
  <si>
    <t>0402985610</t>
  </si>
  <si>
    <t>Cahn 5-15A</t>
  </si>
  <si>
    <t>0402984522</t>
  </si>
  <si>
    <t>Cahn 7-10B</t>
  </si>
  <si>
    <t>0403000660</t>
  </si>
  <si>
    <t>Cahn 7-15B</t>
  </si>
  <si>
    <t>0402982779</t>
  </si>
  <si>
    <t>Cahn 8-6WA</t>
  </si>
  <si>
    <t>0403000214</t>
  </si>
  <si>
    <t>Cahn 9-10D</t>
  </si>
  <si>
    <t>0403005399</t>
  </si>
  <si>
    <t>Cahn 9-7W</t>
  </si>
  <si>
    <t>0403000209</t>
  </si>
  <si>
    <t>Cahn 9-7WB</t>
  </si>
  <si>
    <t>0403000221</t>
  </si>
  <si>
    <t>Canfield 100</t>
  </si>
  <si>
    <t>0402944103</t>
  </si>
  <si>
    <t>Canfield 120</t>
  </si>
  <si>
    <t>0402963978</t>
  </si>
  <si>
    <t>Canfield 125</t>
  </si>
  <si>
    <t>0402965500</t>
  </si>
  <si>
    <t>Canfield 503</t>
  </si>
  <si>
    <t>0402944018</t>
  </si>
  <si>
    <t>Canfield 504</t>
  </si>
  <si>
    <t>0402944024</t>
  </si>
  <si>
    <t>Canfield 535</t>
  </si>
  <si>
    <t>0402944096</t>
  </si>
  <si>
    <t>Canfield 536</t>
  </si>
  <si>
    <t>0402944001</t>
  </si>
  <si>
    <t>Canfield 543</t>
  </si>
  <si>
    <t>0402944002</t>
  </si>
  <si>
    <t>Canfield 74</t>
  </si>
  <si>
    <t>0402942398</t>
  </si>
  <si>
    <t>Canfield 78</t>
  </si>
  <si>
    <t>0402942479</t>
  </si>
  <si>
    <t>Canfield 92</t>
  </si>
  <si>
    <t>0402942932</t>
  </si>
  <si>
    <t>Canfield 98</t>
  </si>
  <si>
    <t>0402942958</t>
  </si>
  <si>
    <t>Canfield T.O. 7</t>
  </si>
  <si>
    <t>0403002081</t>
  </si>
  <si>
    <t>Canfield T.O. 9</t>
  </si>
  <si>
    <t>0403005834</t>
  </si>
  <si>
    <t>Columbian T.O. 1</t>
  </si>
  <si>
    <t>0403006313</t>
  </si>
  <si>
    <t>Cordes 41</t>
  </si>
  <si>
    <t>0402951011</t>
  </si>
  <si>
    <t>Cordes 516</t>
  </si>
  <si>
    <t>0403036724</t>
  </si>
  <si>
    <t>Cordes 518</t>
  </si>
  <si>
    <t>0403036725</t>
  </si>
  <si>
    <t>Cordes 519</t>
  </si>
  <si>
    <t>0403036726</t>
  </si>
  <si>
    <t>G-1112</t>
  </si>
  <si>
    <t>0403001205</t>
  </si>
  <si>
    <t>G-1116</t>
  </si>
  <si>
    <t>0403001209</t>
  </si>
  <si>
    <t>G-166</t>
  </si>
  <si>
    <t>0402941135</t>
  </si>
  <si>
    <t>G-4812</t>
  </si>
  <si>
    <t>0403011607</t>
  </si>
  <si>
    <t>G-5012</t>
  </si>
  <si>
    <t>0403007674</t>
  </si>
  <si>
    <t>G-5305</t>
  </si>
  <si>
    <t>0403011140</t>
  </si>
  <si>
    <t>G-6115</t>
  </si>
  <si>
    <t>0403012956</t>
  </si>
  <si>
    <t>G-6306</t>
  </si>
  <si>
    <t>0403008332</t>
  </si>
  <si>
    <t>G-6310</t>
  </si>
  <si>
    <t>0403000999</t>
  </si>
  <si>
    <t>Giant 65A</t>
  </si>
  <si>
    <t>0402960220</t>
  </si>
  <si>
    <t>Hecla T.O. 1</t>
  </si>
  <si>
    <t>0403001630</t>
  </si>
  <si>
    <t>HI-1Jv</t>
  </si>
  <si>
    <t>0401925512</t>
  </si>
  <si>
    <t>Kern 110</t>
  </si>
  <si>
    <t>0402928483</t>
  </si>
  <si>
    <t>Kern 112</t>
  </si>
  <si>
    <t>0402928485</t>
  </si>
  <si>
    <t>Kern 227</t>
  </si>
  <si>
    <t>0402942617</t>
  </si>
  <si>
    <t>Kern 39</t>
  </si>
  <si>
    <t>0402928435</t>
  </si>
  <si>
    <t>Kern 440</t>
  </si>
  <si>
    <t>0403036771</t>
  </si>
  <si>
    <t>Kern 508</t>
  </si>
  <si>
    <t>0402951107</t>
  </si>
  <si>
    <t>Kern 531</t>
  </si>
  <si>
    <t>0403036789</t>
  </si>
  <si>
    <t>Kern 532</t>
  </si>
  <si>
    <t>0403036790</t>
  </si>
  <si>
    <t>Kern 538</t>
  </si>
  <si>
    <t>0403036796</t>
  </si>
  <si>
    <t>Kern A 212</t>
  </si>
  <si>
    <t>0403023640</t>
  </si>
  <si>
    <t>Kern A 218</t>
  </si>
  <si>
    <t>0403024036</t>
  </si>
  <si>
    <t>Kern T.O. 5</t>
  </si>
  <si>
    <t>0403000014</t>
  </si>
  <si>
    <t>Mecca 54</t>
  </si>
  <si>
    <t>0402964990</t>
  </si>
  <si>
    <t>Meek &amp; Stone T.O. 1</t>
  </si>
  <si>
    <t>0403001617</t>
  </si>
  <si>
    <t>Meek &amp; Stone T.O. 2</t>
  </si>
  <si>
    <t>0403006418</t>
  </si>
  <si>
    <t>Monte Cristo No. 2 3-1</t>
  </si>
  <si>
    <t>0402924258</t>
  </si>
  <si>
    <t>Monte Cristo No. 2 412T2</t>
  </si>
  <si>
    <t>0402987969</t>
  </si>
  <si>
    <t>OB-1</t>
  </si>
  <si>
    <t>0402985287</t>
  </si>
  <si>
    <t>OB-2</t>
  </si>
  <si>
    <t>0402985288</t>
  </si>
  <si>
    <t>Potomac 4R</t>
  </si>
  <si>
    <t>0402976938</t>
  </si>
  <si>
    <t>Quinby 42-A</t>
  </si>
  <si>
    <t>0402911848</t>
  </si>
  <si>
    <t>Rambler TO-2</t>
  </si>
  <si>
    <t>0403014350</t>
  </si>
  <si>
    <t>Section 9 5255</t>
  </si>
  <si>
    <t>0402982060</t>
  </si>
  <si>
    <t>Section 9 D260</t>
  </si>
  <si>
    <t>0403038174</t>
  </si>
  <si>
    <t>Section 9 E250</t>
  </si>
  <si>
    <t>0403038175</t>
  </si>
  <si>
    <t>Section 9 F250</t>
  </si>
  <si>
    <t>0403038177</t>
  </si>
  <si>
    <t>USL G-75</t>
  </si>
  <si>
    <t>0402923192</t>
  </si>
  <si>
    <t>Vulcan 177</t>
  </si>
  <si>
    <t>0402986598</t>
  </si>
  <si>
    <t>W.J. 7</t>
  </si>
  <si>
    <t>0402938091</t>
  </si>
  <si>
    <t>Drilling &amp; Production Co.</t>
  </si>
  <si>
    <t>Hahn 1</t>
  </si>
  <si>
    <t>0402938802</t>
  </si>
  <si>
    <t>Enas Fee 85-15</t>
  </si>
  <si>
    <t>0402957436</t>
  </si>
  <si>
    <t>S.P. 24</t>
  </si>
  <si>
    <t>0402912232</t>
  </si>
  <si>
    <t>Cymric-Ohio 15A-T</t>
  </si>
  <si>
    <t>0402976782</t>
  </si>
  <si>
    <t>Cymric-Ohio 17A-T</t>
  </si>
  <si>
    <t>0402976784</t>
  </si>
  <si>
    <t>Macpherson Oil Company</t>
  </si>
  <si>
    <t>KCL 4</t>
  </si>
  <si>
    <t>0402918255</t>
  </si>
  <si>
    <t>Round Mountain</t>
  </si>
  <si>
    <t>USL 18 75</t>
  </si>
  <si>
    <t>0402918025</t>
  </si>
  <si>
    <t>29E</t>
  </si>
  <si>
    <t>Petro Capital Resources, LLC</t>
  </si>
  <si>
    <t>Sesnon 4</t>
  </si>
  <si>
    <t>0402900401</t>
  </si>
  <si>
    <t>447J-7</t>
  </si>
  <si>
    <t>0403057405</t>
  </si>
  <si>
    <t>Belridge I 8272D-2</t>
  </si>
  <si>
    <t>0403050283</t>
  </si>
  <si>
    <t>Belridge III 8028B-3</t>
  </si>
  <si>
    <t>0403033397</t>
  </si>
  <si>
    <t>DTR 511CR-33</t>
  </si>
  <si>
    <t>T.O.L. 5588</t>
  </si>
  <si>
    <t>T.O.L. 5610</t>
  </si>
  <si>
    <t>T.O.L. 5611R</t>
  </si>
  <si>
    <t>Hill 31DW</t>
  </si>
  <si>
    <t>Hill 51EX</t>
  </si>
  <si>
    <t>Hill 83DX</t>
  </si>
  <si>
    <t>336-35B</t>
  </si>
  <si>
    <t>45A-6D</t>
  </si>
  <si>
    <t>5-5A-1C</t>
  </si>
  <si>
    <t>525-6D</t>
  </si>
  <si>
    <t>533-36B</t>
  </si>
  <si>
    <t>7-1C</t>
  </si>
  <si>
    <t>Glide 21 1403Wi</t>
  </si>
  <si>
    <t>4-8UWR</t>
  </si>
  <si>
    <t>76A</t>
  </si>
  <si>
    <t>McPhee 9-9T</t>
  </si>
  <si>
    <t>Sea Breeze 3-1AI</t>
  </si>
  <si>
    <t>Sea Breeze 3-1I</t>
  </si>
  <si>
    <t>Sea Breeze 3-2AI</t>
  </si>
  <si>
    <t>Sea Breeze 3-2I</t>
  </si>
  <si>
    <t>USL 18 250</t>
  </si>
  <si>
    <t>USL 20 153</t>
  </si>
  <si>
    <t>Premier Pumping Unit Services, Inc.</t>
  </si>
  <si>
    <t>Portals-Berry 66A-4</t>
  </si>
  <si>
    <t>Edison</t>
  </si>
  <si>
    <t>Portals-Berry 77A-4</t>
  </si>
  <si>
    <t>San Joaquin Facilities Management, Inc.</t>
  </si>
  <si>
    <t>Red Ribbon Ranch 35</t>
  </si>
  <si>
    <t>Fruitvale</t>
  </si>
  <si>
    <t>TRC Operating Company, Inc.</t>
  </si>
  <si>
    <t>Bull 46</t>
  </si>
  <si>
    <t>Calloma 505</t>
  </si>
  <si>
    <t>Monte Cristo No. 1 14-8B</t>
  </si>
  <si>
    <t>Section 5 8-3A</t>
  </si>
  <si>
    <t>Lloyd Corp. 10</t>
  </si>
  <si>
    <t>York 12</t>
  </si>
  <si>
    <t>Placerita</t>
  </si>
  <si>
    <t>York 44</t>
  </si>
  <si>
    <t>York 45</t>
  </si>
  <si>
    <t>Hobson B-28</t>
  </si>
  <si>
    <t>Hobson B-38-1</t>
  </si>
  <si>
    <t>Hobson B-58</t>
  </si>
  <si>
    <t>Aurignac (NCT-1) TO2</t>
  </si>
  <si>
    <t>Orradre 4910</t>
  </si>
  <si>
    <t>Orradre 5268-11</t>
  </si>
  <si>
    <t>Orradre R12-11</t>
  </si>
  <si>
    <t>Trio Petroleum LLC</t>
  </si>
  <si>
    <t>Hames Valley 2</t>
  </si>
  <si>
    <t>24S</t>
  </si>
  <si>
    <t>Any Field - Northern District</t>
  </si>
  <si>
    <t>Hames Valley 4</t>
  </si>
  <si>
    <t>Hambey 804-17</t>
  </si>
  <si>
    <t>11E</t>
  </si>
  <si>
    <t>V. L. &amp; W. 106</t>
  </si>
  <si>
    <t>V. L. &amp; W. 62</t>
  </si>
  <si>
    <t>Cat Canyon Resources LLC</t>
  </si>
  <si>
    <t>G.W.P. 948-24</t>
  </si>
  <si>
    <t>Santa Maria Energy, LLC</t>
  </si>
  <si>
    <t>Careaga 1312-D</t>
  </si>
  <si>
    <t>Orcutt</t>
  </si>
  <si>
    <t>Del Aliso 1 9</t>
  </si>
  <si>
    <t>USL-G 2</t>
  </si>
  <si>
    <t>Orradre 1168-12</t>
  </si>
  <si>
    <t>Orradre 1263-12</t>
  </si>
  <si>
    <t>Orradre 1315-12</t>
  </si>
  <si>
    <t>Orradre 1386-12</t>
  </si>
  <si>
    <t>Orradre 1397-11</t>
  </si>
  <si>
    <t>Orradre 1428-12</t>
  </si>
  <si>
    <t>Orradre 1438-12</t>
  </si>
  <si>
    <t>Orradre 1594-12</t>
  </si>
  <si>
    <t>A-829 I</t>
  </si>
  <si>
    <t>WTU 1409</t>
  </si>
  <si>
    <t>WTU 1871</t>
  </si>
  <si>
    <t>WTU 1873</t>
  </si>
  <si>
    <t>California Resources Long Beach, Inc.</t>
  </si>
  <si>
    <t>N-3-C S-307</t>
  </si>
  <si>
    <t>North Bolsa 24-I</t>
  </si>
  <si>
    <t>State Prc 425 CJ-287</t>
  </si>
  <si>
    <t>State Prc 426 4106A</t>
  </si>
  <si>
    <t>L-4</t>
  </si>
  <si>
    <t>Playa Del Rey</t>
  </si>
  <si>
    <t>0403043964</t>
  </si>
  <si>
    <t>0403053972</t>
  </si>
  <si>
    <t>0403053977</t>
  </si>
  <si>
    <t>0403062730</t>
  </si>
  <si>
    <t>0403009211</t>
  </si>
  <si>
    <t>0403020103</t>
  </si>
  <si>
    <t>0403019901</t>
  </si>
  <si>
    <t>0402909582</t>
  </si>
  <si>
    <t>0402972659</t>
  </si>
  <si>
    <t>0403046720</t>
  </si>
  <si>
    <t>0402913361</t>
  </si>
  <si>
    <t>0402902214</t>
  </si>
  <si>
    <t>0402902483</t>
  </si>
  <si>
    <t>0403063093</t>
  </si>
  <si>
    <t>0403041410</t>
  </si>
  <si>
    <t>640</t>
  </si>
  <si>
    <t>0403063742</t>
  </si>
  <si>
    <t>661</t>
  </si>
  <si>
    <t>0403065183</t>
  </si>
  <si>
    <t>0403063533</t>
  </si>
  <si>
    <t>872</t>
  </si>
  <si>
    <t>0403029313</t>
  </si>
  <si>
    <t>0403001652</t>
  </si>
  <si>
    <t>0403057868</t>
  </si>
  <si>
    <t>0403048814</t>
  </si>
  <si>
    <t>0403057869</t>
  </si>
  <si>
    <t>0403048815</t>
  </si>
  <si>
    <t>0403040579</t>
  </si>
  <si>
    <t>0403037226</t>
  </si>
  <si>
    <t>0402904775</t>
  </si>
  <si>
    <t>0402900436</t>
  </si>
  <si>
    <t>0402900712</t>
  </si>
  <si>
    <t>0403028640</t>
  </si>
  <si>
    <t>0402969584</t>
  </si>
  <si>
    <t>0402951191</t>
  </si>
  <si>
    <t>0402916205</t>
  </si>
  <si>
    <t>0411103932</t>
  </si>
  <si>
    <t>0403711759</t>
  </si>
  <si>
    <t>0403724139</t>
  </si>
  <si>
    <t>0403724140</t>
  </si>
  <si>
    <t>0411106193</t>
  </si>
  <si>
    <t>0411101721</t>
  </si>
  <si>
    <t>0411101788</t>
  </si>
  <si>
    <t>22HH2-1</t>
  </si>
  <si>
    <t>0403004602</t>
  </si>
  <si>
    <t>628A-25</t>
  </si>
  <si>
    <t>0403041404</t>
  </si>
  <si>
    <t>Belridge 3086-11</t>
  </si>
  <si>
    <t>0403005641</t>
  </si>
  <si>
    <t>Calso 12-674</t>
  </si>
  <si>
    <t>0402980730</t>
  </si>
  <si>
    <t>Calso 12-747R</t>
  </si>
  <si>
    <t>0403039328</t>
  </si>
  <si>
    <t>Calso 12-748R</t>
  </si>
  <si>
    <t>0403021643</t>
  </si>
  <si>
    <t>Calso 12-758</t>
  </si>
  <si>
    <t>0403002552</t>
  </si>
  <si>
    <t>Calso 12-85ER</t>
  </si>
  <si>
    <t>0403015920</t>
  </si>
  <si>
    <t>DTR 78K2-28</t>
  </si>
  <si>
    <t>0402978564</t>
  </si>
  <si>
    <t>DTR 916FR-34</t>
  </si>
  <si>
    <t>0403026448</t>
  </si>
  <si>
    <t>DTR 938K-28</t>
  </si>
  <si>
    <t>0403025334</t>
  </si>
  <si>
    <t>DTR 952J-33</t>
  </si>
  <si>
    <t>0403036171</t>
  </si>
  <si>
    <t>Lost Hills Two 17-B</t>
  </si>
  <si>
    <t>0402917553</t>
  </si>
  <si>
    <t>Lost Hills Two 36R-B</t>
  </si>
  <si>
    <t>0403002674</t>
  </si>
  <si>
    <t>Lost Hills Two E17-B</t>
  </si>
  <si>
    <t>0402985000</t>
  </si>
  <si>
    <t>Lost Hills Two T24-B</t>
  </si>
  <si>
    <t>0402984911</t>
  </si>
  <si>
    <t>Young Estate S 5521-11</t>
  </si>
  <si>
    <t>0403010709</t>
  </si>
  <si>
    <t>Hill 434</t>
  </si>
  <si>
    <t>0402984588</t>
  </si>
  <si>
    <t>Hill 500A</t>
  </si>
  <si>
    <t>0403029481</t>
  </si>
  <si>
    <t>347H-7R</t>
  </si>
  <si>
    <t>0402965425</t>
  </si>
  <si>
    <t>354X-7R</t>
  </si>
  <si>
    <t>0403037201</t>
  </si>
  <si>
    <t>364-7R</t>
  </si>
  <si>
    <t>0402948151</t>
  </si>
  <si>
    <t>366-7R</t>
  </si>
  <si>
    <t>0402948369</t>
  </si>
  <si>
    <t>368-7R</t>
  </si>
  <si>
    <t>0402967940</t>
  </si>
  <si>
    <t>Orchard SB47-12</t>
  </si>
  <si>
    <t>0403027213</t>
  </si>
  <si>
    <t>Orchard SB6-7</t>
  </si>
  <si>
    <t>0403027992</t>
  </si>
  <si>
    <t>18-T.O. 2</t>
  </si>
  <si>
    <t>0403002341</t>
  </si>
  <si>
    <t>4-9WB</t>
  </si>
  <si>
    <t>0403034526</t>
  </si>
  <si>
    <t>4-9WD</t>
  </si>
  <si>
    <t>0403029810</t>
  </si>
  <si>
    <t>5-11WA</t>
  </si>
  <si>
    <t>0403032542</t>
  </si>
  <si>
    <t>8-7D</t>
  </si>
  <si>
    <t>0403021939</t>
  </si>
  <si>
    <t>9-8WDR</t>
  </si>
  <si>
    <t>0403055836</t>
  </si>
  <si>
    <t>Alma Jr. 501</t>
  </si>
  <si>
    <t>0402940703</t>
  </si>
  <si>
    <t>Amazon 61</t>
  </si>
  <si>
    <t>0402974995</t>
  </si>
  <si>
    <t>Bald Eagle Jr. &amp; Eaglet T.O. 2</t>
  </si>
  <si>
    <t>0403000552</t>
  </si>
  <si>
    <t>Bishop Fee 10A</t>
  </si>
  <si>
    <t>0402953685</t>
  </si>
  <si>
    <t>Bishop Fee 14R</t>
  </si>
  <si>
    <t>0402969764</t>
  </si>
  <si>
    <t>Bishop Fee 33R</t>
  </si>
  <si>
    <t>0402985974</t>
  </si>
  <si>
    <t>Bishop Fee TO-3</t>
  </si>
  <si>
    <t>0403014347</t>
  </si>
  <si>
    <t>Cahn 11-15C</t>
  </si>
  <si>
    <t>0403004625</t>
  </si>
  <si>
    <t>Cahn 4-138</t>
  </si>
  <si>
    <t>0402964623</t>
  </si>
  <si>
    <t>Cahn 7-12E</t>
  </si>
  <si>
    <t>0403005439</t>
  </si>
  <si>
    <t>Cahn 8-12E</t>
  </si>
  <si>
    <t>0403005441</t>
  </si>
  <si>
    <t>Cahn 9-14D</t>
  </si>
  <si>
    <t>0403005785</t>
  </si>
  <si>
    <t>Cahn DHW-1</t>
  </si>
  <si>
    <t>0403006681</t>
  </si>
  <si>
    <t>Canfield 150</t>
  </si>
  <si>
    <t>0402968461</t>
  </si>
  <si>
    <t>Canfield 516</t>
  </si>
  <si>
    <t>0402942918</t>
  </si>
  <si>
    <t>Chicago Crude 83</t>
  </si>
  <si>
    <t>0402944342</t>
  </si>
  <si>
    <t>Cork 55-28</t>
  </si>
  <si>
    <t>0402940049</t>
  </si>
  <si>
    <t>Globe TO-2</t>
  </si>
  <si>
    <t>0403014920</t>
  </si>
  <si>
    <t>Kern 209</t>
  </si>
  <si>
    <t>0402940462</t>
  </si>
  <si>
    <t>Lost Hills Fee I 606</t>
  </si>
  <si>
    <t>0402965483</t>
  </si>
  <si>
    <t>McManus 153</t>
  </si>
  <si>
    <t>0402986386</t>
  </si>
  <si>
    <t>Omar 502</t>
  </si>
  <si>
    <t>0402951109</t>
  </si>
  <si>
    <t>Perseus 7</t>
  </si>
  <si>
    <t>0402922752</t>
  </si>
  <si>
    <t>Potomac 27</t>
  </si>
  <si>
    <t>0402951373</t>
  </si>
  <si>
    <t>Reed Crude 135</t>
  </si>
  <si>
    <t>0402970676</t>
  </si>
  <si>
    <t>San Joaquin 877R</t>
  </si>
  <si>
    <t>0403030907</t>
  </si>
  <si>
    <t>Midway-Premier 22-85</t>
  </si>
  <si>
    <t>0402955793</t>
  </si>
  <si>
    <t>USL 20 WD 1</t>
  </si>
  <si>
    <t>0402969119</t>
  </si>
  <si>
    <t>Ellis 118-9</t>
  </si>
  <si>
    <t>0403001592</t>
  </si>
  <si>
    <t>Ellis 129-9</t>
  </si>
  <si>
    <t>0403001594</t>
  </si>
  <si>
    <t>Ellis 217-9</t>
  </si>
  <si>
    <t>0403006016</t>
  </si>
  <si>
    <t>Ellis 227-9</t>
  </si>
  <si>
    <t>0403004884</t>
  </si>
  <si>
    <t>Welport I-26</t>
  </si>
  <si>
    <t>0403006762</t>
  </si>
  <si>
    <t>Welport I-27</t>
  </si>
  <si>
    <t>0403006763</t>
  </si>
  <si>
    <t>Welport I-28</t>
  </si>
  <si>
    <t>0403006764</t>
  </si>
  <si>
    <t>Welport I-29</t>
  </si>
  <si>
    <t>0403006765</t>
  </si>
  <si>
    <t>Welport I-32</t>
  </si>
  <si>
    <t>0403006768</t>
  </si>
  <si>
    <t>Midway Premier 10-6i</t>
  </si>
  <si>
    <t>0403069738</t>
  </si>
  <si>
    <t>Midway Premier 11-4i</t>
  </si>
  <si>
    <t>0403069739</t>
  </si>
  <si>
    <t>Midway Premier 11-5i</t>
  </si>
  <si>
    <t>0403069741</t>
  </si>
  <si>
    <t>Midway Premier 11-6i</t>
  </si>
  <si>
    <t>0403069740</t>
  </si>
  <si>
    <t>C-22</t>
  </si>
  <si>
    <t>0403068619</t>
  </si>
  <si>
    <t>E-19</t>
  </si>
  <si>
    <t>0403069011</t>
  </si>
  <si>
    <t>E-24</t>
  </si>
  <si>
    <t>0403069027</t>
  </si>
  <si>
    <t>F-23</t>
  </si>
  <si>
    <t>0403065780</t>
  </si>
  <si>
    <t>G-13</t>
  </si>
  <si>
    <t>0403046012</t>
  </si>
  <si>
    <t>GH-20Xi</t>
  </si>
  <si>
    <t>0403065787</t>
  </si>
  <si>
    <t>H-20</t>
  </si>
  <si>
    <t>0403043444</t>
  </si>
  <si>
    <t>J-13</t>
  </si>
  <si>
    <t>0403043280</t>
  </si>
  <si>
    <t>J-21</t>
  </si>
  <si>
    <t>0403046024</t>
  </si>
  <si>
    <t>J-22</t>
  </si>
  <si>
    <t>0403046025</t>
  </si>
  <si>
    <t>M-11</t>
  </si>
  <si>
    <t>0403046044</t>
  </si>
  <si>
    <t>M-12</t>
  </si>
  <si>
    <t>0403046046</t>
  </si>
  <si>
    <t>M26</t>
  </si>
  <si>
    <t>0403064877</t>
  </si>
  <si>
    <t>Asphalto</t>
  </si>
  <si>
    <t>MN24I</t>
  </si>
  <si>
    <t>0403064883</t>
  </si>
  <si>
    <t>N-16</t>
  </si>
  <si>
    <t>0403043381</t>
  </si>
  <si>
    <t>O-19</t>
  </si>
  <si>
    <t>0403043450</t>
  </si>
  <si>
    <t>O-24</t>
  </si>
  <si>
    <t>0403047735</t>
  </si>
  <si>
    <t>OQ25I</t>
  </si>
  <si>
    <t>QR-26i</t>
  </si>
  <si>
    <t>545-11D</t>
  </si>
  <si>
    <t>Paloma 26X-2</t>
  </si>
  <si>
    <t>Sill Two 56</t>
  </si>
  <si>
    <t>Kern Front</t>
  </si>
  <si>
    <t>15-4ST</t>
  </si>
  <si>
    <t>McKittrick Fee 3807ST</t>
  </si>
  <si>
    <t>McKittrick Fee 3930ST</t>
  </si>
  <si>
    <t>McKittrick Fee 4110ST</t>
  </si>
  <si>
    <t>Section 2 BE-Q4A</t>
  </si>
  <si>
    <t>Section 2 BE-Q5</t>
  </si>
  <si>
    <t>Section 34 BT-N21I</t>
  </si>
  <si>
    <t>Section 34 ET-K20i</t>
  </si>
  <si>
    <t>Section 35 AT-W2</t>
  </si>
  <si>
    <t>521F2-1</t>
  </si>
  <si>
    <t>DTR 534ZR2-29</t>
  </si>
  <si>
    <t>Lost Hills One 8501</t>
  </si>
  <si>
    <t>Fairfield 61-71</t>
  </si>
  <si>
    <t>V. L. &amp; W. 63</t>
  </si>
  <si>
    <t>Vagabond-Poco T-2</t>
  </si>
  <si>
    <t>Ojai 501</t>
  </si>
  <si>
    <t>Ojai</t>
  </si>
  <si>
    <t>Strand 1</t>
  </si>
  <si>
    <t>Harbordt 15-14</t>
  </si>
  <si>
    <t>Harbordt 6-15</t>
  </si>
  <si>
    <t>Harbordt 7-14</t>
  </si>
  <si>
    <t>Lakeview 77-8</t>
  </si>
  <si>
    <t>Mortensen Fee 1</t>
  </si>
  <si>
    <t>Mortensen Fee 14-10</t>
  </si>
  <si>
    <t>Mortensen Fee 14-5</t>
  </si>
  <si>
    <t>Mortensen Fee 15-5A</t>
  </si>
  <si>
    <t>Mortensen-Harbordt 10-12</t>
  </si>
  <si>
    <t>Mortensen-Harbordt 13-12</t>
  </si>
  <si>
    <t>Mortensen-Harbordt 14-12</t>
  </si>
  <si>
    <t>Mortensen-Harbordt 8-12</t>
  </si>
  <si>
    <t>So.  Mountain FB I Unit 5</t>
  </si>
  <si>
    <t>South Mountain</t>
  </si>
  <si>
    <t>Thompson Oil Company, Inc.</t>
  </si>
  <si>
    <t>Ojai 40</t>
  </si>
  <si>
    <t>21W</t>
  </si>
  <si>
    <t>Taylor 541</t>
  </si>
  <si>
    <t>Taylor 771</t>
  </si>
  <si>
    <t>V. L. &amp; W. 166</t>
  </si>
  <si>
    <t>V. L. &amp; W. 49</t>
  </si>
  <si>
    <t>Hamp Fee 34</t>
  </si>
  <si>
    <t>ABA Energy Corporation</t>
  </si>
  <si>
    <t>Gus Maulhardt 5</t>
  </si>
  <si>
    <t>01N</t>
  </si>
  <si>
    <t>Oxnard</t>
  </si>
  <si>
    <t>Oil Operators Inc.</t>
  </si>
  <si>
    <t>Butler 1</t>
  </si>
  <si>
    <t>Long Beach</t>
  </si>
  <si>
    <t>Dowlen-Federal 2</t>
  </si>
  <si>
    <t>0403064870</t>
  </si>
  <si>
    <t>0403065723</t>
  </si>
  <si>
    <t>0403018875</t>
  </si>
  <si>
    <t>0402972388</t>
  </si>
  <si>
    <t>0403054142</t>
  </si>
  <si>
    <t>0403024538</t>
  </si>
  <si>
    <t>6691</t>
  </si>
  <si>
    <t>0403069212</t>
  </si>
  <si>
    <t>0403032381</t>
  </si>
  <si>
    <t>0403029159</t>
  </si>
  <si>
    <t>0403022525</t>
  </si>
  <si>
    <t>0403032976</t>
  </si>
  <si>
    <t>0403032985</t>
  </si>
  <si>
    <t>0403051640</t>
  </si>
  <si>
    <t>0403050939</t>
  </si>
  <si>
    <t>0403045352</t>
  </si>
  <si>
    <t>0403044255</t>
  </si>
  <si>
    <t>0403044193</t>
  </si>
  <si>
    <t>0403028819</t>
  </si>
  <si>
    <t>0403049745</t>
  </si>
  <si>
    <t>0411104201</t>
  </si>
  <si>
    <t>0403722330</t>
  </si>
  <si>
    <t>0411120817</t>
  </si>
  <si>
    <t>0411101859</t>
  </si>
  <si>
    <t>0408321453</t>
  </si>
  <si>
    <t>0408320786</t>
  </si>
  <si>
    <t>0408320787</t>
  </si>
  <si>
    <t>0408320296</t>
  </si>
  <si>
    <t>0408301387</t>
  </si>
  <si>
    <t>0408320946</t>
  </si>
  <si>
    <t>0408321875</t>
  </si>
  <si>
    <t>0408321665</t>
  </si>
  <si>
    <t>0408321428</t>
  </si>
  <si>
    <t>0408321483</t>
  </si>
  <si>
    <t>0408321484</t>
  </si>
  <si>
    <t>0408321426</t>
  </si>
  <si>
    <t>0411103154</t>
  </si>
  <si>
    <t>0411101022</t>
  </si>
  <si>
    <t>0411104642</t>
  </si>
  <si>
    <t>0411102281</t>
  </si>
  <si>
    <t>0411105344</t>
  </si>
  <si>
    <t>0411121960</t>
  </si>
  <si>
    <t>0411121417</t>
  </si>
  <si>
    <t>0411104963</t>
  </si>
  <si>
    <t>0411120347</t>
  </si>
  <si>
    <t>0411122389</t>
  </si>
  <si>
    <t>0403710008</t>
  </si>
  <si>
    <t>0403716756</t>
  </si>
  <si>
    <t>Central</t>
  </si>
  <si>
    <t>Permit #</t>
  </si>
  <si>
    <t>supli</t>
  </si>
  <si>
    <t>PermitNumber</t>
  </si>
  <si>
    <t>Notice of Intensions (NOI's) Submitted For Week #20 Ending Saturday, May 20th, 2023</t>
  </si>
  <si>
    <t>Supplementary Permits</t>
  </si>
  <si>
    <t>Notice of Intention (NOI) Submitted</t>
  </si>
  <si>
    <t>Douglas Ito, State Oil &amp; Gas Supervisor</t>
  </si>
  <si>
    <t>No</t>
  </si>
  <si>
    <t>IsSupplementaryPermit</t>
  </si>
  <si>
    <t>Permit Type</t>
  </si>
  <si>
    <t>Field Name</t>
  </si>
  <si>
    <t>Operator Name</t>
  </si>
  <si>
    <t>Supplementary NOI</t>
  </si>
  <si>
    <t>Stratigraphic</t>
  </si>
  <si>
    <t>Jennifer Lucchesi, Director</t>
  </si>
  <si>
    <t>12N</t>
  </si>
  <si>
    <t>19S</t>
  </si>
  <si>
    <t>Any Field</t>
  </si>
  <si>
    <t>Yes</t>
  </si>
  <si>
    <t>Finley-Hausen-I 317</t>
  </si>
  <si>
    <t>0403023197</t>
  </si>
  <si>
    <t>Finley-Hausen-I 353T</t>
  </si>
  <si>
    <t>0403033653</t>
  </si>
  <si>
    <t>Finley-Johnson-Fox 421I</t>
  </si>
  <si>
    <t>0403008674</t>
  </si>
  <si>
    <t>1-8D</t>
  </si>
  <si>
    <t>0402911087</t>
  </si>
  <si>
    <t>Fano 12I</t>
  </si>
  <si>
    <t>0403037214</t>
  </si>
  <si>
    <t>Yowlumne</t>
  </si>
  <si>
    <t>3547-35</t>
  </si>
  <si>
    <t>0403053882</t>
  </si>
  <si>
    <t>3572-35</t>
  </si>
  <si>
    <t>0403053885</t>
  </si>
  <si>
    <t>3618-35</t>
  </si>
  <si>
    <t>0403053890</t>
  </si>
  <si>
    <t>38MM-35</t>
  </si>
  <si>
    <t>0402988701</t>
  </si>
  <si>
    <t>57G-18</t>
  </si>
  <si>
    <t>0402961116</t>
  </si>
  <si>
    <t>Belridge III WD23-3</t>
  </si>
  <si>
    <t>0403069380</t>
  </si>
  <si>
    <t>DTR 22K-29</t>
  </si>
  <si>
    <t>0402978172</t>
  </si>
  <si>
    <t>DTR 459-33</t>
  </si>
  <si>
    <t>0402972335</t>
  </si>
  <si>
    <t>Heard &amp; Painter 57</t>
  </si>
  <si>
    <t>0403040891</t>
  </si>
  <si>
    <t>Hopkins WD53-4</t>
  </si>
  <si>
    <t>0403069400</t>
  </si>
  <si>
    <t>Hopkins WD62-4</t>
  </si>
  <si>
    <t>0403069410</t>
  </si>
  <si>
    <t>Hopkins WD73-4</t>
  </si>
  <si>
    <t>0403069408</t>
  </si>
  <si>
    <t>Lehnhardt 116</t>
  </si>
  <si>
    <t>0403062545</t>
  </si>
  <si>
    <t>Green &amp; Whittier 556</t>
  </si>
  <si>
    <t>0402973304</t>
  </si>
  <si>
    <t>Green &amp; Whittier A 340</t>
  </si>
  <si>
    <t>0403034969</t>
  </si>
  <si>
    <t>Green &amp; Whittier A 344</t>
  </si>
  <si>
    <t>0403035087</t>
  </si>
  <si>
    <t>Green &amp; Whittier A 569</t>
  </si>
  <si>
    <t>0402989118</t>
  </si>
  <si>
    <t>Green &amp; Whittier A 574</t>
  </si>
  <si>
    <t>0402989573</t>
  </si>
  <si>
    <t>0401925485</t>
  </si>
  <si>
    <t>21S</t>
  </si>
  <si>
    <t>15E</t>
  </si>
  <si>
    <t>Jacalitos</t>
  </si>
  <si>
    <t>0401925486</t>
  </si>
  <si>
    <t>Orradre TO55</t>
  </si>
  <si>
    <t>0405322607</t>
  </si>
  <si>
    <t>5-1</t>
  </si>
  <si>
    <t>5-2</t>
  </si>
  <si>
    <t>02N</t>
  </si>
  <si>
    <t>Synergy Oil &amp; Gas, LLC</t>
  </si>
  <si>
    <t>Seal Beach</t>
  </si>
  <si>
    <t>For Week #32 Ending Saturday, August 16th, 2025</t>
  </si>
  <si>
    <t>Notice of Intention (NOI)  Submitted For Week #32 Ending Saturday, August 16th, 2025</t>
  </si>
  <si>
    <t>Anchor 80-15I</t>
  </si>
  <si>
    <t>0403024326</t>
  </si>
  <si>
    <t>Buena Fe 104</t>
  </si>
  <si>
    <t>0402945496</t>
  </si>
  <si>
    <t>Buena Fe 114</t>
  </si>
  <si>
    <t>0402947710</t>
  </si>
  <si>
    <t>Buena Fe 127</t>
  </si>
  <si>
    <t>0402948208</t>
  </si>
  <si>
    <t>Buena Fe 130</t>
  </si>
  <si>
    <t>0402948359</t>
  </si>
  <si>
    <t>Buena Fe 131</t>
  </si>
  <si>
    <t>0402949174</t>
  </si>
  <si>
    <t>Buena Fe 134</t>
  </si>
  <si>
    <t>0402949177</t>
  </si>
  <si>
    <t>Buena Fe 141</t>
  </si>
  <si>
    <t>0402951536</t>
  </si>
  <si>
    <t>Buena Fe 143</t>
  </si>
  <si>
    <t>0402953736</t>
  </si>
  <si>
    <t>Buena Fe 167</t>
  </si>
  <si>
    <t>0402966682</t>
  </si>
  <si>
    <t>Buena Fe 176</t>
  </si>
  <si>
    <t>0402975143</t>
  </si>
  <si>
    <t>Buena Fe 177</t>
  </si>
  <si>
    <t>0402975144</t>
  </si>
  <si>
    <t>Buena Fe 187</t>
  </si>
  <si>
    <t>0402983588</t>
  </si>
  <si>
    <t>Buena Fe 193</t>
  </si>
  <si>
    <t>0403006147</t>
  </si>
  <si>
    <t>Buena Fe 304</t>
  </si>
  <si>
    <t>0403006149</t>
  </si>
  <si>
    <t>Buena Fe 83</t>
  </si>
  <si>
    <t>0402943124</t>
  </si>
  <si>
    <t>H. &amp; D. 7-8PR</t>
  </si>
  <si>
    <t>0402974290</t>
  </si>
  <si>
    <t>H. &amp; D. 8-8P</t>
  </si>
  <si>
    <t>0402970555</t>
  </si>
  <si>
    <t>Lockwood 31-H</t>
  </si>
  <si>
    <t>0402964421</t>
  </si>
  <si>
    <t>383-31R</t>
  </si>
  <si>
    <t>0403052678</t>
  </si>
  <si>
    <t>47WD-25Z</t>
  </si>
  <si>
    <t>0403056986</t>
  </si>
  <si>
    <t>346</t>
  </si>
  <si>
    <t>0403039640</t>
  </si>
  <si>
    <t>45R</t>
  </si>
  <si>
    <t>0403038527</t>
  </si>
  <si>
    <t>AB-5I</t>
  </si>
  <si>
    <t>0403026347</t>
  </si>
  <si>
    <t>D-2</t>
  </si>
  <si>
    <t>0402961468</t>
  </si>
  <si>
    <t>Fano 13AI</t>
  </si>
  <si>
    <t>0403043265</t>
  </si>
  <si>
    <t>Grady 19</t>
  </si>
  <si>
    <t>0403045890</t>
  </si>
  <si>
    <t>Yowlumne Unit B 18X-33</t>
  </si>
  <si>
    <t>0402956769</t>
  </si>
  <si>
    <t>Yowlumne Unit B 23-10</t>
  </si>
  <si>
    <t>0402953492</t>
  </si>
  <si>
    <t>Yowlumne Unit B 27X-3</t>
  </si>
  <si>
    <t>0402989110</t>
  </si>
  <si>
    <t>Yowlumne Unit B 43X-10</t>
  </si>
  <si>
    <t>0402959570</t>
  </si>
  <si>
    <t>Yowlumne Unit B 46X-34</t>
  </si>
  <si>
    <t>0402976808</t>
  </si>
  <si>
    <t>CMO, Inc.</t>
  </si>
  <si>
    <t>Bacon 35-472</t>
  </si>
  <si>
    <t>0403052002</t>
  </si>
  <si>
    <t>Chico-Martinez</t>
  </si>
  <si>
    <t>Mitchel 35-20</t>
  </si>
  <si>
    <t>0402945178</t>
  </si>
  <si>
    <t>Mitchel 35-37A</t>
  </si>
  <si>
    <t>0402952821</t>
  </si>
  <si>
    <t>Mitchel 35-38</t>
  </si>
  <si>
    <t>0402951787</t>
  </si>
  <si>
    <t>Mitchel 35-6</t>
  </si>
  <si>
    <t>0402941956</t>
  </si>
  <si>
    <t>Caribou-Record 47</t>
  </si>
  <si>
    <t>0402960279</t>
  </si>
  <si>
    <t>Cauley 1-4</t>
  </si>
  <si>
    <t>0403035405</t>
  </si>
  <si>
    <t>Cauley 177</t>
  </si>
  <si>
    <t>0403033784</t>
  </si>
  <si>
    <t>Section 9 8-9X</t>
  </si>
  <si>
    <t>0403046145</t>
  </si>
  <si>
    <t>Metson G1-24</t>
  </si>
  <si>
    <t>0402945431</t>
  </si>
  <si>
    <t>R-3</t>
  </si>
  <si>
    <t>0402945249</t>
  </si>
  <si>
    <t>Ripley Trust 113</t>
  </si>
  <si>
    <t>0403035019</t>
  </si>
  <si>
    <t>Alta Vedder 1021LVH</t>
  </si>
  <si>
    <t>Matthew Fee 1118LVH</t>
  </si>
  <si>
    <t>Sarrett Fee 1142LVH</t>
  </si>
  <si>
    <t>Hunter Edison Oil Development LLC</t>
  </si>
  <si>
    <t>Graham 54-9</t>
  </si>
  <si>
    <t>25A 1</t>
  </si>
  <si>
    <t>0402905587</t>
  </si>
  <si>
    <t>46F-20</t>
  </si>
  <si>
    <t>0403057092</t>
  </si>
  <si>
    <t>928NR-18</t>
  </si>
  <si>
    <t>0403044982</t>
  </si>
  <si>
    <t>971N-13</t>
  </si>
  <si>
    <t>0403061576</t>
  </si>
  <si>
    <t>DTR 545GR2-33</t>
  </si>
  <si>
    <t>0403050580</t>
  </si>
  <si>
    <t>King 81WBR-30</t>
  </si>
  <si>
    <t>0403051360</t>
  </si>
  <si>
    <t>2111-1C</t>
  </si>
  <si>
    <t>0402902597</t>
  </si>
  <si>
    <t>121</t>
  </si>
  <si>
    <t>0402959781</t>
  </si>
  <si>
    <t>136</t>
  </si>
  <si>
    <t>0403008061</t>
  </si>
  <si>
    <t>1591</t>
  </si>
  <si>
    <t>0403029120</t>
  </si>
  <si>
    <t>41</t>
  </si>
  <si>
    <t>0403065097</t>
  </si>
  <si>
    <t>43A</t>
  </si>
  <si>
    <t>0403041678</t>
  </si>
  <si>
    <t>51</t>
  </si>
  <si>
    <t>0403065076</t>
  </si>
  <si>
    <t>516</t>
  </si>
  <si>
    <t>0403025430</t>
  </si>
  <si>
    <t>526</t>
  </si>
  <si>
    <t>0403005086</t>
  </si>
  <si>
    <t>608</t>
  </si>
  <si>
    <t>0403067744</t>
  </si>
  <si>
    <t>609</t>
  </si>
  <si>
    <t>0403067745</t>
  </si>
  <si>
    <t>0403067659</t>
  </si>
  <si>
    <t>0403057243</t>
  </si>
  <si>
    <t>0402952717</t>
  </si>
  <si>
    <t>Cresceus 53H</t>
  </si>
  <si>
    <t>0403063493</t>
  </si>
  <si>
    <t>Cresceus 54F</t>
  </si>
  <si>
    <t>0403063492</t>
  </si>
  <si>
    <t>McKittrick Fee 3915-I</t>
  </si>
  <si>
    <t>0403030801</t>
  </si>
  <si>
    <t>DTR 518CR2-34</t>
  </si>
  <si>
    <t>0403043693</t>
  </si>
  <si>
    <t>DTR 525AR3-34</t>
  </si>
  <si>
    <t>0403045219</t>
  </si>
  <si>
    <t>DTR 559ER4-34</t>
  </si>
  <si>
    <t>0403058180</t>
  </si>
  <si>
    <t>Andreotti 6</t>
  </si>
  <si>
    <t>0401120266</t>
  </si>
  <si>
    <t>14N</t>
  </si>
  <si>
    <t>01E</t>
  </si>
  <si>
    <t>Grimes Gas</t>
  </si>
  <si>
    <t>Andreotti 8</t>
  </si>
  <si>
    <t>0401120298</t>
  </si>
  <si>
    <t>Arbuckle Road 14</t>
  </si>
  <si>
    <t>0401120267</t>
  </si>
  <si>
    <t>Arbuckle Road 26</t>
  </si>
  <si>
    <t>0401120367</t>
  </si>
  <si>
    <t>Arbuckle Road 35</t>
  </si>
  <si>
    <t>0401120498</t>
  </si>
  <si>
    <t>Arbuckle Road 38</t>
  </si>
  <si>
    <t>0401120542</t>
  </si>
  <si>
    <t>01W</t>
  </si>
  <si>
    <t>Arbuckle Road 7</t>
  </si>
  <si>
    <t>0401120177</t>
  </si>
  <si>
    <t>Balsdon 3-35</t>
  </si>
  <si>
    <t>0401120955</t>
  </si>
  <si>
    <t>Wallace 4-4</t>
  </si>
  <si>
    <t>0401120903</t>
  </si>
  <si>
    <t>Yerxa 20-1</t>
  </si>
  <si>
    <t>0401120332</t>
  </si>
  <si>
    <t>Rosenberg (NCT-1) WI-12</t>
  </si>
  <si>
    <t>22S</t>
  </si>
  <si>
    <t>Pacific Gas and Electric Company</t>
  </si>
  <si>
    <t>Turner Cut 10-N</t>
  </si>
  <si>
    <t>05E</t>
  </si>
  <si>
    <t>McDonald Island Gas</t>
  </si>
  <si>
    <t>Turner Cut 2-S</t>
  </si>
  <si>
    <t>Whiskey Slough 3-E</t>
  </si>
  <si>
    <t>04E</t>
  </si>
  <si>
    <t>Whiskey Slough 5-W</t>
  </si>
  <si>
    <t>Brea Canon Oil Co.</t>
  </si>
  <si>
    <t>Joughin Unit 10-E</t>
  </si>
  <si>
    <t>14W</t>
  </si>
  <si>
    <t>Torrance</t>
  </si>
  <si>
    <t>Aemetis Carbon Capture, Inc.</t>
  </si>
  <si>
    <t>Aemetis Riverbank CO2 1</t>
  </si>
  <si>
    <t>Alberta 165-S</t>
  </si>
  <si>
    <t>0402983991</t>
  </si>
  <si>
    <t>Alberta 321AT</t>
  </si>
  <si>
    <t>0403042417</t>
  </si>
  <si>
    <t>Alberta TO-1</t>
  </si>
  <si>
    <t>0402984367</t>
  </si>
  <si>
    <t>Anderson 5</t>
  </si>
  <si>
    <t>0402961931</t>
  </si>
  <si>
    <t>Anderson C2</t>
  </si>
  <si>
    <t>0402974694</t>
  </si>
  <si>
    <t>Anderson Fee 27-232</t>
  </si>
  <si>
    <t>0402960187</t>
  </si>
  <si>
    <t>Wier 20-0L</t>
  </si>
  <si>
    <t>0402947452</t>
  </si>
  <si>
    <t>0402936008</t>
  </si>
  <si>
    <t>17H-11G</t>
  </si>
  <si>
    <t>0403013190</t>
  </si>
  <si>
    <t>23SW-1G</t>
  </si>
  <si>
    <t>0403010824</t>
  </si>
  <si>
    <t>352XA-31S</t>
  </si>
  <si>
    <t>0403036129</t>
  </si>
  <si>
    <t>363X-31S</t>
  </si>
  <si>
    <t>0403034037</t>
  </si>
  <si>
    <t>4-225-35S</t>
  </si>
  <si>
    <t>0402975247</t>
  </si>
  <si>
    <t>4-83NW-3G</t>
  </si>
  <si>
    <t>0403018985</t>
  </si>
  <si>
    <t>521-16D</t>
  </si>
  <si>
    <t>0402913419</t>
  </si>
  <si>
    <t>76NE-2G</t>
  </si>
  <si>
    <t>0403012538</t>
  </si>
  <si>
    <t>84WD-BM-26S</t>
  </si>
  <si>
    <t>0403023794</t>
  </si>
  <si>
    <t>King 542-16D</t>
  </si>
  <si>
    <t>0403036606</t>
  </si>
  <si>
    <t>Citadel Exploration Inc.</t>
  </si>
  <si>
    <t>Needham-Bloemer 1</t>
  </si>
  <si>
    <t>0402908759</t>
  </si>
  <si>
    <t>Kern Bluff</t>
  </si>
  <si>
    <t>Graham 43-9</t>
  </si>
  <si>
    <t>0402973115</t>
  </si>
  <si>
    <t>J.P. Oil Company, LLC</t>
  </si>
  <si>
    <t>Pasadena Realty Co. 10</t>
  </si>
  <si>
    <t>0402916643</t>
  </si>
  <si>
    <t>25E</t>
  </si>
  <si>
    <t>Rio Bravo</t>
  </si>
  <si>
    <t>Keene 11</t>
  </si>
  <si>
    <t>0403000733</t>
  </si>
  <si>
    <t>36-22</t>
  </si>
  <si>
    <t>0403046864</t>
  </si>
  <si>
    <t>40-18</t>
  </si>
  <si>
    <t>0403046845</t>
  </si>
  <si>
    <t>41-19</t>
  </si>
  <si>
    <t>0403046848</t>
  </si>
  <si>
    <t>50-31</t>
  </si>
  <si>
    <t>0403063827</t>
  </si>
  <si>
    <t>50-32</t>
  </si>
  <si>
    <t>0403053022</t>
  </si>
  <si>
    <t>50-33</t>
  </si>
  <si>
    <t>0403063828</t>
  </si>
  <si>
    <t>50-34</t>
  </si>
  <si>
    <t>0403052988</t>
  </si>
  <si>
    <t>16A-35S</t>
  </si>
  <si>
    <t>0403036173</t>
  </si>
  <si>
    <t>2-2B-36B</t>
  </si>
  <si>
    <t>0403046698</t>
  </si>
  <si>
    <t>3-3H-25B</t>
  </si>
  <si>
    <t>0403067758</t>
  </si>
  <si>
    <t>365-35B</t>
  </si>
  <si>
    <t>0402909593</t>
  </si>
  <si>
    <t>371-19R</t>
  </si>
  <si>
    <t>0403046244</t>
  </si>
  <si>
    <t>65A-6D</t>
  </si>
  <si>
    <t>0402986347</t>
  </si>
  <si>
    <t>Western Minerals NCT-2 158</t>
  </si>
  <si>
    <t>0403046600</t>
  </si>
  <si>
    <t>22-8</t>
  </si>
  <si>
    <t>0401922159</t>
  </si>
  <si>
    <t>Sonol Securities 11</t>
  </si>
  <si>
    <t>0407720724</t>
  </si>
  <si>
    <t>Union Island Gas</t>
  </si>
  <si>
    <t>Orradre TO53</t>
  </si>
  <si>
    <t>0405322553</t>
  </si>
  <si>
    <t>Rosenberg (NCT-1) 105A</t>
  </si>
  <si>
    <t>0405320192</t>
  </si>
  <si>
    <t>Peak Operator LLC</t>
  </si>
  <si>
    <t>Lenox Ranch 109H</t>
  </si>
  <si>
    <t>0411121972</t>
  </si>
  <si>
    <t>Peak-HBH 3HU</t>
  </si>
  <si>
    <t>0411122384</t>
  </si>
  <si>
    <t>Peak-HBH 4HU</t>
  </si>
  <si>
    <t>0411122385</t>
  </si>
  <si>
    <t>Peak-HBH 6H</t>
  </si>
  <si>
    <t>0411122391</t>
  </si>
  <si>
    <t>Peak-HBH 6H-C1</t>
  </si>
  <si>
    <t>0411122200</t>
  </si>
  <si>
    <t>Peak-HBH 6HU</t>
  </si>
  <si>
    <t>0411122393</t>
  </si>
  <si>
    <t>Scholle-Livingston 1</t>
  </si>
  <si>
    <t>0411101335</t>
  </si>
  <si>
    <t>Scholle-Livingston 2</t>
  </si>
  <si>
    <t>0411101336</t>
  </si>
  <si>
    <t>Vacca Tar Sand Unit 2-1</t>
  </si>
  <si>
    <t>0411101047</t>
  </si>
  <si>
    <t>Vacca Tar Sand Unit 3-63</t>
  </si>
  <si>
    <t>Vacca Tar Sand Unit 4-2</t>
  </si>
  <si>
    <t>LBTH Inc.</t>
  </si>
  <si>
    <t>Vasquez 12-17</t>
  </si>
  <si>
    <t>Del Valle</t>
  </si>
  <si>
    <t>Joughin Unit 9-F</t>
  </si>
  <si>
    <t>Bixby A 59</t>
  </si>
  <si>
    <t>OperatorName</t>
  </si>
  <si>
    <t>Range</t>
  </si>
  <si>
    <t>IsSupplementaryNotice</t>
  </si>
  <si>
    <t>SubmittedDate</t>
  </si>
  <si>
    <t>03S</t>
  </si>
  <si>
    <t>09W</t>
  </si>
  <si>
    <t>Brea-Olinda</t>
  </si>
  <si>
    <t>Sycamore Development Partners LLC</t>
  </si>
  <si>
    <t>G-TO65</t>
  </si>
  <si>
    <t>0403012968</t>
  </si>
  <si>
    <t>17E</t>
  </si>
  <si>
    <t>Kettleman North Dome</t>
  </si>
  <si>
    <t>Tidelands Oil Production Co.</t>
  </si>
  <si>
    <t>1-12C</t>
  </si>
  <si>
    <t>0402989356</t>
  </si>
  <si>
    <t>134</t>
  </si>
  <si>
    <t>0402921276</t>
  </si>
  <si>
    <t>2-12C</t>
  </si>
  <si>
    <t>0402972290</t>
  </si>
  <si>
    <t>2-12D</t>
  </si>
  <si>
    <t>0402989346</t>
  </si>
  <si>
    <t>5-12B</t>
  </si>
  <si>
    <t>0403000554</t>
  </si>
  <si>
    <t>DTR 952A-29</t>
  </si>
  <si>
    <t>0403044761</t>
  </si>
  <si>
    <t>Globe Unit 11-107R</t>
  </si>
  <si>
    <t>0403004068</t>
  </si>
  <si>
    <t>Globe Unit 13-147</t>
  </si>
  <si>
    <t>0402975644</t>
  </si>
  <si>
    <t>Globe Unit 16-167</t>
  </si>
  <si>
    <t>0402976115</t>
  </si>
  <si>
    <t>Globe Unit 16-84</t>
  </si>
  <si>
    <t>0402952301</t>
  </si>
  <si>
    <t>Globe Unit 3-61</t>
  </si>
  <si>
    <t>0402962944</t>
  </si>
  <si>
    <t>Globe Unit 4-801</t>
  </si>
  <si>
    <t>0402970689</t>
  </si>
  <si>
    <t>Globe Unit 6-136</t>
  </si>
  <si>
    <t>0402962504</t>
  </si>
  <si>
    <t>Good Hope 11</t>
  </si>
  <si>
    <t>0402952333</t>
  </si>
  <si>
    <t>Good Hope 18</t>
  </si>
  <si>
    <t>0402956499</t>
  </si>
  <si>
    <t>Heard &amp; Painter 652-I</t>
  </si>
  <si>
    <t>0403004007</t>
  </si>
  <si>
    <t>L &amp; H 7-5T.O.</t>
  </si>
  <si>
    <t>0403025360</t>
  </si>
  <si>
    <t>L &amp; H 7-7I</t>
  </si>
  <si>
    <t>0402981548</t>
  </si>
  <si>
    <t>Lockwood 14-D</t>
  </si>
  <si>
    <t>0402979219</t>
  </si>
  <si>
    <t>Lockwood 22-I</t>
  </si>
  <si>
    <t>0402959952</t>
  </si>
  <si>
    <t>Lockwood 23-A</t>
  </si>
  <si>
    <t>0402958249</t>
  </si>
  <si>
    <t>Lockwood 40-E</t>
  </si>
  <si>
    <t>0403009882</t>
  </si>
  <si>
    <t>Lockwood 41-H</t>
  </si>
  <si>
    <t>0403005877</t>
  </si>
  <si>
    <t>Lockwood 5-K</t>
  </si>
  <si>
    <t>0402979221</t>
  </si>
  <si>
    <t>Lockwood 51-K</t>
  </si>
  <si>
    <t>0403018858</t>
  </si>
  <si>
    <t>Lockwood 52-K</t>
  </si>
  <si>
    <t>0403018859</t>
  </si>
  <si>
    <t>Lockwood 6-P</t>
  </si>
  <si>
    <t>0402952827</t>
  </si>
  <si>
    <t>Lockwood 63-A</t>
  </si>
  <si>
    <t>0403018938</t>
  </si>
  <si>
    <t>Lockwood 63-K</t>
  </si>
  <si>
    <t>0403020047</t>
  </si>
  <si>
    <t>Lost Hills Govt. G4-11 BR1-18</t>
  </si>
  <si>
    <t>0403062649</t>
  </si>
  <si>
    <t>Moco 35 MBC-227</t>
  </si>
  <si>
    <t>0403001895</t>
  </si>
  <si>
    <t>Moco 35 MBC-677</t>
  </si>
  <si>
    <t>0403025973</t>
  </si>
  <si>
    <t>Moco 35 MBC-682B</t>
  </si>
  <si>
    <t>0403018358</t>
  </si>
  <si>
    <t>Moco 35 MBC-686</t>
  </si>
  <si>
    <t>0403002135</t>
  </si>
  <si>
    <t>Moco 35 WM-593G</t>
  </si>
  <si>
    <t>0403016499</t>
  </si>
  <si>
    <t>Moco 35 WMH-242J</t>
  </si>
  <si>
    <t>0403030744</t>
  </si>
  <si>
    <t>Petrolia 6-1</t>
  </si>
  <si>
    <t>0402911507</t>
  </si>
  <si>
    <t>Soudan 17R</t>
  </si>
  <si>
    <t>0403000514</t>
  </si>
  <si>
    <t>Soudan 26</t>
  </si>
  <si>
    <t>Soudan 68</t>
  </si>
  <si>
    <t>Soudan 76</t>
  </si>
  <si>
    <t>Soudan 77</t>
  </si>
  <si>
    <t>Soudan 83</t>
  </si>
  <si>
    <t>Fitzhugh 27</t>
  </si>
  <si>
    <t>Southwestern 63-64</t>
  </si>
  <si>
    <t>USL 17-11</t>
  </si>
  <si>
    <t>Caleco, LLC</t>
  </si>
  <si>
    <t>Wellington-Maricopa 3</t>
  </si>
  <si>
    <t>138-9D</t>
  </si>
  <si>
    <t>2-555-8D</t>
  </si>
  <si>
    <t>232-36B</t>
  </si>
  <si>
    <t>317-24R</t>
  </si>
  <si>
    <t>33-15D</t>
  </si>
  <si>
    <t>414A-26R</t>
  </si>
  <si>
    <t>43WS-13B</t>
  </si>
  <si>
    <t>44-8D</t>
  </si>
  <si>
    <t>455-30S</t>
  </si>
  <si>
    <t>473-34R</t>
  </si>
  <si>
    <t>482-34R</t>
  </si>
  <si>
    <t>63-8D</t>
  </si>
  <si>
    <t>64X-35S</t>
  </si>
  <si>
    <t>85-28S</t>
  </si>
  <si>
    <t>86-8D</t>
  </si>
  <si>
    <t>25R</t>
  </si>
  <si>
    <t>E27</t>
  </si>
  <si>
    <t>E76</t>
  </si>
  <si>
    <t>Yowlumne Unit B 66-32</t>
  </si>
  <si>
    <t>10-10WG</t>
  </si>
  <si>
    <t>11-9WE</t>
  </si>
  <si>
    <t>12-10WAR</t>
  </si>
  <si>
    <t>13DW</t>
  </si>
  <si>
    <t>176AR</t>
  </si>
  <si>
    <t>2-6E</t>
  </si>
  <si>
    <t>23DW</t>
  </si>
  <si>
    <t>3-5UW</t>
  </si>
  <si>
    <t>3464-I</t>
  </si>
  <si>
    <t>4-10W</t>
  </si>
  <si>
    <t>5-12W</t>
  </si>
  <si>
    <t>53B</t>
  </si>
  <si>
    <t>68DW</t>
  </si>
  <si>
    <t>73E</t>
  </si>
  <si>
    <t>77AW</t>
  </si>
  <si>
    <t>77D</t>
  </si>
  <si>
    <t>77DW</t>
  </si>
  <si>
    <t>77W</t>
  </si>
  <si>
    <t>81S</t>
  </si>
  <si>
    <t>85AW</t>
  </si>
  <si>
    <t>86BW</t>
  </si>
  <si>
    <t>86CW</t>
  </si>
  <si>
    <t>Amber 103R</t>
  </si>
  <si>
    <t>Amber 138</t>
  </si>
  <si>
    <t>Amber 3H</t>
  </si>
  <si>
    <t>Amber 71R</t>
  </si>
  <si>
    <t>Combined 100H</t>
  </si>
  <si>
    <t>G-1204</t>
  </si>
  <si>
    <t>G-5308</t>
  </si>
  <si>
    <t>Indian &amp; Colonial 48</t>
  </si>
  <si>
    <t>Indian &amp; Colonial 505</t>
  </si>
  <si>
    <t>Monarch 342</t>
  </si>
  <si>
    <t>San Joaquin 293</t>
  </si>
  <si>
    <t>Section 9 555</t>
  </si>
  <si>
    <t>Section 9 591</t>
  </si>
  <si>
    <t>Vulcan 11-5A</t>
  </si>
  <si>
    <t>38RL-35</t>
  </si>
  <si>
    <t>Ellis 2-4ZR-19</t>
  </si>
  <si>
    <t>King 305LR-19</t>
  </si>
  <si>
    <t>Metson B105A</t>
  </si>
  <si>
    <t>Young Fee 112</t>
  </si>
  <si>
    <t>San Joaquin 273</t>
  </si>
  <si>
    <t>San Joaquin 891</t>
  </si>
  <si>
    <t>Patriot Resources, LLC</t>
  </si>
  <si>
    <t>Gulf-James W. Rea, Jr. Et Al 2</t>
  </si>
  <si>
    <t>12S</t>
  </si>
  <si>
    <t>03E</t>
  </si>
  <si>
    <t>Sargent</t>
  </si>
  <si>
    <t>Olinda Two 7</t>
  </si>
  <si>
    <t>M324D</t>
  </si>
  <si>
    <t>313</t>
  </si>
  <si>
    <t>324</t>
  </si>
  <si>
    <t>334</t>
  </si>
  <si>
    <t>38</t>
  </si>
  <si>
    <t>133</t>
  </si>
  <si>
    <t>1819</t>
  </si>
  <si>
    <t>209</t>
  </si>
  <si>
    <t>269</t>
  </si>
  <si>
    <t>3111</t>
  </si>
  <si>
    <t>6-1</t>
  </si>
  <si>
    <t>946</t>
  </si>
  <si>
    <t>996</t>
  </si>
  <si>
    <t>233</t>
  </si>
  <si>
    <t>279</t>
  </si>
  <si>
    <t>283</t>
  </si>
  <si>
    <t>0402902943</t>
  </si>
  <si>
    <t>0402913383</t>
  </si>
  <si>
    <t>0403005514</t>
  </si>
  <si>
    <t>0403009443</t>
  </si>
  <si>
    <t>0403022110</t>
  </si>
  <si>
    <t>0403040056</t>
  </si>
  <si>
    <t>0403032538</t>
  </si>
  <si>
    <t>0403034500</t>
  </si>
  <si>
    <t>0402935910</t>
  </si>
  <si>
    <t>0402941183</t>
  </si>
  <si>
    <t>0402902993</t>
  </si>
  <si>
    <t>0402911128</t>
  </si>
  <si>
    <t>0402911144</t>
  </si>
  <si>
    <t>0402927423</t>
  </si>
  <si>
    <t>0402911162</t>
  </si>
  <si>
    <t>0401905922</t>
  </si>
  <si>
    <t>0401905796</t>
  </si>
  <si>
    <t>0401905798</t>
  </si>
  <si>
    <t>0401905810</t>
  </si>
  <si>
    <t>0401905859</t>
  </si>
  <si>
    <t>0401905926</t>
  </si>
  <si>
    <t>0401905741</t>
  </si>
  <si>
    <t>0401905793</t>
  </si>
  <si>
    <t>0401905936</t>
  </si>
  <si>
    <t>0402957822</t>
  </si>
  <si>
    <t>0403048039</t>
  </si>
  <si>
    <t>0402958622</t>
  </si>
  <si>
    <t>0403013113</t>
  </si>
  <si>
    <t>0403021948</t>
  </si>
  <si>
    <t>0402957647</t>
  </si>
  <si>
    <t>0402976507</t>
  </si>
  <si>
    <t>0403012458</t>
  </si>
  <si>
    <t>0402907008</t>
  </si>
  <si>
    <t>0402909138</t>
  </si>
  <si>
    <t>0402907124</t>
  </si>
  <si>
    <t>0402907098</t>
  </si>
  <si>
    <t>0403036039</t>
  </si>
  <si>
    <t>0402973370</t>
  </si>
  <si>
    <t>0402975660</t>
  </si>
  <si>
    <t>0403008483</t>
  </si>
  <si>
    <t>0402973369</t>
  </si>
  <si>
    <t>0402986118</t>
  </si>
  <si>
    <t>0402955764</t>
  </si>
  <si>
    <t>0403045705</t>
  </si>
  <si>
    <t>0402975184</t>
  </si>
  <si>
    <t>0403007675</t>
  </si>
  <si>
    <t>0403026125</t>
  </si>
  <si>
    <t>0402982767</t>
  </si>
  <si>
    <t>0402982348</t>
  </si>
  <si>
    <t>0405906792</t>
  </si>
  <si>
    <t>0402919082</t>
  </si>
  <si>
    <t>0403066536</t>
  </si>
  <si>
    <t>0402967944</t>
  </si>
  <si>
    <t>0402957599</t>
  </si>
  <si>
    <t>0402989651</t>
  </si>
  <si>
    <t>0403029086</t>
  </si>
  <si>
    <t>0403026530</t>
  </si>
  <si>
    <t>0402959548</t>
  </si>
  <si>
    <t>0402955593</t>
  </si>
  <si>
    <t>0403023758</t>
  </si>
  <si>
    <t>0403023763</t>
  </si>
  <si>
    <t>0402985131</t>
  </si>
  <si>
    <t>0403025387</t>
  </si>
  <si>
    <t>0402972131</t>
  </si>
  <si>
    <t>0403027101</t>
  </si>
  <si>
    <t>0403010999</t>
  </si>
  <si>
    <t>0403029813</t>
  </si>
  <si>
    <t>0403028553</t>
  </si>
  <si>
    <t>0402983601</t>
  </si>
  <si>
    <t>0402957035</t>
  </si>
  <si>
    <t>0402964410</t>
  </si>
  <si>
    <t>0402949282</t>
  </si>
  <si>
    <t>0402964399</t>
  </si>
  <si>
    <t>0402964405</t>
  </si>
  <si>
    <t>0402964408</t>
  </si>
  <si>
    <t>0403030115</t>
  </si>
  <si>
    <t>0403028264</t>
  </si>
  <si>
    <t>0403004107</t>
  </si>
  <si>
    <t>0403009514</t>
  </si>
  <si>
    <t>0402961330</t>
  </si>
  <si>
    <t>0402940643</t>
  </si>
  <si>
    <t>0403043726</t>
  </si>
  <si>
    <t>0403059655</t>
  </si>
  <si>
    <t>0403033128</t>
  </si>
  <si>
    <t>0403037749</t>
  </si>
  <si>
    <t>0403037752</t>
  </si>
  <si>
    <t>0403021771</t>
  </si>
  <si>
    <t>0402900176</t>
  </si>
  <si>
    <t>0403002381</t>
  </si>
  <si>
    <t>0408520007</t>
  </si>
  <si>
    <t>0403703444</t>
  </si>
  <si>
    <t>Verjill Oil Company</t>
  </si>
  <si>
    <t>Govt 147</t>
  </si>
  <si>
    <t>Govt 149</t>
  </si>
  <si>
    <t>Govt 152</t>
  </si>
  <si>
    <t>Govt 154</t>
  </si>
  <si>
    <t>Vickers 1 38-A</t>
  </si>
  <si>
    <t>Inglewood</t>
  </si>
  <si>
    <t>19E</t>
  </si>
  <si>
    <t>02E</t>
  </si>
  <si>
    <t>Lewis 1L</t>
  </si>
  <si>
    <t>Greeley</t>
  </si>
  <si>
    <t>Anderson Fitzgerald 5612-26S</t>
  </si>
  <si>
    <t>Anderson Fitzgerald 5704L-26S</t>
  </si>
  <si>
    <t>Anderson Fitzgerald 5704U-26S</t>
  </si>
  <si>
    <t>Anderson Fitzgerald 6307R2-26S</t>
  </si>
  <si>
    <t>Anderson Fitzgerald 7610-26S</t>
  </si>
  <si>
    <t>Anderson Fitzgerald 7616A-26S</t>
  </si>
  <si>
    <t>Anderson Fitzgerald 8701-26S</t>
  </si>
  <si>
    <t>Anderson Fitzgerald 8703-26S</t>
  </si>
  <si>
    <t>Anderson Fitzgerald 8704A-26S</t>
  </si>
  <si>
    <t>Anderson Fitzgerald 8709-26S</t>
  </si>
  <si>
    <t>Anderson Fitzgerald 8907i-26S</t>
  </si>
  <si>
    <t>Anderson-Fitzgerald 8613A-26S</t>
  </si>
  <si>
    <t>Ellis 1-4RR-19</t>
  </si>
  <si>
    <t>Lost Hills C LCTO219-13</t>
  </si>
  <si>
    <t>Lost Hills C LH4133-13</t>
  </si>
  <si>
    <t>Lost Hills Three LHTO118-13</t>
  </si>
  <si>
    <t>McKittrick Unit 1-106</t>
  </si>
  <si>
    <t>McKittrick Unit 1-107</t>
  </si>
  <si>
    <t>5-8P</t>
  </si>
  <si>
    <t>Tumbador 31</t>
  </si>
  <si>
    <t>Orradre 1597-12</t>
  </si>
  <si>
    <t>Orradre 1604-12</t>
  </si>
  <si>
    <t>Orradre 1605-12</t>
  </si>
  <si>
    <t>Ann Brindle</t>
  </si>
  <si>
    <t>Copeland 10</t>
  </si>
  <si>
    <t>Copeland 11</t>
  </si>
  <si>
    <t>Copeland 23</t>
  </si>
  <si>
    <t>Copeland 24</t>
  </si>
  <si>
    <t>Copeland 4</t>
  </si>
  <si>
    <t>Copeland 8</t>
  </si>
  <si>
    <t>Crown of the Valley Oil Co.</t>
  </si>
  <si>
    <t>10W</t>
  </si>
  <si>
    <t>A-135</t>
  </si>
  <si>
    <t>FY-95</t>
  </si>
  <si>
    <t>Cerini 6</t>
  </si>
  <si>
    <t>17S</t>
  </si>
  <si>
    <t>Van Ness Slough</t>
  </si>
  <si>
    <t>Kleinhammer 2</t>
  </si>
  <si>
    <t>King 1008V</t>
  </si>
  <si>
    <t>Welport I-55</t>
  </si>
  <si>
    <t>Welport I-56</t>
  </si>
  <si>
    <t>E. Drouin 10</t>
  </si>
  <si>
    <t>Rio Vista Gas</t>
  </si>
  <si>
    <t>Olinda Two 62</t>
  </si>
  <si>
    <t>ANGUS A-17</t>
  </si>
  <si>
    <t>ANGUS B-1</t>
  </si>
  <si>
    <t>John A. Thomas</t>
  </si>
  <si>
    <t>Bolsa 12</t>
  </si>
  <si>
    <t>Olinda Fee Three 121</t>
  </si>
  <si>
    <t>Baldwin 206</t>
  </si>
  <si>
    <t>Montebello</t>
  </si>
  <si>
    <t>Baldwin 223</t>
  </si>
  <si>
    <t>Baldwin 226</t>
  </si>
  <si>
    <t>Baldwin 23</t>
  </si>
  <si>
    <t>Baldwin 236</t>
  </si>
  <si>
    <t>Baldwin 238</t>
  </si>
  <si>
    <t>Baldwin 253</t>
  </si>
  <si>
    <t>A-245 I</t>
  </si>
  <si>
    <t>Wood 1</t>
  </si>
  <si>
    <t>Tunnel Oil Co.</t>
  </si>
  <si>
    <t>Needham 1</t>
  </si>
  <si>
    <t>Newhall</t>
  </si>
  <si>
    <t>100 Acre 126</t>
  </si>
  <si>
    <t>100 Acre 21</t>
  </si>
  <si>
    <t>York 11</t>
  </si>
  <si>
    <t>York 13</t>
  </si>
  <si>
    <t>York 20</t>
  </si>
  <si>
    <t>York 22</t>
  </si>
  <si>
    <t>York 43</t>
  </si>
  <si>
    <t>York 3R</t>
  </si>
  <si>
    <t>York 4R</t>
  </si>
  <si>
    <t>NewBridge Resources, LLC</t>
  </si>
  <si>
    <t>Careaga 93</t>
  </si>
  <si>
    <t>Maricopa S 57</t>
  </si>
  <si>
    <t>Olinda Fee Three 22</t>
  </si>
  <si>
    <t>Olinda Two 35</t>
  </si>
  <si>
    <t>Olinda Fee Three 43</t>
  </si>
  <si>
    <t>Olinda Fee Three 52</t>
  </si>
  <si>
    <t>Olinda Fee Three 136</t>
  </si>
  <si>
    <t>Olinda Two 65</t>
  </si>
  <si>
    <t>Olinda Fee Three 34</t>
  </si>
  <si>
    <t>Olinda Fee Three 105</t>
  </si>
  <si>
    <t>Olinda Fee Three 122</t>
  </si>
  <si>
    <t>Olinda Fee Three 129</t>
  </si>
  <si>
    <t>Olinda Fee Three 94</t>
  </si>
  <si>
    <t>Olinda Fee Three 102</t>
  </si>
  <si>
    <t>Olinda Fee Three 109</t>
  </si>
  <si>
    <t>Olinda Fee Three 116</t>
  </si>
  <si>
    <t>Olinda Fee Three 27</t>
  </si>
  <si>
    <t>Olinda Fee Three 45</t>
  </si>
  <si>
    <t>Signal Hill Petroleum, Inc.</t>
  </si>
  <si>
    <t>23-14</t>
  </si>
  <si>
    <t>525 16th Street, LLC</t>
  </si>
  <si>
    <t>Mitchell 1</t>
  </si>
  <si>
    <t>King 1023V</t>
  </si>
  <si>
    <t>T&amp;V641</t>
  </si>
  <si>
    <t>Pike 206</t>
  </si>
  <si>
    <t>Pike 205</t>
  </si>
  <si>
    <t>Pike 204</t>
  </si>
  <si>
    <t>Pike 203</t>
  </si>
  <si>
    <t>Pike 202</t>
  </si>
  <si>
    <t>Pike 201</t>
  </si>
  <si>
    <t>Hayley J 4</t>
  </si>
  <si>
    <t>Son-Crail 16</t>
  </si>
  <si>
    <t>Glide-Vedder 1324TVH</t>
  </si>
  <si>
    <t>King 1009V</t>
  </si>
  <si>
    <t>Los Medanos 23B</t>
  </si>
  <si>
    <t>Los Medanos Gas</t>
  </si>
  <si>
    <t>10-1K</t>
  </si>
  <si>
    <t>King 1021LVH</t>
  </si>
  <si>
    <t>A-671 I</t>
  </si>
  <si>
    <t>V4</t>
  </si>
  <si>
    <t>Govt 143</t>
  </si>
  <si>
    <t>Govt 146</t>
  </si>
  <si>
    <t>Govt 151</t>
  </si>
  <si>
    <t>V34</t>
  </si>
  <si>
    <t>Govt 153</t>
  </si>
  <si>
    <t>Govt 155</t>
  </si>
  <si>
    <t>Anderson-Fitzgerald 8707-26S</t>
  </si>
  <si>
    <t>Welport 151</t>
  </si>
  <si>
    <t>Bayswater 12-33</t>
  </si>
  <si>
    <t>Indian 1</t>
  </si>
  <si>
    <t>18S</t>
  </si>
  <si>
    <t>08E</t>
  </si>
  <si>
    <t>Hobson B-13</t>
  </si>
  <si>
    <t>Emigh 34-1</t>
  </si>
  <si>
    <t>Denverton Creek Gas</t>
  </si>
  <si>
    <t>Pace Diversified Corporation</t>
  </si>
  <si>
    <t>Olcese Estate One 1</t>
  </si>
  <si>
    <t>Welport 152</t>
  </si>
  <si>
    <t>Welport 156</t>
  </si>
  <si>
    <t>Tenneco-GBR-Tiger 72</t>
  </si>
  <si>
    <t>State Prc 392 J-140A</t>
  </si>
  <si>
    <t>11-1F</t>
  </si>
  <si>
    <t>2-9J</t>
  </si>
  <si>
    <t>2-7F</t>
  </si>
  <si>
    <t>1-7D</t>
  </si>
  <si>
    <t>1-8J</t>
  </si>
  <si>
    <t>Welport 157</t>
  </si>
  <si>
    <t>Rosenberg (NCT-1) WI-18</t>
  </si>
  <si>
    <t>Vedder-Rall 377</t>
  </si>
  <si>
    <t>Orradre D11-11</t>
  </si>
  <si>
    <t>Rosenberg (NCT-1) 122U</t>
  </si>
  <si>
    <t>Anderson Fitzgerald 8706i-26S</t>
  </si>
  <si>
    <t>Olinda Fee Three 47</t>
  </si>
  <si>
    <t>GL Bakersfield Well Owners, LLC</t>
  </si>
  <si>
    <t>Bankam 56X-4</t>
  </si>
  <si>
    <t>Rosenberg (NCT-1) 361A</t>
  </si>
  <si>
    <t>I. M. Woodward, USL 49</t>
  </si>
  <si>
    <t>VRU 116</t>
  </si>
  <si>
    <t>Fairfield 57-66</t>
  </si>
  <si>
    <t>Rosenberg (NCT-1) 399</t>
  </si>
  <si>
    <t>Lost Hills Three LH2141R</t>
  </si>
  <si>
    <t>Southwestern 58-60P</t>
  </si>
  <si>
    <t>Southwestern 57-58P</t>
  </si>
  <si>
    <t>Welport I-49</t>
  </si>
  <si>
    <t>Welport I-51</t>
  </si>
  <si>
    <t>Welport I-54</t>
  </si>
  <si>
    <t>Andrew L. Newkirk</t>
  </si>
  <si>
    <t>Baughman 1</t>
  </si>
  <si>
    <t>Rosenberg (NCT-1) 4602</t>
  </si>
  <si>
    <t>Rosenberg (NCT-1) 412</t>
  </si>
  <si>
    <t>Orradre 5596-12</t>
  </si>
  <si>
    <t>Rosenberg (NCT-1) 339A</t>
  </si>
  <si>
    <t>Orradre 5505-12</t>
  </si>
  <si>
    <t>J.A. Serpa 4</t>
  </si>
  <si>
    <t>RVGU 232</t>
  </si>
  <si>
    <t>Sunset 2-8K</t>
  </si>
  <si>
    <t>7054018-01</t>
  </si>
  <si>
    <t>7054125-01</t>
  </si>
  <si>
    <t>7053574-01</t>
  </si>
  <si>
    <t>7053179-01</t>
  </si>
  <si>
    <t>7053180-01</t>
  </si>
  <si>
    <t>RBU Notten 14</t>
  </si>
  <si>
    <t>Balsdon 7</t>
  </si>
  <si>
    <t>Grimes, West, Gas</t>
  </si>
  <si>
    <t>Hobson B-5</t>
  </si>
  <si>
    <t>Hobson BFB2 25</t>
  </si>
  <si>
    <t>King 9</t>
  </si>
  <si>
    <t>Bardsdale</t>
  </si>
  <si>
    <t>Rosenberg (NCT-1) 398</t>
  </si>
  <si>
    <t>City of Santa Clarita</t>
  </si>
  <si>
    <t>Pacific Coast Energy Company LP</t>
  </si>
  <si>
    <t>15X 4</t>
  </si>
  <si>
    <t>18W</t>
  </si>
  <si>
    <t>Tapo Canyon, South</t>
  </si>
  <si>
    <t>15X 5</t>
  </si>
  <si>
    <t>16X 3</t>
  </si>
  <si>
    <t>Shadow Wolf Energy, LLC</t>
  </si>
  <si>
    <t>GPM/KPM TO12-9</t>
  </si>
  <si>
    <t>WEZU C-2B</t>
  </si>
  <si>
    <t>Honor Rancho</t>
  </si>
  <si>
    <t>Bixby A 12</t>
  </si>
  <si>
    <t>35G T.O. 4</t>
  </si>
  <si>
    <t>Ripperdan 82-24</t>
  </si>
  <si>
    <t>15S</t>
  </si>
  <si>
    <t>Raisin City</t>
  </si>
  <si>
    <t>Surfluh 5-14</t>
  </si>
  <si>
    <t>Vasquez 7-17</t>
  </si>
  <si>
    <t>McDonald Ranch Partnership</t>
  </si>
  <si>
    <t>Panoche 1</t>
  </si>
  <si>
    <t>16S</t>
  </si>
  <si>
    <t>Vallecitos</t>
  </si>
  <si>
    <t>7048427-01</t>
  </si>
  <si>
    <t>Los Medanos 22-D</t>
  </si>
  <si>
    <t>V. L. &amp; W. 85</t>
  </si>
  <si>
    <t>C-358 I</t>
  </si>
  <si>
    <t>SCT 76B-1</t>
  </si>
  <si>
    <t>10N</t>
  </si>
  <si>
    <t>Tejon</t>
  </si>
  <si>
    <t>Howard E. Caywood, Inc.</t>
  </si>
  <si>
    <t>Buick-Fee 6</t>
  </si>
  <si>
    <t>Coghlan-McDonald 1</t>
  </si>
  <si>
    <t>Cauley 2 15-16</t>
  </si>
  <si>
    <t>7047538-01</t>
  </si>
  <si>
    <t>CMS 376A</t>
  </si>
  <si>
    <t>Dudley 11A</t>
  </si>
  <si>
    <t>Barnard 29W</t>
  </si>
  <si>
    <t>RBU Gosnell 53</t>
  </si>
  <si>
    <t>Taylor 723</t>
  </si>
  <si>
    <t>OWF 057</t>
  </si>
  <si>
    <t>Kern County Land Lease 31 23A-1</t>
  </si>
  <si>
    <t>Rosedale Ranch</t>
  </si>
  <si>
    <t>Olinda Fee Three 38</t>
  </si>
  <si>
    <t>Kern County Land Lease 31 28A-1</t>
  </si>
  <si>
    <t>Anderson Fitzgerald 5705A-26S</t>
  </si>
  <si>
    <t>Anderson Fitzgerald 6416R2-26S</t>
  </si>
  <si>
    <t>Anderson Fitzgerald 7315R-26S</t>
  </si>
  <si>
    <t>Anderson-Fitzgerald 4701-26S</t>
  </si>
  <si>
    <t>Lost Hills Two LT8149-19</t>
  </si>
  <si>
    <t>MD2315-13</t>
  </si>
  <si>
    <t>Lehmann 49R</t>
  </si>
  <si>
    <t>Band Govt 125</t>
  </si>
  <si>
    <t>Star Fee 481L-R</t>
  </si>
  <si>
    <t>State Energy &amp; Development Company</t>
  </si>
  <si>
    <t>Needham-Bloemer 41</t>
  </si>
  <si>
    <t>Zier 6-12W</t>
  </si>
  <si>
    <t>Zier 7-10W</t>
  </si>
  <si>
    <t>Zier 7-13W</t>
  </si>
  <si>
    <t>Tumbador 46</t>
  </si>
  <si>
    <t>Drouin 8</t>
  </si>
  <si>
    <t>RVGU 47</t>
  </si>
  <si>
    <t>Orradre 1503-12</t>
  </si>
  <si>
    <t>Orradre 1546-12</t>
  </si>
  <si>
    <t>Orradre 1547-12</t>
  </si>
  <si>
    <t>Pulas 7</t>
  </si>
  <si>
    <t>13E</t>
  </si>
  <si>
    <t>Arroyo Grande</t>
  </si>
  <si>
    <t>Matrix Oil Corporation</t>
  </si>
  <si>
    <t>Sansinena 11 A 23</t>
  </si>
  <si>
    <t>Sansinena</t>
  </si>
  <si>
    <t>OWF 32</t>
  </si>
  <si>
    <t>Fernando Fee 32C</t>
  </si>
  <si>
    <t>Fernando Fee 32-A</t>
  </si>
  <si>
    <t>Fernando Fee 32B</t>
  </si>
  <si>
    <t>WEZU 24B</t>
  </si>
  <si>
    <t>Olinda Two 3</t>
  </si>
  <si>
    <t>75-W</t>
  </si>
  <si>
    <t>7040615-01</t>
  </si>
  <si>
    <t>Coalinga-Monterey 11</t>
  </si>
  <si>
    <t>Hoyt 15</t>
  </si>
  <si>
    <t>McKittrick Fee 34R</t>
  </si>
  <si>
    <t>McKittrick Unit 1-108</t>
  </si>
  <si>
    <t>McKittrick Unit 1-109</t>
  </si>
  <si>
    <t>Drouin 13</t>
  </si>
  <si>
    <t>Drouin 15</t>
  </si>
  <si>
    <t>RVGU 179</t>
  </si>
  <si>
    <t>RVGU 290</t>
  </si>
  <si>
    <t>Rosenberg (NCT-1) 288A</t>
  </si>
  <si>
    <t>0403100294</t>
  </si>
  <si>
    <t>0402937420</t>
  </si>
  <si>
    <t>ANGUS A-13</t>
  </si>
  <si>
    <t>Olinda Two 1</t>
  </si>
  <si>
    <t>National USL 5-1</t>
  </si>
  <si>
    <t>Gamble 2-218</t>
  </si>
  <si>
    <t>McKittrick Front 102</t>
  </si>
  <si>
    <t>McKittrick Front 23</t>
  </si>
  <si>
    <t>McKittrick Front 63</t>
  </si>
  <si>
    <t>McKittrick Front I-18</t>
  </si>
  <si>
    <t>McKittrick I-15</t>
  </si>
  <si>
    <t>McKittrick I-16</t>
  </si>
  <si>
    <t>McKittrick I-5</t>
  </si>
  <si>
    <t>McKittrick I-7</t>
  </si>
  <si>
    <t>Morris USL 405</t>
  </si>
  <si>
    <t>Morris USL 409</t>
  </si>
  <si>
    <t>Morris USL 68</t>
  </si>
  <si>
    <t>Morris USL I-17</t>
  </si>
  <si>
    <t>Tumbador 17</t>
  </si>
  <si>
    <t>Tumbador 19</t>
  </si>
  <si>
    <t>Tumbador 21</t>
  </si>
  <si>
    <t>Tumbador 3A</t>
  </si>
  <si>
    <t>Tumbador 7</t>
  </si>
  <si>
    <t>Tumbador 88P</t>
  </si>
  <si>
    <t>Welport 110</t>
  </si>
  <si>
    <t>Welport 117</t>
  </si>
  <si>
    <t>Welport 38</t>
  </si>
  <si>
    <t>King 7-8-19</t>
  </si>
  <si>
    <t>Lost Hills C LH4155A-13</t>
  </si>
  <si>
    <t>Lost Hills C LH4181-13</t>
  </si>
  <si>
    <t>Lost Hills Three LH4039-13</t>
  </si>
  <si>
    <t>Lost Hills Three LH4138-13</t>
  </si>
  <si>
    <t>Lost Hills Three LH5038-13</t>
  </si>
  <si>
    <t>SECTION 25 7-3</t>
  </si>
  <si>
    <t>Young Fee 122-2</t>
  </si>
  <si>
    <t>McKittrick 108</t>
  </si>
  <si>
    <t>McKittrick Unit 1 I-40</t>
  </si>
  <si>
    <t>McKittrick Unit 1 I-43</t>
  </si>
  <si>
    <t>McKittrick Unit 1 I-44</t>
  </si>
  <si>
    <t>McKittrick Unit 1 I-45</t>
  </si>
  <si>
    <t>McKittrick Unit 1 I-46</t>
  </si>
  <si>
    <t>McKittrick Unit 1 I-47</t>
  </si>
  <si>
    <t>McKittrick Unit 1 I-48</t>
  </si>
  <si>
    <t>McKittrick Unit 1 I-49</t>
  </si>
  <si>
    <t>McKittrick Unit 1 I-50</t>
  </si>
  <si>
    <t>McKittrick Unit 1 I-51</t>
  </si>
  <si>
    <t>McKittrick Unit 1 I-52</t>
  </si>
  <si>
    <t>McKittrick Unit 1 I-53</t>
  </si>
  <si>
    <t>McKittrick Unit 1 I-54</t>
  </si>
  <si>
    <t>McKittrick Unit 1 I-55</t>
  </si>
  <si>
    <t>McKittrick Unit 1-110</t>
  </si>
  <si>
    <t>McKittrick Unit 1-111</t>
  </si>
  <si>
    <t>McKittrick Unit 1-112</t>
  </si>
  <si>
    <t>McKittrick Unit 1-113</t>
  </si>
  <si>
    <t>McKittrick Unit 1-114</t>
  </si>
  <si>
    <t>McKittrick Unit 1-115</t>
  </si>
  <si>
    <t>McKittrick Unit 1-116</t>
  </si>
  <si>
    <t>McKittrick Unit 1-80R</t>
  </si>
  <si>
    <t>Leutholtz A 218</t>
  </si>
  <si>
    <t>Rio Vista State 8-5</t>
  </si>
  <si>
    <t>WEZU C-3B</t>
  </si>
  <si>
    <t>Del Aliso 11</t>
  </si>
  <si>
    <t>Vickers 1 101</t>
  </si>
  <si>
    <t>FW-426</t>
  </si>
  <si>
    <t>ANGUS A-10 I</t>
  </si>
  <si>
    <t>7053178-01</t>
  </si>
  <si>
    <t>Dudley K3A</t>
  </si>
  <si>
    <t>Orradre 5712</t>
  </si>
  <si>
    <t>Orradre TO18-10</t>
  </si>
  <si>
    <t>Rosenberg (NCT-1) 318</t>
  </si>
  <si>
    <t>Rosenberg (NCT-1) 31A</t>
  </si>
  <si>
    <t>Rosenberg (NCT-1) 325A</t>
  </si>
  <si>
    <t>Rosenberg (NCT-1) 343</t>
  </si>
  <si>
    <t>Rosenberg (NCT-1) 475</t>
  </si>
  <si>
    <t>Rosenberg (NCT-1) 81A</t>
  </si>
  <si>
    <t>Rosenberg (NCT-1) 89B</t>
  </si>
  <si>
    <t>Rosenberg (NCT-1) TO43</t>
  </si>
  <si>
    <t>Lodi Gas Storage, L.L.C.</t>
  </si>
  <si>
    <t>Lambie 10</t>
  </si>
  <si>
    <t>Kirby Hill Gas</t>
  </si>
  <si>
    <t>FJ-94</t>
  </si>
  <si>
    <t>OWC 005 I</t>
  </si>
  <si>
    <t>DTR 516M1-34</t>
  </si>
  <si>
    <t>Pacific Energy Resources, Inc.</t>
  </si>
  <si>
    <t>Elizabeth G. Williams et al 1</t>
  </si>
  <si>
    <t>Semitropic</t>
  </si>
  <si>
    <t>Elizabeth G. Williams et al B-1</t>
  </si>
  <si>
    <t>Bremer 100A-16</t>
  </si>
  <si>
    <t>Bremer 113-16</t>
  </si>
  <si>
    <t>Bremer 130-16</t>
  </si>
  <si>
    <t>Bremer 142-16</t>
  </si>
  <si>
    <t>Bremer 149-16</t>
  </si>
  <si>
    <t>Bremer 164-16</t>
  </si>
  <si>
    <t>Bremer 234-16</t>
  </si>
  <si>
    <t>Bremer 236-16</t>
  </si>
  <si>
    <t>Bremer 253-16</t>
  </si>
  <si>
    <t>Bremer MSI-56</t>
  </si>
  <si>
    <t>Bremer MSI-61-16</t>
  </si>
  <si>
    <t>Gamble 2-214</t>
  </si>
  <si>
    <t>McKittrick Front 75</t>
  </si>
  <si>
    <t>McKittrick Front 99</t>
  </si>
  <si>
    <t>McKittrick Front I-1</t>
  </si>
  <si>
    <t>McKittrick Front I-12</t>
  </si>
  <si>
    <t>McKittrick Front I-15</t>
  </si>
  <si>
    <t>Union-Hoyt 1</t>
  </si>
  <si>
    <t>Lowell-Wible 49</t>
  </si>
  <si>
    <t>Mckittrick</t>
  </si>
  <si>
    <t>McKittrick Fee 3880</t>
  </si>
  <si>
    <t>McKittrick Fee 3885</t>
  </si>
  <si>
    <t>McKittrick Unit 1-117</t>
  </si>
  <si>
    <t>McKittrick Unit 1-22R</t>
  </si>
  <si>
    <t>McKittrick Unit 1-70R</t>
  </si>
  <si>
    <t>Hopkins 2-4</t>
  </si>
  <si>
    <t>Hopkins 25H-9</t>
  </si>
  <si>
    <t>Hopkins 3-9</t>
  </si>
  <si>
    <t>Hopkins 31-10</t>
  </si>
  <si>
    <t>Hopkins 4-9</t>
  </si>
  <si>
    <t>Hopkins 6-9</t>
  </si>
  <si>
    <t>Hopkins 66C-10</t>
  </si>
  <si>
    <t>Vedder 55E</t>
  </si>
  <si>
    <t>Vedder-Rall 45C</t>
  </si>
  <si>
    <t>Big Basin Paraffin Oil Co.</t>
  </si>
  <si>
    <t>08S</t>
  </si>
  <si>
    <t>03W</t>
  </si>
  <si>
    <t>Oil Creek</t>
  </si>
  <si>
    <t>Emigh 35-6</t>
  </si>
  <si>
    <t>RVGU 127</t>
  </si>
  <si>
    <t>RVGU 297</t>
  </si>
  <si>
    <t>Hobson B1-1-W</t>
  </si>
  <si>
    <t>Rosenberg (NCT-1) 5123</t>
  </si>
  <si>
    <t>Costa Loma Ltd.</t>
  </si>
  <si>
    <t>Costa 2</t>
  </si>
  <si>
    <t>Costa 3-A</t>
  </si>
  <si>
    <t>Costa 4-A</t>
  </si>
  <si>
    <t>Costa 5-A</t>
  </si>
  <si>
    <t>Costa 6-A</t>
  </si>
  <si>
    <t>Costa 8</t>
  </si>
  <si>
    <t>Reed 1</t>
  </si>
  <si>
    <t>Unknown Conductor 1</t>
  </si>
  <si>
    <t>Unknown Conductor 2</t>
  </si>
  <si>
    <t>Unknown Conductor 3</t>
  </si>
  <si>
    <t>Frank W. Royer</t>
  </si>
  <si>
    <t>Gold Coast Holdings, LLC</t>
  </si>
  <si>
    <t>Morais 16-1</t>
  </si>
  <si>
    <t>East Islands Gas</t>
  </si>
  <si>
    <t>Loma M-4B</t>
  </si>
  <si>
    <t>07E</t>
  </si>
  <si>
    <t>Lodi Gas</t>
  </si>
  <si>
    <t>Thompson &amp; McNickels</t>
  </si>
  <si>
    <t>Butts 2</t>
  </si>
  <si>
    <t>05W</t>
  </si>
  <si>
    <t>Half Moon Bay</t>
  </si>
  <si>
    <t>ANGUS A-12</t>
  </si>
  <si>
    <t>ANGUS A-14 I</t>
  </si>
  <si>
    <t>ANGUS A-15</t>
  </si>
  <si>
    <t>ANGUS A-18</t>
  </si>
  <si>
    <t>ANGUS A-7 I</t>
  </si>
  <si>
    <t>ANGUS B-14</t>
  </si>
  <si>
    <t>ANGUS B-8 I</t>
  </si>
  <si>
    <t>Bixby A 4</t>
  </si>
  <si>
    <t>Bixby A 49</t>
  </si>
  <si>
    <t>Hopkins 5-4</t>
  </si>
  <si>
    <t>Bridge Energy LLC</t>
  </si>
  <si>
    <t>Stearns 291</t>
  </si>
  <si>
    <t>Stearns 293</t>
  </si>
  <si>
    <t>Section 25 11-3</t>
  </si>
  <si>
    <t>0403001680</t>
  </si>
  <si>
    <t>0403040911</t>
  </si>
  <si>
    <t>11-1WA</t>
  </si>
  <si>
    <t>Kern County Land Lease 31 36-1</t>
  </si>
  <si>
    <t>Freedom Oil Company, LLC</t>
  </si>
  <si>
    <t>Still-Mabury 1</t>
  </si>
  <si>
    <t>18E</t>
  </si>
  <si>
    <t>Welcome Valley</t>
  </si>
  <si>
    <t>Still-Mabury 10</t>
  </si>
  <si>
    <t>Still-Mabury 11</t>
  </si>
  <si>
    <t>Still-Mabury 2</t>
  </si>
  <si>
    <t>Still-Mabury 3</t>
  </si>
  <si>
    <t>Still-Mabury 6</t>
  </si>
  <si>
    <t>Still-Mabury 7</t>
  </si>
  <si>
    <t>Still-Mabury 8</t>
  </si>
  <si>
    <t>Still-Mabury 9</t>
  </si>
  <si>
    <t>Hopkins 19-9</t>
  </si>
  <si>
    <t>Hopkins 20-9</t>
  </si>
  <si>
    <t>Hopkins 302-10</t>
  </si>
  <si>
    <t>Lost Hills Govt. G4324-18</t>
  </si>
  <si>
    <t>Lost Hills Three LH4086A-13</t>
  </si>
  <si>
    <t>Lost Hills Three LH4087-13</t>
  </si>
  <si>
    <t>1-12B</t>
  </si>
  <si>
    <t>1113T</t>
  </si>
  <si>
    <t>1924T</t>
  </si>
  <si>
    <t>1925TRR</t>
  </si>
  <si>
    <t>2225W</t>
  </si>
  <si>
    <t>2227TO</t>
  </si>
  <si>
    <t>2229T</t>
  </si>
  <si>
    <t>2324T</t>
  </si>
  <si>
    <t>2326T</t>
  </si>
  <si>
    <t>2328W</t>
  </si>
  <si>
    <t>2845W</t>
  </si>
  <si>
    <t>2848W</t>
  </si>
  <si>
    <t>2960TO</t>
  </si>
  <si>
    <t>3361TO</t>
  </si>
  <si>
    <t>6629W</t>
  </si>
  <si>
    <t>6733W</t>
  </si>
  <si>
    <t>7131W</t>
  </si>
  <si>
    <t>7438W</t>
  </si>
  <si>
    <t>McKittrick Fee 3417</t>
  </si>
  <si>
    <t>McKittrick Fee 3419</t>
  </si>
  <si>
    <t>McKittrick Fee 3630</t>
  </si>
  <si>
    <t>McKittrick Fee 3732</t>
  </si>
  <si>
    <t>Sea Breeze 4651W</t>
  </si>
  <si>
    <t>Sea Breeze 4853TO</t>
  </si>
  <si>
    <t>Sea Breeze 4953W</t>
  </si>
  <si>
    <t>Webb 1</t>
  </si>
  <si>
    <t>Pierce Road Gas</t>
  </si>
  <si>
    <t>Santa Paula 66</t>
  </si>
  <si>
    <t>Orradre B8A</t>
  </si>
  <si>
    <t>Orradre C4X-11</t>
  </si>
  <si>
    <t>Orradre D8A-11</t>
  </si>
  <si>
    <t>Orradre R11-11</t>
  </si>
  <si>
    <t>Orradre T014-11</t>
  </si>
  <si>
    <t>Goleta 2</t>
  </si>
  <si>
    <t>28W</t>
  </si>
  <si>
    <t>La Goleta Gas</t>
  </si>
  <si>
    <t>Goleta 3</t>
  </si>
  <si>
    <t>Goleta 4</t>
  </si>
  <si>
    <t>Goleta 5</t>
  </si>
  <si>
    <t>Goleta 6</t>
  </si>
  <si>
    <t>Goleta 7</t>
  </si>
  <si>
    <t>Lady Raiders 1-8</t>
  </si>
  <si>
    <t>16N</t>
  </si>
  <si>
    <t>Rohrbach 1-36</t>
  </si>
  <si>
    <t>15N</t>
  </si>
  <si>
    <t>DCOR, LLC</t>
  </si>
  <si>
    <t>State 3413 B-7</t>
  </si>
  <si>
    <t>ANGUS A-2</t>
  </si>
  <si>
    <t>ANGUS B-3</t>
  </si>
  <si>
    <t>ANGUS B-5 I</t>
  </si>
  <si>
    <t>El Segundo 1 Operator, LLC</t>
  </si>
  <si>
    <t>790839 1</t>
  </si>
  <si>
    <t>El Segundo</t>
  </si>
  <si>
    <t>West Bay Exploration Company</t>
  </si>
  <si>
    <t>WBE Callisto 1-3</t>
  </si>
  <si>
    <t>Edison 67</t>
  </si>
  <si>
    <t>0402936288</t>
  </si>
  <si>
    <t>0403038418</t>
  </si>
  <si>
    <t>Hopkins 905-9</t>
  </si>
  <si>
    <t>0403067396</t>
  </si>
  <si>
    <t>Sutter City Gas</t>
  </si>
  <si>
    <t>Sutter Buttes Gas</t>
  </si>
  <si>
    <t>Lockwood 23-MI</t>
  </si>
  <si>
    <t>0402981398</t>
  </si>
  <si>
    <t>Naftex Operating Company</t>
  </si>
  <si>
    <t>Racetrack 10-4R</t>
  </si>
  <si>
    <t>0403039348</t>
  </si>
  <si>
    <t>Racetrack 8-6</t>
  </si>
  <si>
    <t>0402944729</t>
  </si>
  <si>
    <t>Racetrack 8-7</t>
  </si>
  <si>
    <t>0402942901</t>
  </si>
  <si>
    <t>Racetrack 9-4</t>
  </si>
  <si>
    <t>0402944730</t>
  </si>
  <si>
    <t>Rowdett 3-1</t>
  </si>
  <si>
    <t>0402948004</t>
  </si>
  <si>
    <t>Bremer 37-16</t>
  </si>
  <si>
    <t>0402952896</t>
  </si>
  <si>
    <t>Bremer I-89-16</t>
  </si>
  <si>
    <t>0402955734</t>
  </si>
  <si>
    <t>Cherokee 116C</t>
  </si>
  <si>
    <t>0403012412</t>
  </si>
  <si>
    <t>Cherokee 13AC</t>
  </si>
  <si>
    <t>0402939882</t>
  </si>
  <si>
    <t>Dome 13R</t>
  </si>
  <si>
    <t>0402974943</t>
  </si>
  <si>
    <t>Dome 216</t>
  </si>
  <si>
    <t>0403063165</t>
  </si>
  <si>
    <t>Ellis 116-9</t>
  </si>
  <si>
    <t>0403001591</t>
  </si>
  <si>
    <t>Ellis 520-9</t>
  </si>
  <si>
    <t>0403004610</t>
  </si>
  <si>
    <t>Freemac 27</t>
  </si>
  <si>
    <t>0402984139</t>
  </si>
  <si>
    <t>Hopkins 51-9</t>
  </si>
  <si>
    <t>0403027226</t>
  </si>
  <si>
    <t>Hopkins 526-4</t>
  </si>
  <si>
    <t>0403045847</t>
  </si>
  <si>
    <t>Hopkins 550-10</t>
  </si>
  <si>
    <t>0403049491</t>
  </si>
  <si>
    <t>Hopkins 92-10</t>
  </si>
  <si>
    <t>0403028304</t>
  </si>
  <si>
    <t>Hopkins 94R-10</t>
  </si>
  <si>
    <t>0403050365</t>
  </si>
  <si>
    <t>Hopkins 96R-10</t>
  </si>
  <si>
    <t>0403047444</t>
  </si>
  <si>
    <t>Hopkins 99-10</t>
  </si>
  <si>
    <t>0403028311</t>
  </si>
  <si>
    <t>South Cerritos 24</t>
  </si>
  <si>
    <t>0403029651</t>
  </si>
  <si>
    <t>Anderson-Fitzgerald 7701L-26S</t>
  </si>
  <si>
    <t>Anderson-Fitzgerald F6114-26S</t>
  </si>
  <si>
    <t>Lost Hills C LC2214R-13</t>
  </si>
  <si>
    <t>Lost Hills Three LH2140R1-13</t>
  </si>
  <si>
    <t>Lost Hills Three LH4083-13</t>
  </si>
  <si>
    <t>King 1024V</t>
  </si>
  <si>
    <t>25A 104-2Ai</t>
  </si>
  <si>
    <t>25A 104-3Ai</t>
  </si>
  <si>
    <t>25A 15-05</t>
  </si>
  <si>
    <t>Valley Resources, LLC</t>
  </si>
  <si>
    <t>789892 Black Stone Minerals Company, LP 11X-10</t>
  </si>
  <si>
    <t>Any Field - Central District</t>
  </si>
  <si>
    <t>Lost Hills Govt. 108R</t>
  </si>
  <si>
    <t>0403039732</t>
  </si>
  <si>
    <t>Young Estate S 5274A-11</t>
  </si>
  <si>
    <t>0403037148</t>
  </si>
  <si>
    <t>Smith, et al 1</t>
  </si>
  <si>
    <t>0402916677</t>
  </si>
  <si>
    <t>Smith, et al 3</t>
  </si>
  <si>
    <t>0402916679</t>
  </si>
  <si>
    <t>Gamble 2-232</t>
  </si>
  <si>
    <t>0403050891</t>
  </si>
  <si>
    <t>Keene 44</t>
  </si>
  <si>
    <t>0403020569</t>
  </si>
  <si>
    <t>Main Camp E-5</t>
  </si>
  <si>
    <t>0403044837</t>
  </si>
  <si>
    <t>Petro-Lud, Inc.</t>
  </si>
  <si>
    <t>Unpsecified 43</t>
  </si>
  <si>
    <t>0401905211</t>
  </si>
  <si>
    <t>Unpsecified 54</t>
  </si>
  <si>
    <t>0401905217</t>
  </si>
  <si>
    <t>Unpsecified 65</t>
  </si>
  <si>
    <t>0401905224</t>
  </si>
  <si>
    <t>Buttes Community 1 16</t>
  </si>
  <si>
    <t>0410100128</t>
  </si>
  <si>
    <t>Henshaw 4-11</t>
  </si>
  <si>
    <t>0401120770</t>
  </si>
  <si>
    <t>Sycamore Gas</t>
  </si>
  <si>
    <t>Sutter City Community A-5</t>
  </si>
  <si>
    <t>0410100203</t>
  </si>
  <si>
    <t>Orradre R8A-10</t>
  </si>
  <si>
    <t>0405322144</t>
  </si>
  <si>
    <t>Miller 12</t>
  </si>
  <si>
    <t>0408320757</t>
  </si>
  <si>
    <t>ANGUS A-6</t>
  </si>
  <si>
    <t>0405921470</t>
  </si>
  <si>
    <t>ANGUS B-11 I</t>
  </si>
  <si>
    <t>0405921488</t>
  </si>
  <si>
    <t>ANGUS B-9 I</t>
  </si>
  <si>
    <t>0405921486</t>
  </si>
  <si>
    <t>Stocker 678</t>
  </si>
  <si>
    <t>0403726521</t>
  </si>
  <si>
    <t>Bixby A 34</t>
  </si>
  <si>
    <t>0403707007</t>
  </si>
  <si>
    <t>Department of Water Resources (DWR)</t>
  </si>
  <si>
    <t>Honolulu-Barnsdall Liberty Far 3</t>
  </si>
  <si>
    <t>0409500374</t>
  </si>
  <si>
    <t>VRU 259</t>
  </si>
  <si>
    <t>0403723073</t>
  </si>
  <si>
    <t>A-352 I</t>
  </si>
  <si>
    <t>0423720197</t>
  </si>
  <si>
    <t>FJ-80</t>
  </si>
  <si>
    <t>0403702357</t>
  </si>
  <si>
    <t>D-425 I</t>
  </si>
  <si>
    <t>0423720810</t>
  </si>
  <si>
    <t>D-427 I</t>
  </si>
  <si>
    <t>0423722900</t>
  </si>
  <si>
    <t>D-512 I</t>
  </si>
  <si>
    <t>0423720478</t>
  </si>
  <si>
    <t>D-513</t>
  </si>
  <si>
    <t>0423720280</t>
  </si>
  <si>
    <t>D-515 I</t>
  </si>
  <si>
    <t>0423720158</t>
  </si>
  <si>
    <t>D-517 I</t>
  </si>
  <si>
    <t>0423720035</t>
  </si>
  <si>
    <t>D-518</t>
  </si>
  <si>
    <t>0423720312</t>
  </si>
  <si>
    <t>D-524</t>
  </si>
  <si>
    <t>0423720064</t>
  </si>
  <si>
    <t>D-548</t>
  </si>
  <si>
    <t>0423722532</t>
  </si>
  <si>
    <t>D-575</t>
  </si>
  <si>
    <t>0423720605</t>
  </si>
  <si>
    <t>15A 538</t>
  </si>
  <si>
    <t>16X-3</t>
  </si>
  <si>
    <t>16X-5</t>
  </si>
  <si>
    <t>283B-19</t>
  </si>
  <si>
    <t>B B-19</t>
  </si>
  <si>
    <t>Cherokee 171C</t>
  </si>
  <si>
    <t>Hondo Peerless 115</t>
  </si>
  <si>
    <t>Hopkins 11-9</t>
  </si>
  <si>
    <t>Hopkins 121-10</t>
  </si>
  <si>
    <t>Hopkins 126-10</t>
  </si>
  <si>
    <t>Hopkins 135H-10</t>
  </si>
  <si>
    <t>Hopkins 29H-9</t>
  </si>
  <si>
    <t>Hopkins 34R-9</t>
  </si>
  <si>
    <t>Hopkins 45-9</t>
  </si>
  <si>
    <t>McKittrick Front 29</t>
  </si>
  <si>
    <t>McKittrick Front I-28</t>
  </si>
  <si>
    <t>Sunset EE-2</t>
  </si>
  <si>
    <t>88GR-12</t>
  </si>
  <si>
    <t>Sarrett Fee 1146TVH</t>
  </si>
  <si>
    <t>Leutholtz A 293</t>
  </si>
  <si>
    <t>Hopkins 902-10</t>
  </si>
  <si>
    <t>Sutter City Community A-4</t>
  </si>
  <si>
    <t>Fernando Fee 32G</t>
  </si>
  <si>
    <t>Bixby A 38</t>
  </si>
  <si>
    <t>Kern County Land Lease 31 71-1</t>
  </si>
  <si>
    <t>North Basin Energy 1</t>
  </si>
  <si>
    <t>Still-Mabury 1B</t>
  </si>
  <si>
    <t>Still-Mabury 2B</t>
  </si>
  <si>
    <t>Still-Mabury 4</t>
  </si>
  <si>
    <t>Still-Mabury 4B</t>
  </si>
  <si>
    <t>0402936281</t>
  </si>
  <si>
    <t>Still-Mabury 5</t>
  </si>
  <si>
    <t>Curtis 2</t>
  </si>
  <si>
    <t>15A 79</t>
  </si>
  <si>
    <t>Hopkins 102-10</t>
  </si>
  <si>
    <t>Hopkins 12-9</t>
  </si>
  <si>
    <t>Hopkins 120R-10</t>
  </si>
  <si>
    <t>Hopkins 138H-10</t>
  </si>
  <si>
    <t>Hopkins 168H-10</t>
  </si>
  <si>
    <t>Hopkins 403H-4</t>
  </si>
  <si>
    <t>Hopkins 45H-10</t>
  </si>
  <si>
    <t>Hopkins 46H-10</t>
  </si>
  <si>
    <t>Hopkins 59H-10</t>
  </si>
  <si>
    <t>Hopkins 68H-10</t>
  </si>
  <si>
    <t>Hopkins I-15-9</t>
  </si>
  <si>
    <t>Hopkins I-26-9</t>
  </si>
  <si>
    <t>Hopkins S-17-4</t>
  </si>
  <si>
    <t>McKittrick Unit 2-98HR</t>
  </si>
  <si>
    <t>McKittrick Unit 2-I-4</t>
  </si>
  <si>
    <t>0403026597</t>
  </si>
  <si>
    <t>Anderson Fitzgerald 7408R-26S</t>
  </si>
  <si>
    <t>Anderson Fitzgerald 8716A-26S</t>
  </si>
  <si>
    <t>Bankline et al BK4037-19</t>
  </si>
  <si>
    <t>Bankline et al BK4061-19</t>
  </si>
  <si>
    <t>Bankline et al BK4087R-19</t>
  </si>
  <si>
    <t>Fitzgerald F5112-26S</t>
  </si>
  <si>
    <t>Fitzgerald F6206A-26S</t>
  </si>
  <si>
    <t>Lost Hills C LC4178R-13</t>
  </si>
  <si>
    <t>Lost Hills Three LH4082A-13</t>
  </si>
  <si>
    <t>Lost Hills Three LH4084A-13</t>
  </si>
  <si>
    <t>Lost Hills Two L4063R-19</t>
  </si>
  <si>
    <t>Lost Hills Two LT9149-19</t>
  </si>
  <si>
    <t>Sarrett Fee 1118FVH</t>
  </si>
  <si>
    <t>SECTION 14 USL 7-1</t>
  </si>
  <si>
    <t>SECTION 14 USL 7-2</t>
  </si>
  <si>
    <t>25A 104-4i</t>
  </si>
  <si>
    <t>25A 104-5i</t>
  </si>
  <si>
    <t>25A 105-4i</t>
  </si>
  <si>
    <t>25A 105-5i</t>
  </si>
  <si>
    <t>25A 14-04</t>
  </si>
  <si>
    <t>25A 14-05</t>
  </si>
  <si>
    <t>25A 15-04</t>
  </si>
  <si>
    <t>25A 15-06</t>
  </si>
  <si>
    <t>25A 16-06</t>
  </si>
  <si>
    <t>Hopkins 27-10</t>
  </si>
  <si>
    <t>Havenstrite 10</t>
  </si>
  <si>
    <t>Hopkins 901-10</t>
  </si>
  <si>
    <t>Buttes Community 1 85</t>
  </si>
  <si>
    <t>Foster 31-4</t>
  </si>
  <si>
    <t>Orradre M3-10</t>
  </si>
  <si>
    <t>Orradre Q4U-10</t>
  </si>
  <si>
    <t>Rosenberg (NCT-1) 125A</t>
  </si>
  <si>
    <t>Rosenberg (NCT-1) 151</t>
  </si>
  <si>
    <t>Rosenberg (NCT-1) 192</t>
  </si>
  <si>
    <t>Rosenberg (NCT-1) 26A</t>
  </si>
  <si>
    <t>Rosenberg (NCT-1) 32</t>
  </si>
  <si>
    <t>Rosenberg (NCT-1) 341</t>
  </si>
  <si>
    <t>Rosenberg (NCT-1) 372A</t>
  </si>
  <si>
    <t>Rosenberg (NCT-1) 426</t>
  </si>
  <si>
    <t>Rosenberg (NCT-1) 527</t>
  </si>
  <si>
    <t>Rosenberg (NCT-1) 5403</t>
  </si>
  <si>
    <t>Rosenberg (NCT-1) 56</t>
  </si>
  <si>
    <t>Rosenberg (NCT-1) 71</t>
  </si>
  <si>
    <t>Rosenberg (NCT-1) TO40</t>
  </si>
  <si>
    <t>Tar Creek 41B-28</t>
  </si>
  <si>
    <t>State Prc 392 UJ-32A</t>
  </si>
  <si>
    <t>State Prc 392 UJ-73B</t>
  </si>
  <si>
    <t>ANGUS A-3 I</t>
  </si>
  <si>
    <t>ANGUS A-8 I</t>
  </si>
  <si>
    <t>ANGUS B-16 I</t>
  </si>
  <si>
    <t>ANGUS B-2 I</t>
  </si>
  <si>
    <t>Stocker 109</t>
  </si>
  <si>
    <t>Orradre 5813</t>
  </si>
  <si>
    <t>Orradre N2-10</t>
  </si>
  <si>
    <t>Orradre T011-10</t>
  </si>
  <si>
    <t>Rosenberg (NCT-1) 101A</t>
  </si>
  <si>
    <t>Rosenberg (NCT-1) 162</t>
  </si>
  <si>
    <t>Rosenberg (NCT-1) 204A</t>
  </si>
  <si>
    <t>Rosenberg (NCT-1) 228</t>
  </si>
  <si>
    <t>Rosenberg (NCT-1) 24</t>
  </si>
  <si>
    <t>Rosenberg (NCT-1) 340A</t>
  </si>
  <si>
    <t>Rosenberg (NCT-1) 407</t>
  </si>
  <si>
    <t>Rosenberg (NCT-1) 4406</t>
  </si>
  <si>
    <t>Rosenberg (NCT-1) 452</t>
  </si>
  <si>
    <t>Rosenberg (NCT-1) 7092</t>
  </si>
  <si>
    <t>Strode 1-P</t>
  </si>
  <si>
    <t>Devils Den</t>
  </si>
  <si>
    <t>Strode 2</t>
  </si>
  <si>
    <t>Strode 4</t>
  </si>
  <si>
    <t>Strode 5</t>
  </si>
  <si>
    <t>Racetrack 6-53</t>
  </si>
  <si>
    <t>Racetrack 9-8</t>
  </si>
  <si>
    <t>15A 541</t>
  </si>
  <si>
    <t>15A 81</t>
  </si>
  <si>
    <t>15A 92</t>
  </si>
  <si>
    <t>15A M112</t>
  </si>
  <si>
    <t>15A M135</t>
  </si>
  <si>
    <t>78-12</t>
  </si>
  <si>
    <t>97X-10</t>
  </si>
  <si>
    <t>A-1</t>
  </si>
  <si>
    <t>A-11</t>
  </si>
  <si>
    <t>A-12</t>
  </si>
  <si>
    <t>A-25</t>
  </si>
  <si>
    <t>A-27</t>
  </si>
  <si>
    <t>A-6</t>
  </si>
  <si>
    <t>Sunray Petroleum, Inc.</t>
  </si>
  <si>
    <t>Red Ribbon Lease 1 2</t>
  </si>
  <si>
    <t>Red Ribbon Lease 1 5</t>
  </si>
  <si>
    <t>Red Ribbon Lease 1 7</t>
  </si>
  <si>
    <t>Red Ribbon Lease 2 1</t>
  </si>
  <si>
    <t>23CR-34</t>
  </si>
  <si>
    <t>23TE-34</t>
  </si>
  <si>
    <t>51TE-28</t>
  </si>
  <si>
    <t>60TE-29</t>
  </si>
  <si>
    <t>64TE-29</t>
  </si>
  <si>
    <t>Anderson-Fitzgerald 7701i-26S</t>
  </si>
  <si>
    <t>Bankline et al BK5062-19</t>
  </si>
  <si>
    <t>Lost Hills C LC2168A-13</t>
  </si>
  <si>
    <t>Lost Hills C LC2216R1-13</t>
  </si>
  <si>
    <t>Lost Hills Three LH2093-13</t>
  </si>
  <si>
    <t>Lost Hills Two LT8124-19</t>
  </si>
  <si>
    <t>Lost Hills Two LT8125-19</t>
  </si>
  <si>
    <t>Lost Hills Two LT8150-19</t>
  </si>
  <si>
    <t>Lost Hills Two LT8174-19</t>
  </si>
  <si>
    <t>SECTION 25 2-2</t>
  </si>
  <si>
    <t>Section 25 3-1</t>
  </si>
  <si>
    <t>2654W</t>
  </si>
  <si>
    <t>2656TO</t>
  </si>
  <si>
    <t>2657W</t>
  </si>
  <si>
    <t>2852TO</t>
  </si>
  <si>
    <t>2950W</t>
  </si>
  <si>
    <t>2961W</t>
  </si>
  <si>
    <t>3044W</t>
  </si>
  <si>
    <t>3147W</t>
  </si>
  <si>
    <t>3258W</t>
  </si>
  <si>
    <t>3363W</t>
  </si>
  <si>
    <t>3655TO</t>
  </si>
  <si>
    <t>3857W</t>
  </si>
  <si>
    <t>4058TO</t>
  </si>
  <si>
    <t>6936W</t>
  </si>
  <si>
    <t>7028W</t>
  </si>
  <si>
    <t>7734W</t>
  </si>
  <si>
    <t>7837W</t>
  </si>
  <si>
    <t>SP 68 4260W</t>
  </si>
  <si>
    <t>SP 68 4660W</t>
  </si>
  <si>
    <t>SP 68 4661</t>
  </si>
  <si>
    <t>Section 34 22-16</t>
  </si>
  <si>
    <t>Section 34 22-18</t>
  </si>
  <si>
    <t>Section 34 23-18</t>
  </si>
  <si>
    <t>Section 34 24-18</t>
  </si>
  <si>
    <t>DTR 765ZU-33</t>
  </si>
  <si>
    <t>DTR 772AU-33</t>
  </si>
  <si>
    <t>638X-31G</t>
  </si>
  <si>
    <t>666-36B</t>
  </si>
  <si>
    <t>Young Fee 15i</t>
  </si>
  <si>
    <t>Young Fee 17i</t>
  </si>
  <si>
    <t>Lloyd 30</t>
  </si>
  <si>
    <t>Calcagno 1-4</t>
  </si>
  <si>
    <t>06E</t>
  </si>
  <si>
    <t>French Camp Gas</t>
  </si>
  <si>
    <t>Lathrop Unit B 5</t>
  </si>
  <si>
    <t>Lathrop Gas</t>
  </si>
  <si>
    <t>Wineman 1-22</t>
  </si>
  <si>
    <t>06N</t>
  </si>
  <si>
    <t>Maine Prairie Gas</t>
  </si>
  <si>
    <t>Yosuba 33-3</t>
  </si>
  <si>
    <t>Tisdale Gas</t>
  </si>
  <si>
    <t>Torrey 60</t>
  </si>
  <si>
    <t>Torrey Canyon</t>
  </si>
  <si>
    <t>Dudley 21B</t>
  </si>
  <si>
    <t>Dudley 25A</t>
  </si>
  <si>
    <t>Dudley 36B</t>
  </si>
  <si>
    <t>Orradre 2611</t>
  </si>
  <si>
    <t>Orradre D9-11</t>
  </si>
  <si>
    <t>Orradre N7-10</t>
  </si>
  <si>
    <t>Orradre P7-10</t>
  </si>
  <si>
    <t>Rosenberg (NCT-1) 134C</t>
  </si>
  <si>
    <t>Rosenberg (NCT-1) 212A</t>
  </si>
  <si>
    <t>Rosenberg (NCT-1) 229</t>
  </si>
  <si>
    <t>Rosenberg (NCT-1) 2508</t>
  </si>
  <si>
    <t>Rosenberg (NCT-1) 272</t>
  </si>
  <si>
    <t>Rosenberg (NCT-1) 338</t>
  </si>
  <si>
    <t>Rosenberg (NCT-1) 357A</t>
  </si>
  <si>
    <t>Rosenberg (NCT-1) 401</t>
  </si>
  <si>
    <t>Rosenberg (NCT-1) 417A</t>
  </si>
  <si>
    <t>Rosenberg (NCT-1) 444A</t>
  </si>
  <si>
    <t>Rosenberg (NCT-1) 448A</t>
  </si>
  <si>
    <t>Rosenberg (NCT-1) 477</t>
  </si>
  <si>
    <t>Rosenberg (NCT-1) 5373</t>
  </si>
  <si>
    <t>Rosenberg (NCT-1) 5396</t>
  </si>
  <si>
    <t>Rosenberg (NCT-1) 5427</t>
  </si>
  <si>
    <t>Rosenberg (NCT-1) 87A</t>
  </si>
  <si>
    <t>Rosenberg (NCT-1) D9B</t>
  </si>
  <si>
    <t>Rosenberg (NCT-1) TO28</t>
  </si>
  <si>
    <t>Rosenberg (NCT-1) TO35</t>
  </si>
  <si>
    <t>Rosenberg (NCT-1) TO41</t>
  </si>
  <si>
    <t>Ample Resources, Inc.</t>
  </si>
  <si>
    <t>Hidden 1</t>
  </si>
  <si>
    <t>Temescal</t>
  </si>
  <si>
    <t>Snow 5</t>
  </si>
  <si>
    <t>State Prc 392 S-43A</t>
  </si>
  <si>
    <t>ANGUS A-1 I</t>
  </si>
  <si>
    <t>ANGUS B-4</t>
  </si>
  <si>
    <t>ANGUS B-7</t>
  </si>
  <si>
    <t>Stocker 768</t>
  </si>
  <si>
    <t>The Kingdom of Management Inc.</t>
  </si>
  <si>
    <t>Latimer 1</t>
  </si>
  <si>
    <t>Kern County Land Lease 31 83B-1</t>
  </si>
  <si>
    <t>Racetrack 6-61</t>
  </si>
  <si>
    <t>Ellis Two 149-10</t>
  </si>
  <si>
    <t>Ellis Two 266-10</t>
  </si>
  <si>
    <t>Ellis Two 536-10</t>
  </si>
  <si>
    <t>Ellis Two 538-10</t>
  </si>
  <si>
    <t>Ellis Two 541-10</t>
  </si>
  <si>
    <t>M&amp;M 108</t>
  </si>
  <si>
    <t>M&amp;M 168</t>
  </si>
  <si>
    <t>M&amp;M 526</t>
  </si>
  <si>
    <t>M&amp;M 54R</t>
  </si>
  <si>
    <t>TO 1-19</t>
  </si>
  <si>
    <t>2226T</t>
  </si>
  <si>
    <t>2227T</t>
  </si>
  <si>
    <t>2229TO</t>
  </si>
  <si>
    <t>2328TR</t>
  </si>
  <si>
    <t>2329T</t>
  </si>
  <si>
    <t>Sea Breeze 4551</t>
  </si>
  <si>
    <t>Sea Breeze 4653</t>
  </si>
  <si>
    <t>Lillian 11X-10</t>
  </si>
  <si>
    <t>OPI-McClure 1-5</t>
  </si>
  <si>
    <t>OPI-McGrath 1-31</t>
  </si>
  <si>
    <t>South Tisdale 1-33</t>
  </si>
  <si>
    <t>Hambey 52-7</t>
  </si>
  <si>
    <t>0403006008</t>
  </si>
  <si>
    <t>0403027401</t>
  </si>
  <si>
    <t>0405321135</t>
  </si>
  <si>
    <t>Chicago Crude 29</t>
  </si>
  <si>
    <t>G-6810</t>
  </si>
  <si>
    <t>25A 18-08</t>
  </si>
  <si>
    <t>25A 8-4</t>
  </si>
  <si>
    <t>Burner 2</t>
  </si>
  <si>
    <t>0402916590</t>
  </si>
  <si>
    <t>Burner 5</t>
  </si>
  <si>
    <t>Racetrack 6-63</t>
  </si>
  <si>
    <t>Racetrack 8-6C</t>
  </si>
  <si>
    <t>Racetrack 8-8A</t>
  </si>
  <si>
    <t>Racetrack 9-7</t>
  </si>
  <si>
    <t>0403020817</t>
  </si>
  <si>
    <t>0403030231</t>
  </si>
  <si>
    <t>0403030232</t>
  </si>
  <si>
    <t>Ellis Two 132-10</t>
  </si>
  <si>
    <t>0403001596</t>
  </si>
  <si>
    <t>Ellis Two 37-10</t>
  </si>
  <si>
    <t>0403010779</t>
  </si>
  <si>
    <t>King LH-6-30</t>
  </si>
  <si>
    <t>Anderson-Fitzgerald 7610i-26S</t>
  </si>
  <si>
    <t>Matthew Fee 1113LVH</t>
  </si>
  <si>
    <t>2226W</t>
  </si>
  <si>
    <t>7335W</t>
  </si>
  <si>
    <t>7530W</t>
  </si>
  <si>
    <t>Sea Breeze 4449W</t>
  </si>
  <si>
    <t>Sea Breeze 4954</t>
  </si>
  <si>
    <t>1</t>
  </si>
  <si>
    <t>Anderson-Fitzgerald V-9</t>
  </si>
  <si>
    <t>INNEX California, Inc.</t>
  </si>
  <si>
    <t>74-30</t>
  </si>
  <si>
    <t>Kettleman Middle Dome</t>
  </si>
  <si>
    <t>0403067283</t>
  </si>
  <si>
    <t>Creps 4</t>
  </si>
  <si>
    <t>OPI-NL&amp;F 1-8</t>
  </si>
  <si>
    <t>Santa Paula 37</t>
  </si>
  <si>
    <t>CHU Lease Sect 35 14-35</t>
  </si>
  <si>
    <t>Castaic Hills</t>
  </si>
  <si>
    <t>CHU Lease Sect 35 23-35</t>
  </si>
  <si>
    <t>Careaga 80</t>
  </si>
  <si>
    <t>Hanna 2</t>
  </si>
  <si>
    <t>Tapo, North</t>
  </si>
  <si>
    <t>N. L. &amp; F. 0-23</t>
  </si>
  <si>
    <t>N. L. &amp; F. 0-6</t>
  </si>
  <si>
    <t>N. L. &amp; F. 0-8</t>
  </si>
  <si>
    <t>Lloyd 167</t>
  </si>
  <si>
    <t>Lloyd 183</t>
  </si>
  <si>
    <t>Lloyd 269</t>
  </si>
  <si>
    <t>Whiskey Slough 19-W</t>
  </si>
  <si>
    <t>State Prc 392 T-11</t>
  </si>
  <si>
    <t>ANGUS A-5</t>
  </si>
  <si>
    <t>Rex Oil Co.</t>
  </si>
  <si>
    <t>Montebello 5</t>
  </si>
  <si>
    <t>Vickers 2 34</t>
  </si>
  <si>
    <t>X 52</t>
  </si>
  <si>
    <t>Orradre 1594R-11</t>
  </si>
  <si>
    <t>0411121562</t>
  </si>
  <si>
    <t>0411104997</t>
  </si>
  <si>
    <t>0409520260</t>
  </si>
  <si>
    <t>0403721872</t>
  </si>
  <si>
    <t>0403721358</t>
  </si>
  <si>
    <t>0403730374</t>
  </si>
  <si>
    <t>0403721681</t>
  </si>
  <si>
    <t>0403721697</t>
  </si>
  <si>
    <t>0405921346</t>
  </si>
  <si>
    <t>0405902905</t>
  </si>
  <si>
    <t>0405907151</t>
  </si>
  <si>
    <t>0405921472</t>
  </si>
  <si>
    <t>0405921475</t>
  </si>
  <si>
    <t>0405921469</t>
  </si>
  <si>
    <t>0405921420</t>
  </si>
  <si>
    <t>0405921419</t>
  </si>
  <si>
    <t>0405921479</t>
  </si>
  <si>
    <t>0405903334</t>
  </si>
  <si>
    <t>0403700238</t>
  </si>
  <si>
    <t>0403709086</t>
  </si>
  <si>
    <t>0405900040</t>
  </si>
  <si>
    <t>0405906787</t>
  </si>
  <si>
    <t>0405906789</t>
  </si>
  <si>
    <t>0403706985</t>
  </si>
  <si>
    <t>0403707011</t>
  </si>
  <si>
    <t>0403706977</t>
  </si>
  <si>
    <t>0403707022</t>
  </si>
  <si>
    <t>0403703520</t>
  </si>
  <si>
    <t>0405901539</t>
  </si>
  <si>
    <t>0405900019</t>
  </si>
  <si>
    <t>0405920865</t>
  </si>
  <si>
    <t>0405920866</t>
  </si>
  <si>
    <t>0405921332</t>
  </si>
  <si>
    <t>0405921349</t>
  </si>
  <si>
    <t>0405907029</t>
  </si>
  <si>
    <t>0405907031</t>
  </si>
  <si>
    <t>0405907033</t>
  </si>
  <si>
    <t>0405907035</t>
  </si>
  <si>
    <t>0405920016</t>
  </si>
  <si>
    <t>0405921347</t>
  </si>
  <si>
    <t>0403725095</t>
  </si>
  <si>
    <t>0403725136</t>
  </si>
  <si>
    <t>0403725142</t>
  </si>
  <si>
    <t>0403712374</t>
  </si>
  <si>
    <t>0403725291</t>
  </si>
  <si>
    <t>0403725292</t>
  </si>
  <si>
    <t>0403725362</t>
  </si>
  <si>
    <t>0423723118</t>
  </si>
  <si>
    <t>0423723756</t>
  </si>
  <si>
    <t>0403702143</t>
  </si>
  <si>
    <t>0403702703</t>
  </si>
  <si>
    <t>0403727410</t>
  </si>
  <si>
    <t>0403730289</t>
  </si>
  <si>
    <t>Allied Western Petroleum</t>
  </si>
  <si>
    <t>Dagany Gap Unit 15</t>
  </si>
  <si>
    <t>Dagany Gap Unit 6</t>
  </si>
  <si>
    <t>Dagany Gap Unit 8</t>
  </si>
  <si>
    <t>Phippen 15</t>
  </si>
  <si>
    <t>Antelope Hills</t>
  </si>
  <si>
    <t>Kern River Holdings II, LLC</t>
  </si>
  <si>
    <t>Ferne 903</t>
  </si>
  <si>
    <t>Jerry-Lee 8</t>
  </si>
  <si>
    <t>Nukern 301</t>
  </si>
  <si>
    <t>Orloff 1013</t>
  </si>
  <si>
    <t>Racetrack 6-51</t>
  </si>
  <si>
    <t>Band Fee 37</t>
  </si>
  <si>
    <t>Freemac 15</t>
  </si>
  <si>
    <t>Hondo Peerless 59</t>
  </si>
  <si>
    <t>M&amp;M 85R</t>
  </si>
  <si>
    <t>E &amp; H Dillon 1</t>
  </si>
  <si>
    <t>13KR2-34</t>
  </si>
  <si>
    <t>34FR-34</t>
  </si>
  <si>
    <t>52TE-28</t>
  </si>
  <si>
    <t>53TE-28</t>
  </si>
  <si>
    <t>56TE-28</t>
  </si>
  <si>
    <t>58TE-28</t>
  </si>
  <si>
    <t>85TE-33</t>
  </si>
  <si>
    <t>86TE-33</t>
  </si>
  <si>
    <t>95TE-28</t>
  </si>
  <si>
    <t>Wetmore 2-1</t>
  </si>
  <si>
    <t>Section 34 21-16</t>
  </si>
  <si>
    <t>Section 34 21-17</t>
  </si>
  <si>
    <t>Section 34 21-18</t>
  </si>
  <si>
    <t>Section 34 22-16i</t>
  </si>
  <si>
    <t>Section 34 22-17</t>
  </si>
  <si>
    <t>Section 34 23-16</t>
  </si>
  <si>
    <t>Section 34 23-16i</t>
  </si>
  <si>
    <t>Section 34 23-17</t>
  </si>
  <si>
    <t>Section 34 24-16</t>
  </si>
  <si>
    <t>Section 34 24-17</t>
  </si>
  <si>
    <t>Section 34 25-16</t>
  </si>
  <si>
    <t>Section 34 25-17</t>
  </si>
  <si>
    <t>Section 34 25-18</t>
  </si>
  <si>
    <t>Lost Hills One 822E-4</t>
  </si>
  <si>
    <t>Lost Hills One 8374C</t>
  </si>
  <si>
    <t>1Y 1526TO</t>
  </si>
  <si>
    <t>Claremont 5-E</t>
  </si>
  <si>
    <t>Unpsecified 21</t>
  </si>
  <si>
    <t>Unpsecified 32</t>
  </si>
  <si>
    <t>McKittrick Front 4360</t>
  </si>
  <si>
    <t>McKittrick Front 5130</t>
  </si>
  <si>
    <t>McKittrick Front 5330</t>
  </si>
  <si>
    <t>McKittrick Front 559G</t>
  </si>
  <si>
    <t>McKittrick Front 6310</t>
  </si>
  <si>
    <t>Star Fee 2121</t>
  </si>
  <si>
    <t>Star Fee 4140</t>
  </si>
  <si>
    <t>Cattey 2-22</t>
  </si>
  <si>
    <t>Lindsey Slough Gas</t>
  </si>
  <si>
    <t>Galli 1</t>
  </si>
  <si>
    <t>Peters 4</t>
  </si>
  <si>
    <t>RVGU 148</t>
  </si>
  <si>
    <t>RVGU 199</t>
  </si>
  <si>
    <t>RVGU 208</t>
  </si>
  <si>
    <t>Torrey 73</t>
  </si>
  <si>
    <t>Torrey W-2</t>
  </si>
  <si>
    <t>Rosenberg (NCT-1) 225</t>
  </si>
  <si>
    <t>Rosenberg (NCT-1) 255</t>
  </si>
  <si>
    <t>Concordia Resources, Inc.</t>
  </si>
  <si>
    <t>Akers 1-12</t>
  </si>
  <si>
    <t>Highlands-Willow Springs 4-12</t>
  </si>
  <si>
    <t>EcoTech EOR, LLC</t>
  </si>
  <si>
    <t>Grizzlies 1</t>
  </si>
  <si>
    <t>McGonigle 52</t>
  </si>
  <si>
    <t>Taylor 707</t>
  </si>
  <si>
    <t>ANGUS B-10</t>
  </si>
  <si>
    <t>ANGUS B-12</t>
  </si>
  <si>
    <t>ANGUS B-13</t>
  </si>
  <si>
    <t>Bixby A 14</t>
  </si>
  <si>
    <t>WTU 780</t>
  </si>
  <si>
    <t>168-W</t>
  </si>
  <si>
    <t>Dagany Gap Unit 1</t>
  </si>
  <si>
    <t>Dagany Gap Unit 2</t>
  </si>
  <si>
    <t>Section 2 BE-S2</t>
  </si>
  <si>
    <t>Section 2 DEW-Z9</t>
  </si>
  <si>
    <t>Section 34 B2-W2</t>
  </si>
  <si>
    <t>M&amp;M 152</t>
  </si>
  <si>
    <t>Lost Hills Three LH5040-13</t>
  </si>
  <si>
    <t>Lost Hills Three LH5062A-13</t>
  </si>
  <si>
    <t>Lost Hills Three LH5085R1-13</t>
  </si>
  <si>
    <t>Lost Hills Three LH5088-13</t>
  </si>
  <si>
    <t>Lost Hills Three LH5089-13</t>
  </si>
  <si>
    <t>3-7AWI-36B</t>
  </si>
  <si>
    <t>Phillips Yamada Bros. 1</t>
  </si>
  <si>
    <t>Rayn-Comber Gas Unit 1</t>
  </si>
  <si>
    <t>Bunker Gas</t>
  </si>
  <si>
    <t>Union Properties 1</t>
  </si>
  <si>
    <t>Princeton Natural Gas, LLC</t>
  </si>
  <si>
    <t>Piacentine 1-27</t>
  </si>
  <si>
    <t>King Island Gas</t>
  </si>
  <si>
    <t>The Nahabedian Exploration Group, LLC</t>
  </si>
  <si>
    <t>McCormack Ranch 1-4</t>
  </si>
  <si>
    <t>0402939646</t>
  </si>
  <si>
    <t>0402939647</t>
  </si>
  <si>
    <t>0402916832</t>
  </si>
  <si>
    <t>0403019456</t>
  </si>
  <si>
    <t>0403033451</t>
  </si>
  <si>
    <t>0402962838</t>
  </si>
  <si>
    <t>0402939694</t>
  </si>
  <si>
    <t>0402939697</t>
  </si>
  <si>
    <t>0403017449</t>
  </si>
  <si>
    <t>0403016235</t>
  </si>
  <si>
    <t>0402969654</t>
  </si>
  <si>
    <t>0403012844</t>
  </si>
  <si>
    <t>0403070137</t>
  </si>
  <si>
    <t>0403070149</t>
  </si>
  <si>
    <t>0403070176</t>
  </si>
  <si>
    <t>0403070145</t>
  </si>
  <si>
    <t>0403070165</t>
  </si>
  <si>
    <t>0403070150</t>
  </si>
  <si>
    <t>0403070141</t>
  </si>
  <si>
    <t>0402935571</t>
  </si>
  <si>
    <t>0402945638</t>
  </si>
  <si>
    <t>0402936287</t>
  </si>
  <si>
    <t>0403013570</t>
  </si>
  <si>
    <t>0402948533</t>
  </si>
  <si>
    <t>0403021931</t>
  </si>
  <si>
    <t>0402916810</t>
  </si>
  <si>
    <t>0401920609</t>
  </si>
  <si>
    <t>0402908579</t>
  </si>
  <si>
    <t>0403038350</t>
  </si>
  <si>
    <t>0402945462</t>
  </si>
  <si>
    <t>0402955498</t>
  </si>
  <si>
    <t>0403069980</t>
  </si>
  <si>
    <t>0403069998</t>
  </si>
  <si>
    <t>0403069992</t>
  </si>
  <si>
    <t>0403069958</t>
  </si>
  <si>
    <t>0403069978</t>
  </si>
  <si>
    <t>0403070008</t>
  </si>
  <si>
    <t>0403069935</t>
  </si>
  <si>
    <t>0403069943</t>
  </si>
  <si>
    <t>0403069942</t>
  </si>
  <si>
    <t>Dagany Gap Unit 11</t>
  </si>
  <si>
    <t>Dagany Gap Unit 13</t>
  </si>
  <si>
    <t>Dagany Gap Unit 17</t>
  </si>
  <si>
    <t>Dagany Gap Unit 3</t>
  </si>
  <si>
    <t>Dagany Gap Unit 5</t>
  </si>
  <si>
    <t>Dagany Gap Unit 7</t>
  </si>
  <si>
    <t>0402916593</t>
  </si>
  <si>
    <t>0402977730</t>
  </si>
  <si>
    <t>0402935205</t>
  </si>
  <si>
    <t>0403012819</t>
  </si>
  <si>
    <t>McKittrick I-9</t>
  </si>
  <si>
    <t>Dillon 2</t>
  </si>
  <si>
    <t>Dillon 3</t>
  </si>
  <si>
    <t>Dillon 4</t>
  </si>
  <si>
    <t>Red Ribbon Lease 2 2</t>
  </si>
  <si>
    <t>Red Ribbon Lease 2 3</t>
  </si>
  <si>
    <t>Red Ribbon Lease 2 4</t>
  </si>
  <si>
    <t>Tenneco 1</t>
  </si>
  <si>
    <t>110TE-28</t>
  </si>
  <si>
    <t>12TE-34</t>
  </si>
  <si>
    <t>82TE-33</t>
  </si>
  <si>
    <t>83TE-33</t>
  </si>
  <si>
    <t>88TE-33</t>
  </si>
  <si>
    <t>Lost Hills Three LH4063-13</t>
  </si>
  <si>
    <t>Section 34 21-16i</t>
  </si>
  <si>
    <t>Section 34 21-17i</t>
  </si>
  <si>
    <t>Section 34 22-17i</t>
  </si>
  <si>
    <t>Section 34 23-17i</t>
  </si>
  <si>
    <t>Section 34 24-16i</t>
  </si>
  <si>
    <t>Section 34 24-17i</t>
  </si>
  <si>
    <t>Linda 51X-5</t>
  </si>
  <si>
    <t>Section 11 DPK K7</t>
  </si>
  <si>
    <t>1Y 2216U</t>
  </si>
  <si>
    <t>Belridge III 8031D-3</t>
  </si>
  <si>
    <t>DTR 525LR3-34</t>
  </si>
  <si>
    <t>0401905252</t>
  </si>
  <si>
    <t>Unpsecified 76</t>
  </si>
  <si>
    <t>0409521278</t>
  </si>
  <si>
    <t>Cygnus 2</t>
  </si>
  <si>
    <t>0409521193</t>
  </si>
  <si>
    <t>0407700044</t>
  </si>
  <si>
    <t>0407720254</t>
  </si>
  <si>
    <t>0409521260</t>
  </si>
  <si>
    <t>0409500233</t>
  </si>
  <si>
    <t>Sonol Securities 10</t>
  </si>
  <si>
    <t>Torrey 68</t>
  </si>
  <si>
    <t>0405322549</t>
  </si>
  <si>
    <t>0405321547</t>
  </si>
  <si>
    <t>0405321615</t>
  </si>
  <si>
    <t>Rosenberg (NCT-1) 100A</t>
  </si>
  <si>
    <t>Rosenberg (NCT-1) 218A</t>
  </si>
  <si>
    <t>0405300962</t>
  </si>
  <si>
    <t>Rosenberg (NCT-1) 352</t>
  </si>
  <si>
    <t>Rosenberg (NCT-1) 369</t>
  </si>
  <si>
    <t>Rosenberg (NCT-1) 382</t>
  </si>
  <si>
    <t>Rosenberg (NCT-1) 402</t>
  </si>
  <si>
    <t>Rosenberg (NCT-1) 403</t>
  </si>
  <si>
    <t>Rosenberg (NCT-1) 526</t>
  </si>
  <si>
    <t>Rosenberg (NCT-1) 5504</t>
  </si>
  <si>
    <t>Rosenberg (NCT-1) TO-7</t>
  </si>
  <si>
    <t>Rosenberg (NCT-1) TO37</t>
  </si>
  <si>
    <t>0403701195</t>
  </si>
  <si>
    <t>0403701198</t>
  </si>
  <si>
    <t>0409520439</t>
  </si>
  <si>
    <t>0411104841</t>
  </si>
  <si>
    <t>0411104856</t>
  </si>
  <si>
    <t>Lloyd 230</t>
  </si>
  <si>
    <t>0411122356</t>
  </si>
  <si>
    <t>0411121997</t>
  </si>
  <si>
    <t>0407921202</t>
  </si>
  <si>
    <t>0403724321</t>
  </si>
  <si>
    <t>0401120680</t>
  </si>
  <si>
    <t>State Prc 392 J-71C</t>
  </si>
  <si>
    <t>0405900208</t>
  </si>
  <si>
    <t>0405902956</t>
  </si>
  <si>
    <t>0405900930</t>
  </si>
  <si>
    <t>0406920082</t>
  </si>
  <si>
    <t>0405921476</t>
  </si>
  <si>
    <t>0405921467</t>
  </si>
  <si>
    <t>0405921477</t>
  </si>
  <si>
    <t>0405921478</t>
  </si>
  <si>
    <t>0405921473</t>
  </si>
  <si>
    <t>0405921474</t>
  </si>
  <si>
    <t>0405921471</t>
  </si>
  <si>
    <t>0405921491</t>
  </si>
  <si>
    <t>0405921480</t>
  </si>
  <si>
    <t>0405921481</t>
  </si>
  <si>
    <t>0405921483</t>
  </si>
  <si>
    <t>Block 23</t>
  </si>
  <si>
    <t>LAI 1 308</t>
  </si>
  <si>
    <t>0403707858</t>
  </si>
  <si>
    <t>0403726675</t>
  </si>
  <si>
    <t>0403726423</t>
  </si>
  <si>
    <t>0403706987</t>
  </si>
  <si>
    <t>OWS 013</t>
  </si>
  <si>
    <t>OWS 014</t>
  </si>
  <si>
    <t>0402932229</t>
  </si>
  <si>
    <t>0402974218</t>
  </si>
  <si>
    <t>0405906799</t>
  </si>
  <si>
    <t>0405920407</t>
  </si>
  <si>
    <t>0405920799</t>
  </si>
  <si>
    <t>0405907572</t>
  </si>
  <si>
    <t>0405907575</t>
  </si>
  <si>
    <t>0405907026</t>
  </si>
  <si>
    <t>0405907032</t>
  </si>
  <si>
    <t>0405907034</t>
  </si>
  <si>
    <t>0405902054</t>
  </si>
  <si>
    <t>0405921539</t>
  </si>
  <si>
    <t>0405921542</t>
  </si>
  <si>
    <t>0403715369</t>
  </si>
  <si>
    <t>0403708369</t>
  </si>
  <si>
    <t>0403720163</t>
  </si>
  <si>
    <t>0403721673</t>
  </si>
  <si>
    <t>0423720115</t>
  </si>
  <si>
    <t>0423723778</t>
  </si>
  <si>
    <t>0403703027</t>
  </si>
  <si>
    <t>0403702810</t>
  </si>
  <si>
    <t>0403702707</t>
  </si>
  <si>
    <t>4-5H-6D</t>
  </si>
  <si>
    <t>603H-1-6D</t>
  </si>
  <si>
    <t>616-12D</t>
  </si>
  <si>
    <t>658UH-36-6D</t>
  </si>
  <si>
    <t>674UH-6-8D</t>
  </si>
  <si>
    <t>675H-6-8D</t>
  </si>
  <si>
    <t>0410120758</t>
  </si>
  <si>
    <t>0411101700</t>
  </si>
  <si>
    <t>0411101747</t>
  </si>
  <si>
    <t>0411103478</t>
  </si>
  <si>
    <t>0405321291</t>
  </si>
  <si>
    <t>0405322381</t>
  </si>
  <si>
    <t>0405322462</t>
  </si>
  <si>
    <t>0405322464</t>
  </si>
  <si>
    <t>0405321611</t>
  </si>
  <si>
    <t>0405322228</t>
  </si>
  <si>
    <t>0405300906</t>
  </si>
  <si>
    <t>0405322089</t>
  </si>
  <si>
    <t>0405300965</t>
  </si>
  <si>
    <t>0405300776</t>
  </si>
  <si>
    <t>0405320228</t>
  </si>
  <si>
    <t>0405320334</t>
  </si>
  <si>
    <t>0405322620</t>
  </si>
  <si>
    <t>0405322196</t>
  </si>
  <si>
    <t>0405322186</t>
  </si>
  <si>
    <t>0405320351</t>
  </si>
  <si>
    <t>0405322323</t>
  </si>
  <si>
    <t>0405320622</t>
  </si>
  <si>
    <t>0405320613</t>
  </si>
  <si>
    <t>0405320652</t>
  </si>
  <si>
    <t>0405320680</t>
  </si>
  <si>
    <t>0405322566</t>
  </si>
  <si>
    <t>0405320739</t>
  </si>
  <si>
    <t>0405322612</t>
  </si>
  <si>
    <t>0405320793</t>
  </si>
  <si>
    <t>0405321521</t>
  </si>
  <si>
    <t>0405322227</t>
  </si>
  <si>
    <t>0405322087</t>
  </si>
  <si>
    <t>0405322389</t>
  </si>
  <si>
    <t>0403712979</t>
  </si>
  <si>
    <t>0407720511</t>
  </si>
  <si>
    <t>0403706646</t>
  </si>
  <si>
    <t>0406900112</t>
  </si>
  <si>
    <t>0411122366</t>
  </si>
  <si>
    <t>0411122367</t>
  </si>
  <si>
    <t>0411122369</t>
  </si>
  <si>
    <t>0407720484</t>
  </si>
  <si>
    <t>0403724164</t>
  </si>
  <si>
    <t>0403721359</t>
  </si>
  <si>
    <t>0403721475</t>
  </si>
  <si>
    <t>0409521322</t>
  </si>
  <si>
    <t>0403712837</t>
  </si>
  <si>
    <t>0401320388</t>
  </si>
  <si>
    <t>0411104297</t>
  </si>
  <si>
    <t>0411104390</t>
  </si>
  <si>
    <t>0405322579</t>
  </si>
  <si>
    <t>0411121558</t>
  </si>
  <si>
    <t>3540-35</t>
  </si>
  <si>
    <t>Belridge 3136A-11</t>
  </si>
  <si>
    <t>Belridge 3168B-11</t>
  </si>
  <si>
    <t>Belridge I 3068-2</t>
  </si>
  <si>
    <t>Belridge I 3192C</t>
  </si>
  <si>
    <t>Belridge I 9183-2</t>
  </si>
  <si>
    <t>Belridge K &amp; K 3467B-11</t>
  </si>
  <si>
    <t>DTR 414-34</t>
  </si>
  <si>
    <t>SEBU T 3018-12</t>
  </si>
  <si>
    <t>SEBU T 3243A-1</t>
  </si>
  <si>
    <t>SEBU T 3370-1</t>
  </si>
  <si>
    <t>SEBU T 3544B-1</t>
  </si>
  <si>
    <t>SEBU T 5175-12</t>
  </si>
  <si>
    <t>SEBU T 5416-1</t>
  </si>
  <si>
    <t>SEBU T 5419A-1</t>
  </si>
  <si>
    <t>SEBU T 5421A-1</t>
  </si>
  <si>
    <t>SEBU T 5465A-1</t>
  </si>
  <si>
    <t>SEBU T 5467-1</t>
  </si>
  <si>
    <t>SEBU T 9218-1</t>
  </si>
  <si>
    <t>SEBU T 9616-1</t>
  </si>
  <si>
    <t>5G</t>
  </si>
  <si>
    <t>Orloff 817i</t>
  </si>
  <si>
    <t>Orloff 913 I</t>
  </si>
  <si>
    <t>Orloff 915i</t>
  </si>
  <si>
    <t>Star Fee C28-1</t>
  </si>
  <si>
    <t>12MAB-33</t>
  </si>
  <si>
    <t>64QR1-29</t>
  </si>
  <si>
    <t>71SR-33</t>
  </si>
  <si>
    <t>84TE-33</t>
  </si>
  <si>
    <t>89TE-33</t>
  </si>
  <si>
    <t>Section 25 4-1</t>
  </si>
  <si>
    <t>Vedder-Rall 56BH</t>
  </si>
  <si>
    <t>Vedder-Rall 99BH</t>
  </si>
  <si>
    <t>25A 14-03</t>
  </si>
  <si>
    <t>McKittrick Front 4A</t>
  </si>
  <si>
    <t>DTR 467-28</t>
  </si>
  <si>
    <t>South Cerritos 34</t>
  </si>
  <si>
    <t>Star Fee D26-1</t>
  </si>
  <si>
    <t>Unpsecified 87</t>
  </si>
  <si>
    <t>McKittrick Front B23-1</t>
  </si>
  <si>
    <t>Star Fee B27-1</t>
  </si>
  <si>
    <t>Star Fee E18-1</t>
  </si>
  <si>
    <t>Star Fee E26-1</t>
  </si>
  <si>
    <t>Star Fee F19-1</t>
  </si>
  <si>
    <t>RVGU 111</t>
  </si>
  <si>
    <t>RVGU 200</t>
  </si>
  <si>
    <t>RVGU 235</t>
  </si>
  <si>
    <t>RVGU 25</t>
  </si>
  <si>
    <t>RVGU 44</t>
  </si>
  <si>
    <t>Welch 20</t>
  </si>
  <si>
    <t>Welch 25</t>
  </si>
  <si>
    <t>Rosenberg (NCT-1) 439</t>
  </si>
  <si>
    <t>HDT Inc.</t>
  </si>
  <si>
    <t>Four Deer 3H</t>
  </si>
  <si>
    <t>08N</t>
  </si>
  <si>
    <t>Four Deer (ABD)</t>
  </si>
  <si>
    <t>261 Resource Management, LLC</t>
  </si>
  <si>
    <t>I.O.C. 18</t>
  </si>
  <si>
    <t>Todhunters Lake Gas</t>
  </si>
  <si>
    <t>Rosenberg (NCT-1) 438</t>
  </si>
  <si>
    <t>Signal E.T.S. WWD 1</t>
  </si>
  <si>
    <t>Hambey 148-7</t>
  </si>
  <si>
    <t>Brea 50</t>
  </si>
  <si>
    <t>Brea 53</t>
  </si>
  <si>
    <t>Brea 83</t>
  </si>
  <si>
    <t>Naranjal 20</t>
  </si>
  <si>
    <t>Stearns 89</t>
  </si>
  <si>
    <t>State Prc 392 J-64D</t>
  </si>
  <si>
    <t>X 68</t>
  </si>
  <si>
    <t>Amber 182</t>
  </si>
  <si>
    <t>Hayley J 6</t>
  </si>
  <si>
    <t>19Z 19Z-DE2</t>
  </si>
  <si>
    <t>10TE-33</t>
  </si>
  <si>
    <t>116TE-28</t>
  </si>
  <si>
    <t>35TE-28</t>
  </si>
  <si>
    <t>Fitzgerald F6114-26S</t>
  </si>
  <si>
    <t>25A 14-02</t>
  </si>
  <si>
    <t>25A 14-06</t>
  </si>
  <si>
    <t>Anderson-Fitzgerald 201</t>
  </si>
  <si>
    <t>2-4R</t>
  </si>
  <si>
    <t>Lost Hills Three LH4153R</t>
  </si>
  <si>
    <t>6375W</t>
  </si>
  <si>
    <t>Jordan 7</t>
  </si>
  <si>
    <t>RVGU 205</t>
  </si>
  <si>
    <t>Welch 23</t>
  </si>
  <si>
    <t>Dudley K15A</t>
  </si>
  <si>
    <t>Orradre 1813</t>
  </si>
  <si>
    <t>Orradre 4812</t>
  </si>
  <si>
    <t>Orradre A4R-11</t>
  </si>
  <si>
    <t>Orradre B11A-11</t>
  </si>
  <si>
    <t>Orradre Q8U-10</t>
  </si>
  <si>
    <t>Orradre TO-19</t>
  </si>
  <si>
    <t>Rosenberg (NCT-1) 118A</t>
  </si>
  <si>
    <t>Rosenberg (NCT-1) 283</t>
  </si>
  <si>
    <t>Rosenberg (NCT-1) 285</t>
  </si>
  <si>
    <t>Rosenberg (NCT-1) 304A</t>
  </si>
  <si>
    <t>Rosenberg (NCT-1) 404</t>
  </si>
  <si>
    <t>Rosenberg (NCT-1) 5702</t>
  </si>
  <si>
    <t>Rosenberg (NCT-1) 5802</t>
  </si>
  <si>
    <t>Rosenberg (NCT-1) 64B</t>
  </si>
  <si>
    <t>Rosenberg (NCT-1) H13A</t>
  </si>
  <si>
    <t>0403058096</t>
  </si>
  <si>
    <t>0403043077</t>
  </si>
  <si>
    <t>0402939627</t>
  </si>
  <si>
    <t>0403013274</t>
  </si>
  <si>
    <t>0403012998</t>
  </si>
  <si>
    <t>0403057894</t>
  </si>
  <si>
    <t>0403066526</t>
  </si>
  <si>
    <t>0403066525</t>
  </si>
  <si>
    <t>0401905254</t>
  </si>
  <si>
    <t>0401905261</t>
  </si>
  <si>
    <t>0401905273</t>
  </si>
  <si>
    <t>0403067487</t>
  </si>
  <si>
    <t>0403016098</t>
  </si>
  <si>
    <t>0403017450</t>
  </si>
  <si>
    <t>0402982531</t>
  </si>
  <si>
    <t>0403063660</t>
  </si>
  <si>
    <t>0403070216</t>
  </si>
  <si>
    <t>0403070215</t>
  </si>
  <si>
    <t>0403070211</t>
  </si>
  <si>
    <t>0403070209</t>
  </si>
  <si>
    <t>0403070217</t>
  </si>
  <si>
    <t>0403070206</t>
  </si>
  <si>
    <t>0403070207</t>
  </si>
  <si>
    <t>0403070210</t>
  </si>
  <si>
    <t>0403070208</t>
  </si>
  <si>
    <t>0403070214</t>
  </si>
  <si>
    <t>0403070205</t>
  </si>
  <si>
    <t>0403070204</t>
  </si>
  <si>
    <t>0403070213</t>
  </si>
  <si>
    <t>0403070218</t>
  </si>
  <si>
    <t>0403070212</t>
  </si>
  <si>
    <t>0402937028</t>
  </si>
  <si>
    <t>0402937033</t>
  </si>
  <si>
    <t>0402982622</t>
  </si>
  <si>
    <t>0402969984</t>
  </si>
  <si>
    <t>0403060871</t>
  </si>
  <si>
    <t>0403044238</t>
  </si>
  <si>
    <t>0403046932</t>
  </si>
  <si>
    <t>0403069565</t>
  </si>
  <si>
    <t>0403068906</t>
  </si>
  <si>
    <t>0403045132</t>
  </si>
  <si>
    <t>0402964007</t>
  </si>
  <si>
    <t>0401905200</t>
  </si>
  <si>
    <t>0401905204</t>
  </si>
  <si>
    <t>0411104703</t>
  </si>
  <si>
    <t>0406720486</t>
  </si>
  <si>
    <t>0409520700</t>
  </si>
  <si>
    <t>0406700090</t>
  </si>
  <si>
    <t>0406720310</t>
  </si>
  <si>
    <t>0406720522</t>
  </si>
  <si>
    <t>0411104204</t>
  </si>
  <si>
    <t>0411104239</t>
  </si>
  <si>
    <t>0405322326</t>
  </si>
  <si>
    <t>0405322537</t>
  </si>
  <si>
    <t>0405322504</t>
  </si>
  <si>
    <t>0405321489</t>
  </si>
  <si>
    <t>0405322282</t>
  </si>
  <si>
    <t>0405321164</t>
  </si>
  <si>
    <t>0405321919</t>
  </si>
  <si>
    <t>0405321968</t>
  </si>
  <si>
    <t>0405300869</t>
  </si>
  <si>
    <t>0405320153</t>
  </si>
  <si>
    <t>0405320174</t>
  </si>
  <si>
    <t>0405321962</t>
  </si>
  <si>
    <t>0405320649</t>
  </si>
  <si>
    <t>0405320711</t>
  </si>
  <si>
    <t>0405322539</t>
  </si>
  <si>
    <t>0405322624</t>
  </si>
  <si>
    <t>0405322085</t>
  </si>
  <si>
    <t>0405300823</t>
  </si>
  <si>
    <t>0405322330</t>
  </si>
  <si>
    <t>0405322352</t>
  </si>
  <si>
    <t>0409520584</t>
  </si>
  <si>
    <t>0409520572</t>
  </si>
  <si>
    <t>0408302113</t>
  </si>
  <si>
    <t>0403000337</t>
  </si>
  <si>
    <t>0403004695</t>
  </si>
  <si>
    <t>0402953038</t>
  </si>
  <si>
    <t>0403025625</t>
  </si>
  <si>
    <t>0403047491</t>
  </si>
  <si>
    <t>0402939625</t>
  </si>
  <si>
    <t>0402906044</t>
  </si>
  <si>
    <t>0401905806</t>
  </si>
  <si>
    <t>0402907380</t>
  </si>
  <si>
    <t>0401923119</t>
  </si>
  <si>
    <t>0402916804</t>
  </si>
  <si>
    <t>0402916837</t>
  </si>
  <si>
    <t>0402958858</t>
  </si>
  <si>
    <t>0402936282</t>
  </si>
  <si>
    <t>0402936291</t>
  </si>
  <si>
    <t>0402936284</t>
  </si>
  <si>
    <t>0402936285</t>
  </si>
  <si>
    <t>0402936289</t>
  </si>
  <si>
    <t>0402936290</t>
  </si>
  <si>
    <t>0402939696</t>
  </si>
  <si>
    <t>Graham 42-9</t>
  </si>
  <si>
    <t>0402916614</t>
  </si>
  <si>
    <t>0403059421</t>
  </si>
  <si>
    <t>0402935532</t>
  </si>
  <si>
    <t>0403043464</t>
  </si>
  <si>
    <t>0402905441</t>
  </si>
  <si>
    <t>0402905451</t>
  </si>
  <si>
    <t>0403002887</t>
  </si>
  <si>
    <t>0403040071</t>
  </si>
  <si>
    <t>0403009417</t>
  </si>
  <si>
    <t>0403017693</t>
  </si>
  <si>
    <t>0402967767</t>
  </si>
  <si>
    <t>0402955655</t>
  </si>
  <si>
    <t>0402937058</t>
  </si>
  <si>
    <t>0402974901</t>
  </si>
  <si>
    <t>0403027313</t>
  </si>
  <si>
    <t>0403004563</t>
  </si>
  <si>
    <t>0403041536</t>
  </si>
  <si>
    <t>0402945457</t>
  </si>
  <si>
    <t>0403069988</t>
  </si>
  <si>
    <t>0402955500</t>
  </si>
  <si>
    <t>0402970860</t>
  </si>
  <si>
    <t>0402974223</t>
  </si>
  <si>
    <t>0402908781</t>
  </si>
  <si>
    <t>0403057044</t>
  </si>
  <si>
    <t>5-4A-36B</t>
  </si>
  <si>
    <t>0403036881</t>
  </si>
  <si>
    <t>5-4R-36B</t>
  </si>
  <si>
    <t>0403034152</t>
  </si>
  <si>
    <t>0403065278</t>
  </si>
  <si>
    <t>0403021997</t>
  </si>
  <si>
    <t>0401926345</t>
  </si>
  <si>
    <t>0403045220</t>
  </si>
  <si>
    <t>0401905187</t>
  </si>
  <si>
    <t>Star Fee D31-1</t>
  </si>
  <si>
    <t>Star Fee E30-1</t>
  </si>
  <si>
    <t>0403711758</t>
  </si>
  <si>
    <t>0403711767</t>
  </si>
  <si>
    <t>0403722027</t>
  </si>
  <si>
    <t>0403722034</t>
  </si>
  <si>
    <t>0410120299</t>
  </si>
  <si>
    <t>0409521161</t>
  </si>
  <si>
    <t>0410120192</t>
  </si>
  <si>
    <t>0409520309</t>
  </si>
  <si>
    <t>0406720313</t>
  </si>
  <si>
    <t>RVGU 206</t>
  </si>
  <si>
    <t>0407720713</t>
  </si>
  <si>
    <t>0411104192</t>
  </si>
  <si>
    <t>0411100155</t>
  </si>
  <si>
    <t>Rosenberg (NCT-1) 284</t>
  </si>
  <si>
    <t>0411100238</t>
  </si>
  <si>
    <t>Signal E.T.S. 141</t>
  </si>
  <si>
    <t>0405300189</t>
  </si>
  <si>
    <t>Brea 84</t>
  </si>
  <si>
    <t>WRZU 382</t>
  </si>
  <si>
    <t>WTU 1902</t>
  </si>
  <si>
    <t>0403725170</t>
  </si>
  <si>
    <t>0403702721</t>
  </si>
  <si>
    <t>0402939621</t>
  </si>
  <si>
    <t>0401905808</t>
  </si>
  <si>
    <t>0401905918</t>
  </si>
  <si>
    <t>0401905847</t>
  </si>
  <si>
    <t>0402936283</t>
  </si>
  <si>
    <t>0402936286</t>
  </si>
  <si>
    <t>0402924832</t>
  </si>
  <si>
    <t>0403048764</t>
  </si>
  <si>
    <t>0402966331</t>
  </si>
  <si>
    <t>0403043461</t>
  </si>
  <si>
    <t>0402905439</t>
  </si>
  <si>
    <t>0403028687</t>
  </si>
  <si>
    <t>0403028691</t>
  </si>
  <si>
    <t>0403017756</t>
  </si>
  <si>
    <t>0403023004</t>
  </si>
  <si>
    <t>0403055724</t>
  </si>
  <si>
    <t>0403001061</t>
  </si>
  <si>
    <t>0403002257</t>
  </si>
  <si>
    <t>0403002254</t>
  </si>
  <si>
    <t>0402975853</t>
  </si>
  <si>
    <t>0403070197</t>
  </si>
  <si>
    <t>0403070092</t>
  </si>
  <si>
    <t>0403070062</t>
  </si>
  <si>
    <t>0403069959</t>
  </si>
  <si>
    <t>0403069979</t>
  </si>
  <si>
    <t>0403069986</t>
  </si>
  <si>
    <t>0403070114</t>
  </si>
  <si>
    <t>0403070003</t>
  </si>
  <si>
    <t>0403069985</t>
  </si>
  <si>
    <t>0403069949</t>
  </si>
  <si>
    <t>0403069933</t>
  </si>
  <si>
    <t>0403069930</t>
  </si>
  <si>
    <t>0403070087</t>
  </si>
  <si>
    <t>0403070000</t>
  </si>
  <si>
    <t>0403070129</t>
  </si>
  <si>
    <t>0403070064</t>
  </si>
  <si>
    <t>0403070085</t>
  </si>
  <si>
    <t>0403070001</t>
  </si>
  <si>
    <t>0403070131</t>
  </si>
  <si>
    <t>0403070130</t>
  </si>
  <si>
    <t>0403070032</t>
  </si>
  <si>
    <t>0403070002</t>
  </si>
  <si>
    <t>0403070020</t>
  </si>
  <si>
    <t>0403069940</t>
  </si>
  <si>
    <t>0403069939</t>
  </si>
  <si>
    <t>0403070021</t>
  </si>
  <si>
    <t>0403070037</t>
  </si>
  <si>
    <t>0403070055</t>
  </si>
  <si>
    <t>0403070039</t>
  </si>
  <si>
    <t>0403070036</t>
  </si>
  <si>
    <t>0403070038</t>
  </si>
  <si>
    <t>0403070096</t>
  </si>
  <si>
    <t>0403070054</t>
  </si>
  <si>
    <t>0403070097</t>
  </si>
  <si>
    <t>0403070045</t>
  </si>
  <si>
    <t>0403070048</t>
  </si>
  <si>
    <t>0403070101</t>
  </si>
  <si>
    <t>0403070102</t>
  </si>
  <si>
    <t>0403070104</t>
  </si>
  <si>
    <t>0403070105</t>
  </si>
  <si>
    <t>0403070050</t>
  </si>
  <si>
    <t>0403070109</t>
  </si>
  <si>
    <t>0403070046</t>
  </si>
  <si>
    <t>0403069969</t>
  </si>
  <si>
    <t>0403069968</t>
  </si>
  <si>
    <t>0403070083</t>
  </si>
  <si>
    <t>0403069973</t>
  </si>
  <si>
    <t>0403069974</t>
  </si>
  <si>
    <t>0403069991</t>
  </si>
  <si>
    <t>0403069994</t>
  </si>
  <si>
    <t>0403069957</t>
  </si>
  <si>
    <t>0403069975</t>
  </si>
  <si>
    <t>0403069976</t>
  </si>
  <si>
    <t>0403069977</t>
  </si>
  <si>
    <t>0403070006</t>
  </si>
  <si>
    <t>0403069983</t>
  </si>
  <si>
    <t>0403070068</t>
  </si>
  <si>
    <t>0403070033</t>
  </si>
  <si>
    <t>0403070089</t>
  </si>
  <si>
    <t>0403046360</t>
  </si>
  <si>
    <t>0401924945</t>
  </si>
  <si>
    <t>0403026867</t>
  </si>
  <si>
    <t>0403047119</t>
  </si>
  <si>
    <t>0401905528</t>
  </si>
  <si>
    <t>0401905490</t>
  </si>
  <si>
    <t>0403022693</t>
  </si>
  <si>
    <t>0403063359</t>
  </si>
  <si>
    <t>0403066233</t>
  </si>
  <si>
    <t>0403027703</t>
  </si>
  <si>
    <t>0401924069</t>
  </si>
  <si>
    <t>0403068926</t>
  </si>
  <si>
    <t>0403020567</t>
  </si>
  <si>
    <t>0403120432</t>
  </si>
  <si>
    <t>0403052746</t>
  </si>
  <si>
    <t>0403711760</t>
  </si>
  <si>
    <t>0403711769</t>
  </si>
  <si>
    <t>0401120240</t>
  </si>
  <si>
    <t>0410120054</t>
  </si>
  <si>
    <t>0410120193</t>
  </si>
  <si>
    <t>0410120180</t>
  </si>
  <si>
    <t>0409500235</t>
  </si>
  <si>
    <t>0409521158</t>
  </si>
  <si>
    <t>0411103449</t>
  </si>
  <si>
    <t>0405320468</t>
  </si>
  <si>
    <t>0405322636</t>
  </si>
  <si>
    <t>0405322081</t>
  </si>
  <si>
    <t>0405322254</t>
  </si>
  <si>
    <t>Rosenberg (NCT-1) TO38</t>
  </si>
  <si>
    <t>0405322353</t>
  </si>
  <si>
    <t>Rosenberg (NCT-1) TO42</t>
  </si>
  <si>
    <t>0405322388</t>
  </si>
  <si>
    <t>0411100222</t>
  </si>
  <si>
    <t>0411120672</t>
  </si>
  <si>
    <t>0411100237</t>
  </si>
  <si>
    <t>0403026589</t>
  </si>
  <si>
    <t>0402964665</t>
  </si>
  <si>
    <t>0403061811</t>
  </si>
  <si>
    <t>0403053896</t>
  </si>
  <si>
    <t>0402972449</t>
  </si>
  <si>
    <t>0403037873</t>
  </si>
  <si>
    <t>0403063305</t>
  </si>
  <si>
    <t>0403037832</t>
  </si>
  <si>
    <t>0403037663</t>
  </si>
  <si>
    <t>0403037664</t>
  </si>
  <si>
    <t>0403037665</t>
  </si>
  <si>
    <t>0403037666</t>
  </si>
  <si>
    <t>0403066515</t>
  </si>
  <si>
    <t>0402972577</t>
  </si>
  <si>
    <t>0401905192</t>
  </si>
  <si>
    <t>0401905195</t>
  </si>
  <si>
    <t>0406700111</t>
  </si>
  <si>
    <t>0406720426</t>
  </si>
  <si>
    <t>0406700104</t>
  </si>
  <si>
    <t>0406700059</t>
  </si>
  <si>
    <t>0406720518</t>
  </si>
  <si>
    <t>0406720525</t>
  </si>
  <si>
    <t>0405907232</t>
  </si>
  <si>
    <t>0405907265</t>
  </si>
  <si>
    <t>0405905586</t>
  </si>
  <si>
    <t>0405902842</t>
  </si>
  <si>
    <t>0402939629</t>
  </si>
  <si>
    <t>0402939651</t>
  </si>
  <si>
    <t>0402939620</t>
  </si>
  <si>
    <t>0402939649</t>
  </si>
  <si>
    <t>0402939650</t>
  </si>
  <si>
    <t>0402939622</t>
  </si>
  <si>
    <t>0401905917</t>
  </si>
  <si>
    <t>0401905857</t>
  </si>
  <si>
    <t>0403100293</t>
  </si>
  <si>
    <t>0403100295</t>
  </si>
  <si>
    <t>0401905927</t>
  </si>
  <si>
    <t>0401905938</t>
  </si>
  <si>
    <t>0401905855</t>
  </si>
  <si>
    <t>0401905941</t>
  </si>
  <si>
    <t>0403100291</t>
  </si>
  <si>
    <t>0403007557</t>
  </si>
  <si>
    <t>0402922855</t>
  </si>
  <si>
    <t>0402985725</t>
  </si>
  <si>
    <t>0403056199</t>
  </si>
  <si>
    <t>0402971904</t>
  </si>
  <si>
    <t>0402958799</t>
  </si>
  <si>
    <t>0402916815</t>
  </si>
  <si>
    <t>0401923095</t>
  </si>
  <si>
    <t>0403043530</t>
  </si>
  <si>
    <t>0402946474</t>
  </si>
  <si>
    <t>0402936292</t>
  </si>
  <si>
    <t>0402936278</t>
  </si>
  <si>
    <t>0402936279</t>
  </si>
  <si>
    <t>0402913255</t>
  </si>
  <si>
    <t>0402947979</t>
  </si>
  <si>
    <t>0402977731</t>
  </si>
  <si>
    <t>0402977733</t>
  </si>
  <si>
    <t>0402977734</t>
  </si>
  <si>
    <t>0402976350</t>
  </si>
  <si>
    <t>0402978014</t>
  </si>
  <si>
    <t>0402948862</t>
  </si>
  <si>
    <t>0402935535</t>
  </si>
  <si>
    <t>0403035952</t>
  </si>
  <si>
    <t>0403057425</t>
  </si>
  <si>
    <t>0403047675</t>
  </si>
  <si>
    <t>0403049804</t>
  </si>
  <si>
    <t>0403022787</t>
  </si>
  <si>
    <t>0403028680</t>
  </si>
  <si>
    <t>0403028681</t>
  </si>
  <si>
    <t>0402983627</t>
  </si>
  <si>
    <t>0402960867</t>
  </si>
  <si>
    <t>0402966351</t>
  </si>
  <si>
    <t>0402960886</t>
  </si>
  <si>
    <t>0402960893</t>
  </si>
  <si>
    <t>0402967007</t>
  </si>
  <si>
    <t>0402975600</t>
  </si>
  <si>
    <t>0402975602</t>
  </si>
  <si>
    <t>0403042697</t>
  </si>
  <si>
    <t>0402952629</t>
  </si>
  <si>
    <t>0403004470</t>
  </si>
  <si>
    <t>0403003136</t>
  </si>
  <si>
    <t>0403002934</t>
  </si>
  <si>
    <t>0402989847</t>
  </si>
  <si>
    <t>0403006025</t>
  </si>
  <si>
    <t>0402964828</t>
  </si>
  <si>
    <t>0403033037</t>
  </si>
  <si>
    <t>0403007990</t>
  </si>
  <si>
    <t>0403007991</t>
  </si>
  <si>
    <t>0403009419</t>
  </si>
  <si>
    <t>0403022055</t>
  </si>
  <si>
    <t>0403010881</t>
  </si>
  <si>
    <t>0403010882</t>
  </si>
  <si>
    <t>0403015453</t>
  </si>
  <si>
    <t>0403055720</t>
  </si>
  <si>
    <t>0403027220</t>
  </si>
  <si>
    <t>0403009418</t>
  </si>
  <si>
    <t>0403019593</t>
  </si>
  <si>
    <t>0403019595</t>
  </si>
  <si>
    <t>0403012809</t>
  </si>
  <si>
    <t>0403019799</t>
  </si>
  <si>
    <t>0403016972</t>
  </si>
  <si>
    <t>0403021238</t>
  </si>
  <si>
    <t>0403025723</t>
  </si>
  <si>
    <t>0403002421</t>
  </si>
  <si>
    <t>0402982423</t>
  </si>
  <si>
    <t>0402987814</t>
  </si>
  <si>
    <t>0403002418</t>
  </si>
  <si>
    <t>0403029519</t>
  </si>
  <si>
    <t>0403029520</t>
  </si>
  <si>
    <t>0403004562</t>
  </si>
  <si>
    <t>0403027623</t>
  </si>
  <si>
    <t>0403041537</t>
  </si>
  <si>
    <t>0403064868</t>
  </si>
  <si>
    <t>0402941077</t>
  </si>
  <si>
    <t>0403063449</t>
  </si>
  <si>
    <t>0402923834</t>
  </si>
  <si>
    <t>0402983564</t>
  </si>
  <si>
    <t>0403000729</t>
  </si>
  <si>
    <t>0402906047</t>
  </si>
  <si>
    <t>0403070188</t>
  </si>
  <si>
    <t>0403070186</t>
  </si>
  <si>
    <t>0403070125</t>
  </si>
  <si>
    <t>0403070127</t>
  </si>
  <si>
    <t>0403070198</t>
  </si>
  <si>
    <t>0403070147</t>
  </si>
  <si>
    <t>0403070126</t>
  </si>
  <si>
    <t>0403070192</t>
  </si>
  <si>
    <t>0403070189</t>
  </si>
  <si>
    <t>0403070065</t>
  </si>
  <si>
    <t>0403070191</t>
  </si>
  <si>
    <t>0403069961</t>
  </si>
  <si>
    <t>0403069964</t>
  </si>
  <si>
    <t>0403069950</t>
  </si>
  <si>
    <t>0403069960</t>
  </si>
  <si>
    <t>0403069962</t>
  </si>
  <si>
    <t>0403069948</t>
  </si>
  <si>
    <t>0403069947</t>
  </si>
  <si>
    <t>0403069952</t>
  </si>
  <si>
    <t>0403069954</t>
  </si>
  <si>
    <t>0403069951</t>
  </si>
  <si>
    <t>0403069953</t>
  </si>
  <si>
    <t>0403069963</t>
  </si>
  <si>
    <t>0403070136</t>
  </si>
  <si>
    <t>0403069955</t>
  </si>
  <si>
    <t>0403069927</t>
  </si>
  <si>
    <t>0403070081</t>
  </si>
  <si>
    <t>0403070071</t>
  </si>
  <si>
    <t>0403070113</t>
  </si>
  <si>
    <t>0403070153</t>
  </si>
  <si>
    <t>0403070115</t>
  </si>
  <si>
    <t>0403070116</t>
  </si>
  <si>
    <t>0403070151</t>
  </si>
  <si>
    <t>0403070088</t>
  </si>
  <si>
    <t>0403070162</t>
  </si>
  <si>
    <t>0403070074</t>
  </si>
  <si>
    <t>0403069966</t>
  </si>
  <si>
    <t>0403070079</t>
  </si>
  <si>
    <t>0403069987</t>
  </si>
  <si>
    <t>0403070042</t>
  </si>
  <si>
    <t>0403070004</t>
  </si>
  <si>
    <t>0403070187</t>
  </si>
  <si>
    <t>0403070072</t>
  </si>
  <si>
    <t>0403070177</t>
  </si>
  <si>
    <t>0403070112</t>
  </si>
  <si>
    <t>0403070111</t>
  </si>
  <si>
    <t>0403070070</t>
  </si>
  <si>
    <t>0403070175</t>
  </si>
  <si>
    <t>0403070174</t>
  </si>
  <si>
    <t>0403070178</t>
  </si>
  <si>
    <t>0403070179</t>
  </si>
  <si>
    <t>0403069956</t>
  </si>
  <si>
    <t>0403070123</t>
  </si>
  <si>
    <t>0403070124</t>
  </si>
  <si>
    <t>0403070080</t>
  </si>
  <si>
    <t>0403070163</t>
  </si>
  <si>
    <t>0403070190</t>
  </si>
  <si>
    <t>0403070073</t>
  </si>
  <si>
    <t>0403069965</t>
  </si>
  <si>
    <t>0403070122</t>
  </si>
  <si>
    <t>0403070117</t>
  </si>
  <si>
    <t>0403070121</t>
  </si>
  <si>
    <t>0403070118</t>
  </si>
  <si>
    <t>0403070119</t>
  </si>
  <si>
    <t>0403070120</t>
  </si>
  <si>
    <t>0403070031</t>
  </si>
  <si>
    <t>0403070199</t>
  </si>
  <si>
    <t>0403070030</t>
  </si>
  <si>
    <t>0403069926</t>
  </si>
  <si>
    <t>0403069931</t>
  </si>
  <si>
    <t>0403069932</t>
  </si>
  <si>
    <t>0403070128</t>
  </si>
  <si>
    <t>0403070086</t>
  </si>
  <si>
    <t>0403069938</t>
  </si>
  <si>
    <t>0403069928</t>
  </si>
  <si>
    <t>0403070035</t>
  </si>
  <si>
    <t>0403070009</t>
  </si>
  <si>
    <t>0403069941</t>
  </si>
  <si>
    <t>0403069937</t>
  </si>
  <si>
    <t>0403070093</t>
  </si>
  <si>
    <t>0403070084</t>
  </si>
  <si>
    <t>0403070094</t>
  </si>
  <si>
    <t>0403070095</t>
  </si>
  <si>
    <t>0403070047</t>
  </si>
  <si>
    <t>0403070161</t>
  </si>
  <si>
    <t>0403070160</t>
  </si>
  <si>
    <t>0403070159</t>
  </si>
  <si>
    <t>0403070098</t>
  </si>
  <si>
    <t>0403070049</t>
  </si>
  <si>
    <t>0403070099</t>
  </si>
  <si>
    <t>0403070063</t>
  </si>
  <si>
    <t>0403070061</t>
  </si>
  <si>
    <t>0403070158</t>
  </si>
  <si>
    <t>0403070100</t>
  </si>
  <si>
    <t>0403070157</t>
  </si>
  <si>
    <t>0403070056</t>
  </si>
  <si>
    <t>0403070195</t>
  </si>
  <si>
    <t>0403070171</t>
  </si>
  <si>
    <t>0403070201</t>
  </si>
  <si>
    <t>0403070103</t>
  </si>
  <si>
    <t>0403070167</t>
  </si>
  <si>
    <t>0403070164</t>
  </si>
  <si>
    <t>0403070040</t>
  </si>
  <si>
    <t>0403070156</t>
  </si>
  <si>
    <t>0403070200</t>
  </si>
  <si>
    <t>0403070052</t>
  </si>
  <si>
    <t>0403070194</t>
  </si>
  <si>
    <t>0403070051</t>
  </si>
  <si>
    <t>0403070053</t>
  </si>
  <si>
    <t>0403070202</t>
  </si>
  <si>
    <t>0403070011</t>
  </si>
  <si>
    <t>0403070106</t>
  </si>
  <si>
    <t>0403070057</t>
  </si>
  <si>
    <t>0403070172</t>
  </si>
  <si>
    <t>0403070041</t>
  </si>
  <si>
    <t>0403070058</t>
  </si>
  <si>
    <t>0403070166</t>
  </si>
  <si>
    <t>0403070012</t>
  </si>
  <si>
    <t>0403070173</t>
  </si>
  <si>
    <t>0403070013</t>
  </si>
  <si>
    <t>0403070022</t>
  </si>
  <si>
    <t>0403070107</t>
  </si>
  <si>
    <t>0403070078</t>
  </si>
  <si>
    <t>0403070060</t>
  </si>
  <si>
    <t>0403070196</t>
  </si>
  <si>
    <t>0403070203</t>
  </si>
  <si>
    <t>0403070067</t>
  </si>
  <si>
    <t>0403070108</t>
  </si>
  <si>
    <t>0403070155</t>
  </si>
  <si>
    <t>0403070132</t>
  </si>
  <si>
    <t>0403070185</t>
  </si>
  <si>
    <t>0403070077</t>
  </si>
  <si>
    <t>0403070180</t>
  </si>
  <si>
    <t>0403070066</t>
  </si>
  <si>
    <t>0403070134</t>
  </si>
  <si>
    <t>0403070110</t>
  </si>
  <si>
    <t>0403070133</t>
  </si>
  <si>
    <t>0403070135</t>
  </si>
  <si>
    <t>0403070182</t>
  </si>
  <si>
    <t>0403070184</t>
  </si>
  <si>
    <t>0403069971</t>
  </si>
  <si>
    <t>0403070181</t>
  </si>
  <si>
    <t>0403070183</t>
  </si>
  <si>
    <t>0403069972</t>
  </si>
  <si>
    <t>0403070059</t>
  </si>
  <si>
    <t>0403069970</t>
  </si>
  <si>
    <t>0403070076</t>
  </si>
  <si>
    <t>0403069967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</si>
  <si>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</si>
  <si>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</si>
  <si>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</si>
  <si>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</si>
  <si>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</si>
  <si>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</si>
  <si>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</si>
  <si>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0403070010</t>
  </si>
  <si>
    <t>0403070017</t>
  </si>
  <si>
    <t>0403070016</t>
  </si>
  <si>
    <t>0403070019</t>
  </si>
  <si>
    <t>0403070018</t>
  </si>
  <si>
    <t>0403070014</t>
  </si>
  <si>
    <t>0403070015</t>
  </si>
  <si>
    <t>0403070082</t>
  </si>
  <si>
    <t>0403070090</t>
  </si>
  <si>
    <t>0403070034</t>
  </si>
  <si>
    <t>0403070091</t>
  </si>
  <si>
    <t>0403070044</t>
  </si>
  <si>
    <t>0403070043</t>
  </si>
  <si>
    <t>0403070168</t>
  </si>
  <si>
    <t>0403070170</t>
  </si>
  <si>
    <t>0403070169</t>
  </si>
  <si>
    <t>0403070075</t>
  </si>
  <si>
    <t>0403070152</t>
  </si>
  <si>
    <t>0403070140</t>
  </si>
  <si>
    <t>0403070144</t>
  </si>
  <si>
    <t>0403070148</t>
  </si>
  <si>
    <t>0403070154</t>
  </si>
  <si>
    <t>0403070139</t>
  </si>
  <si>
    <t>0403070146</t>
  </si>
  <si>
    <t>0403070138</t>
  </si>
  <si>
    <t>0403070143</t>
  </si>
  <si>
    <t>0403070142</t>
  </si>
  <si>
    <t>0403069981</t>
  </si>
  <si>
    <t>0403070005</t>
  </si>
  <si>
    <t>0403069995</t>
  </si>
  <si>
    <t>0403069996</t>
  </si>
  <si>
    <t>0403070007</t>
  </si>
  <si>
    <t>0403069997</t>
  </si>
  <si>
    <t>0403069999</t>
  </si>
  <si>
    <t>0403069989</t>
  </si>
  <si>
    <t>0403069990</t>
  </si>
  <si>
    <t>0403069982</t>
  </si>
  <si>
    <t>0403069984</t>
  </si>
  <si>
    <t>0403070069</t>
  </si>
  <si>
    <t>0403069993</t>
  </si>
  <si>
    <t>0403069929</t>
  </si>
  <si>
    <t>0403069934</t>
  </si>
  <si>
    <t>0403069936</t>
  </si>
  <si>
    <t>0403069944</t>
  </si>
  <si>
    <t>0403069946</t>
  </si>
  <si>
    <t>0403069945</t>
  </si>
  <si>
    <t>0403070193</t>
  </si>
  <si>
    <t>0402935926</t>
  </si>
  <si>
    <t>0402945753</t>
  </si>
  <si>
    <t>0402935574</t>
  </si>
  <si>
    <t>0402935583</t>
  </si>
  <si>
    <t>0403063360</t>
  </si>
  <si>
    <t>0401926370</t>
  </si>
  <si>
    <t>0401926377</t>
  </si>
  <si>
    <t>0403011967</t>
  </si>
  <si>
    <t>0402946210</t>
  </si>
  <si>
    <t>0403068434</t>
  </si>
  <si>
    <t>0403067282</t>
  </si>
  <si>
    <t>0402974808</t>
  </si>
  <si>
    <t>0402977723</t>
  </si>
  <si>
    <t>0401905231</t>
  </si>
  <si>
    <t>0411121041</t>
  </si>
  <si>
    <t>0403724135</t>
  </si>
  <si>
    <t>0407720705</t>
  </si>
  <si>
    <t>0409521102</t>
  </si>
  <si>
    <t>0409500207</t>
  </si>
  <si>
    <t>0409520034</t>
  </si>
  <si>
    <t>0409521016</t>
  </si>
  <si>
    <t>0409521198</t>
  </si>
  <si>
    <t>0410120885</t>
  </si>
  <si>
    <t>0407720278</t>
  </si>
  <si>
    <t>0409520852</t>
  </si>
  <si>
    <t>0406720533</t>
  </si>
  <si>
    <t>0410120645</t>
  </si>
  <si>
    <t>0406720314</t>
  </si>
  <si>
    <t>0409520012</t>
  </si>
  <si>
    <t>0410120343</t>
  </si>
  <si>
    <t>0410100202</t>
  </si>
  <si>
    <t>0407720197</t>
  </si>
  <si>
    <t>0410120349</t>
  </si>
  <si>
    <t>0409521203</t>
  </si>
  <si>
    <t>0411101730</t>
  </si>
  <si>
    <t>0411101704</t>
  </si>
  <si>
    <t>0411100370</t>
  </si>
  <si>
    <t>0405320847</t>
  </si>
  <si>
    <t>0405321918</t>
  </si>
  <si>
    <t>16JL-35</t>
  </si>
  <si>
    <t>16JM-35</t>
  </si>
  <si>
    <t>0402982401</t>
  </si>
  <si>
    <t>28JL-35</t>
  </si>
  <si>
    <t>0402983244</t>
  </si>
  <si>
    <t>DTR 53CR-34</t>
  </si>
  <si>
    <t>0402981158</t>
  </si>
  <si>
    <t>DTR 63G-34</t>
  </si>
  <si>
    <t>0402979330</t>
  </si>
  <si>
    <t>DTR 74KM-34</t>
  </si>
  <si>
    <t>0402981384</t>
  </si>
  <si>
    <t>DTR 74MM-34</t>
  </si>
  <si>
    <t>0402985052</t>
  </si>
  <si>
    <t>DTR 76HM-34</t>
  </si>
  <si>
    <t>DTR 86HL-34</t>
  </si>
  <si>
    <t>SEBU T 3124-12</t>
  </si>
  <si>
    <t>0403040618</t>
  </si>
  <si>
    <t>Dagany Gap Unit 31</t>
  </si>
  <si>
    <t>0402966060</t>
  </si>
  <si>
    <t>36T 219</t>
  </si>
  <si>
    <t>0403004317</t>
  </si>
  <si>
    <t>4-7P</t>
  </si>
  <si>
    <t>0403027977</t>
  </si>
  <si>
    <t>83J</t>
  </si>
  <si>
    <t>0402971744</t>
  </si>
  <si>
    <t>Chanslor 543</t>
  </si>
  <si>
    <t>0403056349</t>
  </si>
  <si>
    <t>China TO-1</t>
  </si>
  <si>
    <t>0403014355</t>
  </si>
  <si>
    <t>Tejon 79</t>
  </si>
  <si>
    <t>0403008910</t>
  </si>
  <si>
    <t>Dennis C. Franks</t>
  </si>
  <si>
    <t>D. C. Unit 1</t>
  </si>
  <si>
    <t>0410720149</t>
  </si>
  <si>
    <t>Deer Creek</t>
  </si>
  <si>
    <t>D. C. Unit 4</t>
  </si>
  <si>
    <t>0410720228</t>
  </si>
  <si>
    <t>D. C. Unit 5</t>
  </si>
  <si>
    <t>0410720229</t>
  </si>
  <si>
    <t>58X</t>
  </si>
  <si>
    <t>0403100005</t>
  </si>
  <si>
    <t>Pyramid Hills</t>
  </si>
  <si>
    <t>Martin 1-20</t>
  </si>
  <si>
    <t>0403120302</t>
  </si>
  <si>
    <t>Reserve-Martin 46-20</t>
  </si>
  <si>
    <t>0403100066</t>
  </si>
  <si>
    <t>Dome 220</t>
  </si>
  <si>
    <t>0403069526</t>
  </si>
  <si>
    <t>Dome 221</t>
  </si>
  <si>
    <t>0403069527</t>
  </si>
  <si>
    <t>Dome 222</t>
  </si>
  <si>
    <t>0403069528</t>
  </si>
  <si>
    <t>Dome I-258</t>
  </si>
  <si>
    <t>0403069556</t>
  </si>
  <si>
    <t>McKittrick Front 131</t>
  </si>
  <si>
    <t>0403062794</t>
  </si>
  <si>
    <t>McKittrick Front 132</t>
  </si>
  <si>
    <t>0403062795</t>
  </si>
  <si>
    <t>Nomeco-Yates 15-34</t>
  </si>
  <si>
    <t>0402968870</t>
  </si>
  <si>
    <t>Rosedale</t>
  </si>
  <si>
    <t>Tenneco Fee 22-15</t>
  </si>
  <si>
    <t>0402960370</t>
  </si>
  <si>
    <t>Tenneco Fee 32X-15</t>
  </si>
  <si>
    <t>0402961422</t>
  </si>
  <si>
    <t>25A 20-02R</t>
  </si>
  <si>
    <t>25A 21-05R</t>
  </si>
  <si>
    <t>38DR-18</t>
  </si>
  <si>
    <t>0402981740</t>
  </si>
  <si>
    <t>67L-18</t>
  </si>
  <si>
    <t>0402959826</t>
  </si>
  <si>
    <t>DTR 753NU2-33</t>
  </si>
  <si>
    <t>0403054300</t>
  </si>
  <si>
    <t>21N-16G</t>
  </si>
  <si>
    <t>0403020066</t>
  </si>
  <si>
    <t>36NW-2G</t>
  </si>
  <si>
    <t>0403066830</t>
  </si>
  <si>
    <t>64N-33S</t>
  </si>
  <si>
    <t>0403021553</t>
  </si>
  <si>
    <t>Green &amp; Whittier A 347</t>
  </si>
  <si>
    <t>0403035050</t>
  </si>
  <si>
    <t>J280R</t>
  </si>
  <si>
    <t>0403028356</t>
  </si>
  <si>
    <t>Junction 124</t>
  </si>
  <si>
    <t>0403028756</t>
  </si>
  <si>
    <t>Leutholtz A 225</t>
  </si>
  <si>
    <t>0403002067</t>
  </si>
  <si>
    <t>Santiago Creek Unit D-12</t>
  </si>
  <si>
    <t>0403061292</t>
  </si>
  <si>
    <t>0401905186</t>
  </si>
  <si>
    <t>Taylor 810</t>
  </si>
  <si>
    <t>Fahn Bros 1-32</t>
  </si>
  <si>
    <t>0411321229</t>
  </si>
  <si>
    <t>Medora Lake Gas</t>
  </si>
  <si>
    <t>Mello 3-10</t>
  </si>
  <si>
    <t>0406720412</t>
  </si>
  <si>
    <t>River Island Gas</t>
  </si>
  <si>
    <t>Perry Anderson 15</t>
  </si>
  <si>
    <t>0409520043</t>
  </si>
  <si>
    <t>RVGU 215</t>
  </si>
  <si>
    <t>0406720353</t>
  </si>
  <si>
    <t>West Levee Unit One 2</t>
  </si>
  <si>
    <t>Millar Gas</t>
  </si>
  <si>
    <t>West Levee Unit One 3</t>
  </si>
  <si>
    <t>0411320704</t>
  </si>
  <si>
    <t>C. &amp; H. 12</t>
  </si>
  <si>
    <t>West Mountain</t>
  </si>
  <si>
    <t>C. &amp; H. 18</t>
  </si>
  <si>
    <t>0411122181</t>
  </si>
  <si>
    <t>Converse 6</t>
  </si>
  <si>
    <t>0411122239</t>
  </si>
  <si>
    <t>Weyl-Zuckerman 1</t>
  </si>
  <si>
    <t>0405904289</t>
  </si>
  <si>
    <t>Imperial Occidental</t>
  </si>
  <si>
    <t>Gray Fox 1</t>
  </si>
  <si>
    <t>0403711340</t>
  </si>
  <si>
    <t>Simplex 4</t>
  </si>
  <si>
    <t>0403709188</t>
  </si>
  <si>
    <t>BC 453</t>
  </si>
  <si>
    <t>BC 632</t>
  </si>
  <si>
    <t>0403723431</t>
  </si>
  <si>
    <t>Bixby A 77</t>
  </si>
  <si>
    <t>0403707148</t>
  </si>
  <si>
    <t>Olinda Two 8</t>
  </si>
  <si>
    <t>0405906734</t>
  </si>
  <si>
    <t>62-1</t>
  </si>
  <si>
    <t>0403710909</t>
  </si>
  <si>
    <t>Alferitz 10</t>
  </si>
  <si>
    <t>Alferitz 14</t>
  </si>
  <si>
    <t>Alferitz 18</t>
  </si>
  <si>
    <t>Alferitz 45</t>
  </si>
  <si>
    <t>Alferitz 5</t>
  </si>
  <si>
    <t>Alferitz 56</t>
  </si>
  <si>
    <t>Dagany Gap Unit 10</t>
  </si>
  <si>
    <t>Dagany Gap Unit 16</t>
  </si>
  <si>
    <t>Dagany Gap Unit 18</t>
  </si>
  <si>
    <t>Dagany Gap Unit 22</t>
  </si>
  <si>
    <t>Dagany Gap Unit 4</t>
  </si>
  <si>
    <t>Tamara Fee 1</t>
  </si>
  <si>
    <t>Tamara Fee 2</t>
  </si>
  <si>
    <t>4-10WC</t>
  </si>
  <si>
    <t>8-9WQR</t>
  </si>
  <si>
    <t>Monarch T11</t>
  </si>
  <si>
    <t>Palmer Union 27</t>
  </si>
  <si>
    <t>Premier 25H-2G</t>
  </si>
  <si>
    <t>Premier H-2</t>
  </si>
  <si>
    <t>S9-1C</t>
  </si>
  <si>
    <t>25A 20-02</t>
  </si>
  <si>
    <t>25A 21-05</t>
  </si>
  <si>
    <t>Racetrack 10-5</t>
  </si>
  <si>
    <t>Racetrack 3-1</t>
  </si>
  <si>
    <t>3249TO</t>
  </si>
  <si>
    <t>3251W</t>
  </si>
  <si>
    <t>3454W</t>
  </si>
  <si>
    <t>3558W</t>
  </si>
  <si>
    <t>3762W</t>
  </si>
  <si>
    <t>Susan 54X-4</t>
  </si>
  <si>
    <t>King 11-5R-19</t>
  </si>
  <si>
    <t>King 13-5-30</t>
  </si>
  <si>
    <t>King 309L-30</t>
  </si>
  <si>
    <t>12-9C</t>
  </si>
  <si>
    <t>Sycamore CH-1</t>
  </si>
  <si>
    <t>RVGU 217</t>
  </si>
  <si>
    <t>RVGU 225</t>
  </si>
  <si>
    <t>RVGU 53</t>
  </si>
  <si>
    <t>RVGU 83</t>
  </si>
  <si>
    <t>Crockett Drilling Synd., Inc.</t>
  </si>
  <si>
    <t>24N</t>
  </si>
  <si>
    <t>North Valley Gaswell Services</t>
  </si>
  <si>
    <t>Williams 1-5</t>
  </si>
  <si>
    <t>23N</t>
  </si>
  <si>
    <t>Kirkwood Gas</t>
  </si>
  <si>
    <t>Orradre 1608-2</t>
  </si>
  <si>
    <t>M117D</t>
  </si>
  <si>
    <t>0402939679</t>
  </si>
  <si>
    <t>0402939683</t>
  </si>
  <si>
    <t>0402939687</t>
  </si>
  <si>
    <t>0402953848</t>
  </si>
  <si>
    <t>0402939674</t>
  </si>
  <si>
    <t>0402939691</t>
  </si>
  <si>
    <t>0402939624</t>
  </si>
  <si>
    <t>0402939630</t>
  </si>
  <si>
    <t>0402939631</t>
  </si>
  <si>
    <t>0402939634</t>
  </si>
  <si>
    <t>0402939648</t>
  </si>
  <si>
    <t>0402939653</t>
  </si>
  <si>
    <t>0402974049</t>
  </si>
  <si>
    <t>7051447-01</t>
  </si>
  <si>
    <t>0403029809</t>
  </si>
  <si>
    <t>0403024769</t>
  </si>
  <si>
    <t>0403000649</t>
  </si>
  <si>
    <t>0402959070</t>
  </si>
  <si>
    <t>0401925018</t>
  </si>
  <si>
    <t>0401925872</t>
  </si>
  <si>
    <t>0401923879</t>
  </si>
  <si>
    <t>0403054481</t>
  </si>
  <si>
    <t>0403056203</t>
  </si>
  <si>
    <t>0402950960</t>
  </si>
  <si>
    <t>0402950963</t>
  </si>
  <si>
    <t>0403029513</t>
  </si>
  <si>
    <t>0403070227</t>
  </si>
  <si>
    <t>0403070226</t>
  </si>
  <si>
    <t>0403070225</t>
  </si>
  <si>
    <t>0403070235</t>
  </si>
  <si>
    <t>0403070231</t>
  </si>
  <si>
    <t>0403070232</t>
  </si>
  <si>
    <t>0403070233</t>
  </si>
  <si>
    <t>0403070234</t>
  </si>
  <si>
    <t>0403070238</t>
  </si>
  <si>
    <t>0403070237</t>
  </si>
  <si>
    <t>0403070236</t>
  </si>
  <si>
    <t>0403070230</t>
  </si>
  <si>
    <t>0403070229</t>
  </si>
  <si>
    <t>0403070228</t>
  </si>
  <si>
    <t>0402982352</t>
  </si>
  <si>
    <t>0402975476</t>
  </si>
  <si>
    <t>0402973400</t>
  </si>
  <si>
    <t>0403065122</t>
  </si>
  <si>
    <t>0402959889</t>
  </si>
  <si>
    <t>0406720354</t>
  </si>
  <si>
    <t>0406720376</t>
  </si>
  <si>
    <t>0409500241</t>
  </si>
  <si>
    <t>0409500312</t>
  </si>
  <si>
    <t>0410300129</t>
  </si>
  <si>
    <t>0410320128</t>
  </si>
  <si>
    <t>0405321479</t>
  </si>
  <si>
    <t>0403703318</t>
  </si>
  <si>
    <t>NULL</t>
  </si>
  <si>
    <t>Premier Resource Management</t>
  </si>
  <si>
    <t>Opaque 1515-30</t>
  </si>
  <si>
    <t>Any Field - Inland District</t>
  </si>
  <si>
    <t>Alferitz 1-P</t>
  </si>
  <si>
    <t>Alferitz 14-X</t>
  </si>
  <si>
    <t>Alferitz 23</t>
  </si>
  <si>
    <t>Dagany Gap Unit 12</t>
  </si>
  <si>
    <t>Dagany Gap Unit 14</t>
  </si>
  <si>
    <t>Dagany Gap Unit 21</t>
  </si>
  <si>
    <t>Dagany Gap Unit 25</t>
  </si>
  <si>
    <t>Dagany Gap Unit 26</t>
  </si>
  <si>
    <t>Dagany Gap Unit 27</t>
  </si>
  <si>
    <t>Dagany Gap Unit 28</t>
  </si>
  <si>
    <t>2-8W</t>
  </si>
  <si>
    <t>Monarch 31-MW</t>
  </si>
  <si>
    <t>Racetrack 5-5A</t>
  </si>
  <si>
    <t>2955W</t>
  </si>
  <si>
    <t>Anderson-Fitzgerald 102</t>
  </si>
  <si>
    <t>Anderson-Fitzgerald V-11</t>
  </si>
  <si>
    <t>666X-5D</t>
  </si>
  <si>
    <t>American Naphtha 3044R</t>
  </si>
  <si>
    <t>Kern 380</t>
  </si>
  <si>
    <t>Kern 499</t>
  </si>
  <si>
    <t>Monte Cristo No. 1 15-11A</t>
  </si>
  <si>
    <t>San Joaquin 540</t>
  </si>
  <si>
    <t>San Joaquin 701</t>
  </si>
  <si>
    <t>San Joaquin 716</t>
  </si>
  <si>
    <t>San Joaquin 828</t>
  </si>
  <si>
    <t>1Y 1725TR</t>
  </si>
  <si>
    <t>McKittrick Fee 3820</t>
  </si>
  <si>
    <t>Wilcox 23</t>
  </si>
  <si>
    <t>Signal E.T.S. 161</t>
  </si>
  <si>
    <t>Gardett 2-20</t>
  </si>
  <si>
    <t>0403724070</t>
  </si>
  <si>
    <t>Oat Mountain</t>
  </si>
  <si>
    <t>0405907266</t>
  </si>
  <si>
    <t>State Prc 392 S-160</t>
  </si>
  <si>
    <t>0405903135</t>
  </si>
  <si>
    <t>0405902875</t>
  </si>
  <si>
    <t>0405902818</t>
  </si>
  <si>
    <t>LAI-BC-LW 406</t>
  </si>
  <si>
    <t>WTU 1907</t>
  </si>
  <si>
    <t>WTU 2284</t>
  </si>
  <si>
    <t>0403727415</t>
  </si>
  <si>
    <t>WTU 2557</t>
  </si>
  <si>
    <t>0403726772</t>
  </si>
  <si>
    <t>100 Acre 118</t>
  </si>
  <si>
    <t>0405900037</t>
  </si>
  <si>
    <t>100 Acre 24</t>
  </si>
  <si>
    <t>100 Acre 40</t>
  </si>
  <si>
    <t>0405907044</t>
  </si>
  <si>
    <t>100 Acre 48</t>
  </si>
  <si>
    <t>0405907048</t>
  </si>
  <si>
    <t>100 Acre 63</t>
  </si>
  <si>
    <t>0405907056</t>
  </si>
  <si>
    <t>100 Acre 69</t>
  </si>
  <si>
    <t>0405907662</t>
  </si>
  <si>
    <t>100 Acre 74</t>
  </si>
  <si>
    <t>0405907061</t>
  </si>
  <si>
    <t>100 Acre 79</t>
  </si>
  <si>
    <t>C-139</t>
  </si>
  <si>
    <t>0423720913</t>
  </si>
  <si>
    <t>0402939690</t>
  </si>
  <si>
    <t>0403034659</t>
  </si>
  <si>
    <t>0403016280</t>
  </si>
  <si>
    <t>0403070221</t>
  </si>
  <si>
    <t>0403070224</t>
  </si>
  <si>
    <t>0403070219</t>
  </si>
  <si>
    <t>0403070220</t>
  </si>
  <si>
    <t>0403070223</t>
  </si>
  <si>
    <t>0403070222</t>
  </si>
  <si>
    <t>0402935928</t>
  </si>
  <si>
    <t>0403047301</t>
  </si>
  <si>
    <t>0401924853</t>
  </si>
  <si>
    <t>0403050429</t>
  </si>
  <si>
    <t>0406720319</t>
  </si>
  <si>
    <t>0406720316</t>
  </si>
  <si>
    <t>0407720733</t>
  </si>
  <si>
    <t>0408323004</t>
  </si>
  <si>
    <t>0408323002</t>
  </si>
  <si>
    <t>0408323003</t>
  </si>
  <si>
    <t>0408323000</t>
  </si>
  <si>
    <t>0408323001</t>
  </si>
  <si>
    <t>0408322999</t>
  </si>
  <si>
    <t>16KR-35</t>
  </si>
  <si>
    <t>18RR-35</t>
  </si>
  <si>
    <t>0402967878</t>
  </si>
  <si>
    <t>28RR-35</t>
  </si>
  <si>
    <t>0402967879</t>
  </si>
  <si>
    <t>616A-35</t>
  </si>
  <si>
    <t>0402973194</t>
  </si>
  <si>
    <t>DTR 63D-34</t>
  </si>
  <si>
    <t>0402952338</t>
  </si>
  <si>
    <t>DTR 63J-34</t>
  </si>
  <si>
    <t>0402952339</t>
  </si>
  <si>
    <t>DTR 64K-34</t>
  </si>
  <si>
    <t>0402952728</t>
  </si>
  <si>
    <t>DTR 77SR-34</t>
  </si>
  <si>
    <t>0402964185</t>
  </si>
  <si>
    <t>Gore B 7-8-0</t>
  </si>
  <si>
    <t>0402947316</t>
  </si>
  <si>
    <t>Gore B 72-70</t>
  </si>
  <si>
    <t>0402983417</t>
  </si>
  <si>
    <t>Kendon 222</t>
  </si>
  <si>
    <t>0403009786</t>
  </si>
  <si>
    <t>Kendon 504</t>
  </si>
  <si>
    <t>0403001448</t>
  </si>
  <si>
    <t>Kendon 513</t>
  </si>
  <si>
    <t>0403039731</t>
  </si>
  <si>
    <t>Kendon F-11</t>
  </si>
  <si>
    <t>Maxwell 129</t>
  </si>
  <si>
    <t>0402954066</t>
  </si>
  <si>
    <t>Maxwell 158</t>
  </si>
  <si>
    <t>Maxwell 176</t>
  </si>
  <si>
    <t>0402960577</t>
  </si>
  <si>
    <t>Maxwell 183</t>
  </si>
  <si>
    <t>Maxwell 186</t>
  </si>
  <si>
    <t>0402960635</t>
  </si>
  <si>
    <t>Maxwell 211</t>
  </si>
  <si>
    <t>Maxwell 63</t>
  </si>
  <si>
    <t>0402925703</t>
  </si>
  <si>
    <t>Maxwell 70</t>
  </si>
  <si>
    <t>Maxwell 84</t>
  </si>
  <si>
    <t>0402947504</t>
  </si>
  <si>
    <t>Maxwell A-12</t>
  </si>
  <si>
    <t>Maxwell A-6</t>
  </si>
  <si>
    <t>0402961057</t>
  </si>
  <si>
    <t>Maxwell E-15</t>
  </si>
  <si>
    <t>Nevada 109</t>
  </si>
  <si>
    <t>0402955434</t>
  </si>
  <si>
    <t>Nevada 248</t>
  </si>
  <si>
    <t>0402987862</t>
  </si>
  <si>
    <t>Nevada 250</t>
  </si>
  <si>
    <t>0403001293</t>
  </si>
  <si>
    <t>Nevada 255</t>
  </si>
  <si>
    <t>0403023136</t>
  </si>
  <si>
    <t>Nevada 288</t>
  </si>
  <si>
    <t>0402987859</t>
  </si>
  <si>
    <t>Nevada 290</t>
  </si>
  <si>
    <t>0402987861</t>
  </si>
  <si>
    <t>Nevada 96</t>
  </si>
  <si>
    <t>0402987809</t>
  </si>
  <si>
    <t>Pru 303</t>
  </si>
  <si>
    <t>0403010132</t>
  </si>
  <si>
    <t>Western 71-2</t>
  </si>
  <si>
    <t>0402986852</t>
  </si>
  <si>
    <t>Western 80-1</t>
  </si>
  <si>
    <t>0402985038</t>
  </si>
  <si>
    <t>Western 83-2</t>
  </si>
  <si>
    <t>0402986858</t>
  </si>
  <si>
    <t>Western 91-4</t>
  </si>
  <si>
    <t>0402986825</t>
  </si>
  <si>
    <t>117-34S</t>
  </si>
  <si>
    <t>0402927658</t>
  </si>
  <si>
    <t>12-33S</t>
  </si>
  <si>
    <t>0402927554</t>
  </si>
  <si>
    <t>17-9G</t>
  </si>
  <si>
    <t>0402929165</t>
  </si>
  <si>
    <t>21N-33S</t>
  </si>
  <si>
    <t>0403018487</t>
  </si>
  <si>
    <t>251-34S</t>
  </si>
  <si>
    <t>0402927659</t>
  </si>
  <si>
    <t>28-28S</t>
  </si>
  <si>
    <t>0402927407</t>
  </si>
  <si>
    <t>3-88-35S</t>
  </si>
  <si>
    <t>0402927785</t>
  </si>
  <si>
    <t>342-15R</t>
  </si>
  <si>
    <t>352X-3G</t>
  </si>
  <si>
    <t>0402984529</t>
  </si>
  <si>
    <t>36-5G</t>
  </si>
  <si>
    <t>0402950523</t>
  </si>
  <si>
    <t>36NW-26S</t>
  </si>
  <si>
    <t>0403042606</t>
  </si>
  <si>
    <t>38-27S</t>
  </si>
  <si>
    <t>0402927378</t>
  </si>
  <si>
    <t>46-5G</t>
  </si>
  <si>
    <t>0403001093</t>
  </si>
  <si>
    <t>Son-Crail 19</t>
  </si>
  <si>
    <t>Mary SE 31X-19</t>
  </si>
  <si>
    <t>15A 4-1</t>
  </si>
  <si>
    <t>0402905479</t>
  </si>
  <si>
    <t>DTR 775CL-33</t>
  </si>
  <si>
    <t>0403026995</t>
  </si>
  <si>
    <t>42E-34R</t>
  </si>
  <si>
    <t>0403048675</t>
  </si>
  <si>
    <t>Pacific 15</t>
  </si>
  <si>
    <t>Valley Water Management Company</t>
  </si>
  <si>
    <t>VWD 12</t>
  </si>
  <si>
    <t>VWD 17</t>
  </si>
  <si>
    <t>VWD 2</t>
  </si>
  <si>
    <t>VWD 9</t>
  </si>
  <si>
    <t>WI-3</t>
  </si>
  <si>
    <t>0402952611</t>
  </si>
  <si>
    <t>Unpsecified 75</t>
  </si>
  <si>
    <t>0401905230</t>
  </si>
  <si>
    <t>S.P.S. 40</t>
  </si>
  <si>
    <t>0411102563</t>
  </si>
  <si>
    <t>Saticoy</t>
  </si>
  <si>
    <t>State Prc 392 J-46D</t>
  </si>
  <si>
    <t>2AT36B</t>
  </si>
  <si>
    <t>0403723577</t>
  </si>
  <si>
    <t>2AT37B</t>
  </si>
  <si>
    <t>0403723578</t>
  </si>
  <si>
    <t>DTR 54H-34</t>
  </si>
  <si>
    <t>DTR 65GU-34</t>
  </si>
  <si>
    <t>DTR 683A-29</t>
  </si>
  <si>
    <t>DTR 86CU-34</t>
  </si>
  <si>
    <t>Marina 3482A-11</t>
  </si>
  <si>
    <t>Eagle-Sunset 19</t>
  </si>
  <si>
    <t>Matthew Fee 5</t>
  </si>
  <si>
    <t>Vedder 2120R</t>
  </si>
  <si>
    <t>Vedder 22G</t>
  </si>
  <si>
    <t>Vedder-Rall 547L</t>
  </si>
  <si>
    <t>1Y 2205A</t>
  </si>
  <si>
    <t>Star Fee C25-1</t>
  </si>
  <si>
    <t>Nomeco-Yates 15-33</t>
  </si>
  <si>
    <t>PO3-19X</t>
  </si>
  <si>
    <t>DTR 548J2-34</t>
  </si>
  <si>
    <t>DTR 775GL-33</t>
  </si>
  <si>
    <t>3-3A-36B</t>
  </si>
  <si>
    <t>38WD-21R</t>
  </si>
  <si>
    <t>43W-11G</t>
  </si>
  <si>
    <t>American Naphtha 3274</t>
  </si>
  <si>
    <t>Calcagno 2-34</t>
  </si>
  <si>
    <t>Hambey 801-17</t>
  </si>
  <si>
    <t>Howard &amp; Smith 9</t>
  </si>
  <si>
    <t>M961E</t>
  </si>
  <si>
    <t>0402933749</t>
  </si>
  <si>
    <t>0402989500</t>
  </si>
  <si>
    <t>0402931774</t>
  </si>
  <si>
    <t>0402989137</t>
  </si>
  <si>
    <t>0403044660</t>
  </si>
  <si>
    <t>0402962836</t>
  </si>
  <si>
    <t>0402956759</t>
  </si>
  <si>
    <t>0402939626</t>
  </si>
  <si>
    <t>0402939628</t>
  </si>
  <si>
    <t>0402939633</t>
  </si>
  <si>
    <t>0402939637</t>
  </si>
  <si>
    <t>0402939638</t>
  </si>
  <si>
    <t>0402939639</t>
  </si>
  <si>
    <t>0402939640</t>
  </si>
  <si>
    <t>0401900041</t>
  </si>
  <si>
    <t>0402912823</t>
  </si>
  <si>
    <t>0402975905</t>
  </si>
  <si>
    <t>0403016800</t>
  </si>
  <si>
    <t>0402985044</t>
  </si>
  <si>
    <t>0403062190</t>
  </si>
  <si>
    <t>0401905309</t>
  </si>
  <si>
    <t>0403064881</t>
  </si>
  <si>
    <t>0402965225</t>
  </si>
  <si>
    <t>0403004767</t>
  </si>
  <si>
    <t>0403056223</t>
  </si>
  <si>
    <t>0403026999</t>
  </si>
  <si>
    <t>0402969746</t>
  </si>
  <si>
    <t>0403045662</t>
  </si>
  <si>
    <t>0403067571</t>
  </si>
  <si>
    <t>0402971108</t>
  </si>
  <si>
    <t>0407720592</t>
  </si>
  <si>
    <t>0405321348</t>
  </si>
  <si>
    <t>0403712719</t>
  </si>
  <si>
    <t>0403703748</t>
  </si>
  <si>
    <t>16SL-35</t>
  </si>
  <si>
    <t>DTR 174L-34</t>
  </si>
  <si>
    <t>DTR 27ER-34</t>
  </si>
  <si>
    <t>DTR 27LR-34</t>
  </si>
  <si>
    <t>DTR 34R-34</t>
  </si>
  <si>
    <t>DTR 42SM-34</t>
  </si>
  <si>
    <t>DTR 63RM-34</t>
  </si>
  <si>
    <t>DTR 64DU-34</t>
  </si>
  <si>
    <t>DTR 65HL-34</t>
  </si>
  <si>
    <t>DTR 65HL1-34</t>
  </si>
  <si>
    <t>0402986678</t>
  </si>
  <si>
    <t>DTR 65KM-34</t>
  </si>
  <si>
    <t>DTR 74SL-34</t>
  </si>
  <si>
    <t>DTR 87RL-34</t>
  </si>
  <si>
    <t>DTR 93LU-29</t>
  </si>
  <si>
    <t>Bellaire Oil Company</t>
  </si>
  <si>
    <t>Eagle-Sunset 6</t>
  </si>
  <si>
    <t>N.C.C. 7-10</t>
  </si>
  <si>
    <t>0401905484</t>
  </si>
  <si>
    <t>Security 127</t>
  </si>
  <si>
    <t>0402959728</t>
  </si>
  <si>
    <t>Security 576SLR</t>
  </si>
  <si>
    <t>Security 84L</t>
  </si>
  <si>
    <t>0403013370</t>
  </si>
  <si>
    <t>Security 97BH</t>
  </si>
  <si>
    <t>0401921311</t>
  </si>
  <si>
    <t>22H</t>
  </si>
  <si>
    <t>Son-Crail 15</t>
  </si>
  <si>
    <t>Son-Crail 15R</t>
  </si>
  <si>
    <t>Reserve Petroleum California, Inc.</t>
  </si>
  <si>
    <t>T.V.T. 2-9</t>
  </si>
  <si>
    <t>Mountain View</t>
  </si>
  <si>
    <t>Tupman 43-9</t>
  </si>
  <si>
    <t>74-29</t>
  </si>
  <si>
    <t>0402920617</t>
  </si>
  <si>
    <t>Ten Section</t>
  </si>
  <si>
    <t>83-29</t>
  </si>
  <si>
    <t>Keene 52</t>
  </si>
  <si>
    <t>McKittrick 90</t>
  </si>
  <si>
    <t>Star Fee TO 1</t>
  </si>
  <si>
    <t>Summit Energy, LLC</t>
  </si>
  <si>
    <t>Clare 2</t>
  </si>
  <si>
    <t>NW Strand 1</t>
  </si>
  <si>
    <t>Strand</t>
  </si>
  <si>
    <t>WI-1</t>
  </si>
  <si>
    <t>17R1-28</t>
  </si>
  <si>
    <t>36TE-28</t>
  </si>
  <si>
    <t>65TE-29</t>
  </si>
  <si>
    <t>70TE-29</t>
  </si>
  <si>
    <t>12L-18</t>
  </si>
  <si>
    <t>56GR1-18</t>
  </si>
  <si>
    <t>Belridge 3260C-11</t>
  </si>
  <si>
    <t>Belridge K &amp; K 3266-11</t>
  </si>
  <si>
    <t>DTR 765ERU-33</t>
  </si>
  <si>
    <t>DTR 786BU-33</t>
  </si>
  <si>
    <t>Marina 3132A-10</t>
  </si>
  <si>
    <t>Marina 3359A-11</t>
  </si>
  <si>
    <t>Marina 3438C-11</t>
  </si>
  <si>
    <t>St. Clair 3202A-2</t>
  </si>
  <si>
    <t>Young Estate S 3220-11</t>
  </si>
  <si>
    <t>Young Estate S WD23-11</t>
  </si>
  <si>
    <t>Hill 34KW</t>
  </si>
  <si>
    <t>102-35B</t>
  </si>
  <si>
    <t>11E-10G</t>
  </si>
  <si>
    <t>17CX-3G</t>
  </si>
  <si>
    <t>25-4G</t>
  </si>
  <si>
    <t>336X-6D</t>
  </si>
  <si>
    <t>36WDX-21R</t>
  </si>
  <si>
    <t>38-2G</t>
  </si>
  <si>
    <t>5B-6D</t>
  </si>
  <si>
    <t>75-34R</t>
  </si>
  <si>
    <t>Glide 21 91BH</t>
  </si>
  <si>
    <t>American Naphtha 376</t>
  </si>
  <si>
    <t>0403044707</t>
  </si>
  <si>
    <t>Del Rey Fee 43</t>
  </si>
  <si>
    <t>Green &amp; Whittier A 322</t>
  </si>
  <si>
    <t>Monte Cristo No. 1 360</t>
  </si>
  <si>
    <t>Monte Cristo No. 1 362</t>
  </si>
  <si>
    <t>San Joaquin 724</t>
  </si>
  <si>
    <t>San Joaquin 729</t>
  </si>
  <si>
    <t>T.O. 3</t>
  </si>
  <si>
    <t>Tumbador 24</t>
  </si>
  <si>
    <t>Jacob 10</t>
  </si>
  <si>
    <t>0408100157</t>
  </si>
  <si>
    <t>California Oil Independents</t>
  </si>
  <si>
    <t>Brinan A 2</t>
  </si>
  <si>
    <t>McCool Ranch</t>
  </si>
  <si>
    <t>Brinan A 5</t>
  </si>
  <si>
    <t>Doud 1</t>
  </si>
  <si>
    <t>Monroe Swell</t>
  </si>
  <si>
    <t>Doud 10</t>
  </si>
  <si>
    <t>Doud 11</t>
  </si>
  <si>
    <t>Doud 12</t>
  </si>
  <si>
    <t>Doud 13</t>
  </si>
  <si>
    <t>Doud 14</t>
  </si>
  <si>
    <t>Doud 15</t>
  </si>
  <si>
    <t>Doud 2</t>
  </si>
  <si>
    <t>Doud 3</t>
  </si>
  <si>
    <t>Doud 4</t>
  </si>
  <si>
    <t>Doud 5</t>
  </si>
  <si>
    <t>Doud 6</t>
  </si>
  <si>
    <t>Doud 7</t>
  </si>
  <si>
    <t>Doud 8</t>
  </si>
  <si>
    <t>Doud 9</t>
  </si>
  <si>
    <t>Larner 2-12</t>
  </si>
  <si>
    <t>13N</t>
  </si>
  <si>
    <t>Everglade Gas</t>
  </si>
  <si>
    <t>Perry Anderson 30</t>
  </si>
  <si>
    <t>Rio Vista State 11</t>
  </si>
  <si>
    <t>RVGU 156</t>
  </si>
  <si>
    <t>0409500280</t>
  </si>
  <si>
    <t>RVGU 247</t>
  </si>
  <si>
    <t>RVGU 277</t>
  </si>
  <si>
    <t>RVGU 288</t>
  </si>
  <si>
    <t>Chemassist, L.L.C.</t>
  </si>
  <si>
    <t>Central 6</t>
  </si>
  <si>
    <t>Rosenberg (NCT-1) 461</t>
  </si>
  <si>
    <t>0405322206</t>
  </si>
  <si>
    <t>0405322387</t>
  </si>
  <si>
    <t>0408120072</t>
  </si>
  <si>
    <t>0408120073</t>
  </si>
  <si>
    <t>0401120373</t>
  </si>
  <si>
    <t>0408100150</t>
  </si>
  <si>
    <t>Fred Cagle</t>
  </si>
  <si>
    <t>Brinan A 1</t>
  </si>
  <si>
    <t>Brinan A 3</t>
  </si>
  <si>
    <t>Brinan A 4</t>
  </si>
  <si>
    <t>Hyla 16G-5</t>
  </si>
  <si>
    <t>Hyla 16G-5A</t>
  </si>
  <si>
    <t>Hyla 17H-3</t>
  </si>
  <si>
    <t>Hyla 18</t>
  </si>
  <si>
    <t>Hyla 20</t>
  </si>
  <si>
    <t>Rock 88</t>
  </si>
  <si>
    <t>Signal E.T.S. 10-2K</t>
  </si>
  <si>
    <t>Signal E.T.S. 11 SPL</t>
  </si>
  <si>
    <t>Signal E.T.S. 11-2K</t>
  </si>
  <si>
    <t>WEZU 23</t>
  </si>
  <si>
    <t>0408120066</t>
  </si>
  <si>
    <t>Unknown Operator</t>
  </si>
  <si>
    <t>Unknown DH1</t>
  </si>
  <si>
    <t>Montalvo, West</t>
  </si>
  <si>
    <t>0411321176</t>
  </si>
  <si>
    <t>Orradre 1502-11</t>
  </si>
  <si>
    <t>McGrath 5 1011A</t>
  </si>
  <si>
    <t>McGrath 5 1013</t>
  </si>
  <si>
    <t>0411100817</t>
  </si>
  <si>
    <t>McGrath 5 1015B</t>
  </si>
  <si>
    <t>Patterson Ranch 1 917</t>
  </si>
  <si>
    <t>State PRC 2</t>
  </si>
  <si>
    <t>State PRC 3</t>
  </si>
  <si>
    <t>State PRC 5</t>
  </si>
  <si>
    <t>0411122184</t>
  </si>
  <si>
    <t>State PRC C-2</t>
  </si>
  <si>
    <t>0411100839</t>
  </si>
  <si>
    <t>State PRC E-1</t>
  </si>
  <si>
    <t>0411100846</t>
  </si>
  <si>
    <t>State PRC E-3</t>
  </si>
  <si>
    <t>Whiskey Slough 14-E</t>
  </si>
  <si>
    <t>Whiskey Slough 8-E</t>
  </si>
  <si>
    <t>2AL-023</t>
  </si>
  <si>
    <t>3T32C</t>
  </si>
  <si>
    <t>0403722185</t>
  </si>
  <si>
    <t>585-W</t>
  </si>
  <si>
    <t>0403703231</t>
  </si>
  <si>
    <t>M970E</t>
  </si>
  <si>
    <t>0403703752</t>
  </si>
  <si>
    <t>B-102 I</t>
  </si>
  <si>
    <t>0423720395</t>
  </si>
  <si>
    <t>B-773</t>
  </si>
  <si>
    <t>0423722859</t>
  </si>
  <si>
    <t>C-605 I</t>
  </si>
  <si>
    <t>0423720591</t>
  </si>
  <si>
    <t>D-612</t>
  </si>
  <si>
    <t>0423720497</t>
  </si>
  <si>
    <t>J-339 I</t>
  </si>
  <si>
    <t>0403720010</t>
  </si>
  <si>
    <t>FX-23</t>
  </si>
  <si>
    <t>0403702759</t>
  </si>
  <si>
    <t>OSM 035</t>
  </si>
  <si>
    <t>0402947943</t>
  </si>
  <si>
    <t>0402985187</t>
  </si>
  <si>
    <t>0402986434</t>
  </si>
  <si>
    <t>0403003714</t>
  </si>
  <si>
    <t>0402923494</t>
  </si>
  <si>
    <t>0403003621</t>
  </si>
  <si>
    <t>0402979037</t>
  </si>
  <si>
    <t>0403003112</t>
  </si>
  <si>
    <t>0402962133</t>
  </si>
  <si>
    <t>0402956212</t>
  </si>
  <si>
    <t>0402963104</t>
  </si>
  <si>
    <t>0403039620</t>
  </si>
  <si>
    <t>0403069376</t>
  </si>
  <si>
    <t>0403011756</t>
  </si>
  <si>
    <t>0402929038</t>
  </si>
  <si>
    <t>0403026668</t>
  </si>
  <si>
    <t>0403064344</t>
  </si>
  <si>
    <t>0403015263</t>
  </si>
  <si>
    <t>0403034586</t>
  </si>
  <si>
    <t>0403044117</t>
  </si>
  <si>
    <t>0403044119</t>
  </si>
  <si>
    <t>0402976947</t>
  </si>
  <si>
    <t>0405300896</t>
  </si>
  <si>
    <t>0408100082</t>
  </si>
  <si>
    <t>0402986202</t>
  </si>
  <si>
    <t>0402986205</t>
  </si>
  <si>
    <t>0408120017</t>
  </si>
  <si>
    <t>0408120065</t>
  </si>
  <si>
    <t>0408120021</t>
  </si>
  <si>
    <t>0408120074</t>
  </si>
  <si>
    <t>0402988593</t>
  </si>
  <si>
    <t>0402952229</t>
  </si>
  <si>
    <t>0402987810</t>
  </si>
  <si>
    <t>0402989130</t>
  </si>
  <si>
    <t>0402985053</t>
  </si>
  <si>
    <t>0403011894</t>
  </si>
  <si>
    <t>0402966392</t>
  </si>
  <si>
    <t>0402946925</t>
  </si>
  <si>
    <t>0402900903</t>
  </si>
  <si>
    <t>0403020452</t>
  </si>
  <si>
    <t>0403006978</t>
  </si>
  <si>
    <t>0402908354</t>
  </si>
  <si>
    <t>0402908342</t>
  </si>
  <si>
    <t>0402908439</t>
  </si>
  <si>
    <t>0402908440</t>
  </si>
  <si>
    <t>0402906781</t>
  </si>
  <si>
    <t>0402906811</t>
  </si>
  <si>
    <t>0402906814</t>
  </si>
  <si>
    <t>0402906816</t>
  </si>
  <si>
    <t>0402908185</t>
  </si>
  <si>
    <t>0402908186</t>
  </si>
  <si>
    <t>0402908187</t>
  </si>
  <si>
    <t>0402908188</t>
  </si>
  <si>
    <t>0403070257</t>
  </si>
  <si>
    <t>0403070256</t>
  </si>
  <si>
    <t>0403070255</t>
  </si>
  <si>
    <t>0403070254</t>
  </si>
  <si>
    <t>0403070251</t>
  </si>
  <si>
    <t>0403070250</t>
  </si>
  <si>
    <t>0403070253</t>
  </si>
  <si>
    <t>0403070252</t>
  </si>
  <si>
    <t>0403070248</t>
  </si>
  <si>
    <t>0403070249</t>
  </si>
  <si>
    <t>0403070247</t>
  </si>
  <si>
    <t>0403070246</t>
  </si>
  <si>
    <t>0403070245</t>
  </si>
  <si>
    <t>0403070239</t>
  </si>
  <si>
    <t>0403070241</t>
  </si>
  <si>
    <t>0403070240</t>
  </si>
  <si>
    <t>0403070243</t>
  </si>
  <si>
    <t>0403070242</t>
  </si>
  <si>
    <t>0403070244</t>
  </si>
  <si>
    <t>0402960814</t>
  </si>
  <si>
    <t>0403068197</t>
  </si>
  <si>
    <t>0403030547</t>
  </si>
  <si>
    <t>0403063375</t>
  </si>
  <si>
    <t>0403039701</t>
  </si>
  <si>
    <t>0403059195</t>
  </si>
  <si>
    <t>0403029765</t>
  </si>
  <si>
    <t>0403030548</t>
  </si>
  <si>
    <t>0403051230</t>
  </si>
  <si>
    <t>0402983298</t>
  </si>
  <si>
    <t>0403053847</t>
  </si>
  <si>
    <t>0402927970</t>
  </si>
  <si>
    <t>0403048501</t>
  </si>
  <si>
    <t>0402975761</t>
  </si>
  <si>
    <t>0403055585</t>
  </si>
  <si>
    <t>0402951148</t>
  </si>
  <si>
    <t>0402944239</t>
  </si>
  <si>
    <t>0402975935</t>
  </si>
  <si>
    <t>0402975950</t>
  </si>
  <si>
    <t>0402976952</t>
  </si>
  <si>
    <t>0402981755</t>
  </si>
  <si>
    <t>0403028656</t>
  </si>
  <si>
    <t>0403067245</t>
  </si>
  <si>
    <t>0401905184</t>
  </si>
  <si>
    <t>0410120633</t>
  </si>
  <si>
    <t>0409520331</t>
  </si>
  <si>
    <t>0406720391</t>
  </si>
  <si>
    <t>0406720467</t>
  </si>
  <si>
    <t>0406720492</t>
  </si>
  <si>
    <t>0406720524</t>
  </si>
  <si>
    <t>Orradre CC9-11</t>
  </si>
  <si>
    <t>0405321838</t>
  </si>
  <si>
    <t>Rosenberg (NCT-1) 113A</t>
  </si>
  <si>
    <t>0405320776</t>
  </si>
  <si>
    <t>Rosenberg (NCT-1) 119A</t>
  </si>
  <si>
    <t>0405320471</t>
  </si>
  <si>
    <t>Rosenberg (NCT-1) 195A</t>
  </si>
  <si>
    <t>0405321112</t>
  </si>
  <si>
    <t>Rosenberg (NCT-1) 211</t>
  </si>
  <si>
    <t>0405300952</t>
  </si>
  <si>
    <t>Rosenberg (NCT-1) 213A</t>
  </si>
  <si>
    <t>0405322090</t>
  </si>
  <si>
    <t>0405300990</t>
  </si>
  <si>
    <t>Rosenberg (NCT-1) 305</t>
  </si>
  <si>
    <t>0405320203</t>
  </si>
  <si>
    <t>0405320647</t>
  </si>
  <si>
    <t>Rosenberg (NCT-1) 40B</t>
  </si>
  <si>
    <t>0405322216</t>
  </si>
  <si>
    <t>0405322622</t>
  </si>
  <si>
    <t>Rosenberg (NCT-1) 419</t>
  </si>
  <si>
    <t>0405320687</t>
  </si>
  <si>
    <t>0405320718</t>
  </si>
  <si>
    <t>Rosenberg (NCT-1) 458A</t>
  </si>
  <si>
    <t>0405321173</t>
  </si>
  <si>
    <t>Rosenberg (NCT-1) 5303</t>
  </si>
  <si>
    <t>0405322596</t>
  </si>
  <si>
    <t>Rosenberg (NCT-1) TO36</t>
  </si>
  <si>
    <t>0405322351</t>
  </si>
  <si>
    <t>Rosenberg (NCT-1) TO39</t>
  </si>
  <si>
    <t>0405322354</t>
  </si>
  <si>
    <t>Rosenberg (NCT-1) TO44</t>
  </si>
  <si>
    <t>0405322390</t>
  </si>
  <si>
    <t>0408100079</t>
  </si>
  <si>
    <t>0408120015</t>
  </si>
  <si>
    <t>0405321216</t>
  </si>
  <si>
    <t>Porter 72A</t>
  </si>
  <si>
    <t>0403724145</t>
  </si>
  <si>
    <t>52JI</t>
  </si>
  <si>
    <t>0401923154</t>
  </si>
  <si>
    <t>DTR 85LAA-29</t>
  </si>
  <si>
    <t>0403006342</t>
  </si>
  <si>
    <t>DTR 87M-34</t>
  </si>
  <si>
    <t>0402902313</t>
  </si>
  <si>
    <t>Gore B 8-70</t>
  </si>
  <si>
    <t>0402964721</t>
  </si>
  <si>
    <t>Marina 5445-3</t>
  </si>
  <si>
    <t>0403013953</t>
  </si>
  <si>
    <t>SEBU T 3390-12</t>
  </si>
  <si>
    <t>0403020135</t>
  </si>
  <si>
    <t>SEBU T 3422-12</t>
  </si>
  <si>
    <t>0403020156</t>
  </si>
  <si>
    <t>SEBU T 5333-12</t>
  </si>
  <si>
    <t>0403019324</t>
  </si>
  <si>
    <t>Siemon 109</t>
  </si>
  <si>
    <t>Wilbert C-5R</t>
  </si>
  <si>
    <t>Wilbert F-15</t>
  </si>
  <si>
    <t>0402985047</t>
  </si>
  <si>
    <t>Wilbert G-70</t>
  </si>
  <si>
    <t>0402989430</t>
  </si>
  <si>
    <t>Wilbert I-16</t>
  </si>
  <si>
    <t>Wilbert I-21</t>
  </si>
  <si>
    <t>0402965306</t>
  </si>
  <si>
    <t>Wilbert I-27</t>
  </si>
  <si>
    <t>0402968009</t>
  </si>
  <si>
    <t>Wilbert I-33</t>
  </si>
  <si>
    <t>0402967100</t>
  </si>
  <si>
    <t>Wilbert TO-2</t>
  </si>
  <si>
    <t>Wilbert TO-5</t>
  </si>
  <si>
    <t>0403005218</t>
  </si>
  <si>
    <t>Central Pacific Resources</t>
  </si>
  <si>
    <t>Lehi 13</t>
  </si>
  <si>
    <t>0402941524</t>
  </si>
  <si>
    <t>0402957664</t>
  </si>
  <si>
    <t>Midway Premier 48</t>
  </si>
  <si>
    <t>0402961820</t>
  </si>
  <si>
    <t>Midway Premier 7</t>
  </si>
  <si>
    <t>Star Fee 5220</t>
  </si>
  <si>
    <t>0403044167</t>
  </si>
  <si>
    <t>Star Fee E28-1</t>
  </si>
  <si>
    <t>0403063650</t>
  </si>
  <si>
    <t>Star Fee E31-1</t>
  </si>
  <si>
    <t>0403063903</t>
  </si>
  <si>
    <t>Star Fee F30-1</t>
  </si>
  <si>
    <t>0403063848</t>
  </si>
  <si>
    <t>SP 42 2126</t>
  </si>
  <si>
    <t>0403062954</t>
  </si>
  <si>
    <t>SP 42 2127</t>
  </si>
  <si>
    <t>0403062960</t>
  </si>
  <si>
    <t>SP 42 2128</t>
  </si>
  <si>
    <t>0403062962</t>
  </si>
  <si>
    <t>SP 68 2121</t>
  </si>
  <si>
    <t>0403062950</t>
  </si>
  <si>
    <t>Lost Hills C LC2217-13</t>
  </si>
  <si>
    <t>Lost Hills C LC4184-13</t>
  </si>
  <si>
    <t>Lost Hills Three LH2042-13</t>
  </si>
  <si>
    <t>Lost Hills Three LH4059A-13</t>
  </si>
  <si>
    <t>Lost Hills Three LH5112-13</t>
  </si>
  <si>
    <t>Section 23 286R</t>
  </si>
  <si>
    <t>SECTION 25 2-3</t>
  </si>
  <si>
    <t>Alma Jr. 37</t>
  </si>
  <si>
    <t>0403002992</t>
  </si>
  <si>
    <t>American Naphtha 24BT1</t>
  </si>
  <si>
    <t>0402983330</t>
  </si>
  <si>
    <t>American Naphtha 3271</t>
  </si>
  <si>
    <t>0402971106</t>
  </si>
  <si>
    <t>American Naphtha 3673</t>
  </si>
  <si>
    <t>0403001112</t>
  </si>
  <si>
    <t>G230</t>
  </si>
  <si>
    <t>G245</t>
  </si>
  <si>
    <t>Green &amp; Whittier 198</t>
  </si>
  <si>
    <t>0402956891</t>
  </si>
  <si>
    <t>Green &amp; Whittier 226</t>
  </si>
  <si>
    <t>Green &amp; Whittier 275</t>
  </si>
  <si>
    <t>0403015807</t>
  </si>
  <si>
    <t>Green &amp; Whittier 522</t>
  </si>
  <si>
    <t>0402944761</t>
  </si>
  <si>
    <t>N200</t>
  </si>
  <si>
    <t>Sovereign 43</t>
  </si>
  <si>
    <t>0403044106</t>
  </si>
  <si>
    <t>Thomas T.O. 1</t>
  </si>
  <si>
    <t>0402961173</t>
  </si>
  <si>
    <t>Bull 29R</t>
  </si>
  <si>
    <t>0403036702</t>
  </si>
  <si>
    <t>0403026815</t>
  </si>
  <si>
    <t>Vulcan 9-4A</t>
  </si>
  <si>
    <t>0403026122</t>
  </si>
  <si>
    <t>McGrath 5 814</t>
  </si>
  <si>
    <t>Rosenberg (NCT-1) WI-17</t>
  </si>
  <si>
    <t>Porter 32</t>
  </si>
  <si>
    <t>0403700719</t>
  </si>
  <si>
    <t>The Port of Long Beach</t>
  </si>
  <si>
    <t>0403701457</t>
  </si>
  <si>
    <t>Old Wilmington (ABD)</t>
  </si>
  <si>
    <t>69</t>
  </si>
  <si>
    <t>Lockwood 24-E</t>
  </si>
  <si>
    <t>Lockwood 24-J</t>
  </si>
  <si>
    <t>N.C.C. 1-11</t>
  </si>
  <si>
    <t>N.C.C. 10-10</t>
  </si>
  <si>
    <t>9-7ST</t>
  </si>
  <si>
    <t>San Joaquin 788R</t>
  </si>
  <si>
    <t>84NE-35S</t>
  </si>
  <si>
    <t>1Y 1324TO</t>
  </si>
  <si>
    <t>Kern County Land Co. Lease 39 300-9</t>
  </si>
  <si>
    <t>Hambey 803-17</t>
  </si>
  <si>
    <t>0402962499</t>
  </si>
  <si>
    <t>0402965420</t>
  </si>
  <si>
    <t>0401905471</t>
  </si>
  <si>
    <t>0401920837</t>
  </si>
  <si>
    <t>0403039590</t>
  </si>
  <si>
    <t>0403026912</t>
  </si>
  <si>
    <t>7055023-01</t>
  </si>
  <si>
    <t>0403026084</t>
  </si>
  <si>
    <t>0403048762</t>
  </si>
  <si>
    <t>0403021735</t>
  </si>
  <si>
    <t>0411105429</t>
  </si>
  <si>
    <t>0411320464</t>
  </si>
  <si>
    <t>0411102596</t>
  </si>
  <si>
    <t>7051913-01</t>
  </si>
  <si>
    <t>0405321360</t>
  </si>
  <si>
    <t>0405904292</t>
  </si>
  <si>
    <t>0405921487</t>
  </si>
  <si>
    <t>0405921485</t>
  </si>
  <si>
    <t>0403708364</t>
  </si>
  <si>
    <t>Brunswick-Logan 42-B</t>
  </si>
  <si>
    <t>Gore A 72-60</t>
  </si>
  <si>
    <t>Gore A 8-6N</t>
  </si>
  <si>
    <t>Gore B 8-7P</t>
  </si>
  <si>
    <t>Gore B 80-7</t>
  </si>
  <si>
    <t>Gore B 83-7</t>
  </si>
  <si>
    <t>Gore C 20-1P</t>
  </si>
  <si>
    <t>0402977525</t>
  </si>
  <si>
    <t>Gore C 3-1A</t>
  </si>
  <si>
    <t>Gore C 31-3</t>
  </si>
  <si>
    <t>Gore C 50-4T</t>
  </si>
  <si>
    <t>0402984332</t>
  </si>
  <si>
    <t>Gore C 8-50N</t>
  </si>
  <si>
    <t>Gore C 9-5N</t>
  </si>
  <si>
    <t>Nevada 67</t>
  </si>
  <si>
    <t>0402955440</t>
  </si>
  <si>
    <t>Section 8 22-J</t>
  </si>
  <si>
    <t>Section 8 3-7</t>
  </si>
  <si>
    <t>0402943065</t>
  </si>
  <si>
    <t>Section 8 4-3</t>
  </si>
  <si>
    <t>Section 8 4-4</t>
  </si>
  <si>
    <t>Section 8 5-5A</t>
  </si>
  <si>
    <t>0402910610</t>
  </si>
  <si>
    <t>19-128</t>
  </si>
  <si>
    <t>33-880H</t>
  </si>
  <si>
    <t>American Naphtha 3021A</t>
  </si>
  <si>
    <t>Bishop Fee 1</t>
  </si>
  <si>
    <t>Ojai 32</t>
  </si>
  <si>
    <t>Stauffer 32</t>
  </si>
  <si>
    <t>Stauffer 34</t>
  </si>
  <si>
    <t>USL G-382</t>
  </si>
  <si>
    <t>Mitchel 35-460</t>
  </si>
  <si>
    <t>Q200</t>
  </si>
  <si>
    <t>T.O.L. 5561R</t>
  </si>
  <si>
    <t>Main Camp D-4</t>
  </si>
  <si>
    <t>Main Camp D-5</t>
  </si>
  <si>
    <t>Main Camp D-6</t>
  </si>
  <si>
    <t>Main Camp H-6</t>
  </si>
  <si>
    <t>Southwestern 60-55</t>
  </si>
  <si>
    <t>24-3G</t>
  </si>
  <si>
    <t>Cordes 79</t>
  </si>
  <si>
    <t>K250</t>
  </si>
  <si>
    <t>N190</t>
  </si>
  <si>
    <t>San Joaquin T.O. 29</t>
  </si>
  <si>
    <t>Govt 109</t>
  </si>
  <si>
    <t>Rosenberg (NCT-1) 450</t>
  </si>
  <si>
    <t>Bridlegate Holding Company, LLC</t>
  </si>
  <si>
    <t>Dow-Termo Ward 39</t>
  </si>
  <si>
    <t>Brentwood</t>
  </si>
  <si>
    <t>Ward 3-10</t>
  </si>
  <si>
    <t>Ward 31-10</t>
  </si>
  <si>
    <t>Ward 34-10</t>
  </si>
  <si>
    <t>Ward 36-10</t>
  </si>
  <si>
    <t>Ward 38-10</t>
  </si>
  <si>
    <t>Porter 72B</t>
  </si>
  <si>
    <t>0405921493</t>
  </si>
  <si>
    <t>Lena Pauline Savage</t>
  </si>
  <si>
    <t>0403718753</t>
  </si>
  <si>
    <t>Whittier</t>
  </si>
  <si>
    <t>Mills Petro. Co.</t>
  </si>
  <si>
    <t>0403707382</t>
  </si>
  <si>
    <t>0403725326</t>
  </si>
  <si>
    <t>0405907038</t>
  </si>
  <si>
    <t>0403704394</t>
  </si>
  <si>
    <t>0403725179</t>
  </si>
  <si>
    <t>WTU 2376</t>
  </si>
  <si>
    <t>0403730542</t>
  </si>
  <si>
    <t>0403701810</t>
  </si>
  <si>
    <t>0403730452</t>
  </si>
  <si>
    <t>0403730451</t>
  </si>
  <si>
    <t>0405907040</t>
  </si>
  <si>
    <t>0405900027</t>
  </si>
  <si>
    <t>0403730390</t>
  </si>
  <si>
    <t>0403730048</t>
  </si>
  <si>
    <t>OWS 003</t>
  </si>
  <si>
    <t>0403730262</t>
  </si>
  <si>
    <t>OWS 024</t>
  </si>
  <si>
    <t>0403730234</t>
  </si>
  <si>
    <t>0401905504</t>
  </si>
  <si>
    <t>0403010140</t>
  </si>
  <si>
    <t>0403051170</t>
  </si>
  <si>
    <t>0402954493</t>
  </si>
  <si>
    <t>0403070258</t>
  </si>
  <si>
    <t>0403070259</t>
  </si>
  <si>
    <t>7055536-01</t>
  </si>
  <si>
    <t>0403070260</t>
  </si>
  <si>
    <t>0403039946</t>
  </si>
  <si>
    <t>0403062729</t>
  </si>
  <si>
    <t>0402902098</t>
  </si>
  <si>
    <t>0403029496</t>
  </si>
  <si>
    <t>0403036847</t>
  </si>
  <si>
    <t>0403034642</t>
  </si>
  <si>
    <t>0411105476</t>
  </si>
  <si>
    <t>Orradre C8-11</t>
  </si>
  <si>
    <t>0405321619</t>
  </si>
  <si>
    <t>0405321841</t>
  </si>
  <si>
    <t>0405320400</t>
  </si>
  <si>
    <t>0405320648</t>
  </si>
  <si>
    <t>Rosenberg (NCT-1) 405</t>
  </si>
  <si>
    <t>0405320650</t>
  </si>
  <si>
    <t>0405322239</t>
  </si>
  <si>
    <t>0405322616</t>
  </si>
  <si>
    <t>0405322615</t>
  </si>
  <si>
    <t>0405322350</t>
  </si>
  <si>
    <t>0405322355</t>
  </si>
  <si>
    <t>0408100080</t>
  </si>
  <si>
    <t>0408302125</t>
  </si>
  <si>
    <t>Dome 1</t>
  </si>
  <si>
    <t>0408302145</t>
  </si>
  <si>
    <t>34W</t>
  </si>
  <si>
    <t>Lombardi 3-27</t>
  </si>
  <si>
    <t>0405321836</t>
  </si>
  <si>
    <t>Lombardi 7-27</t>
  </si>
  <si>
    <t>0405321884</t>
  </si>
  <si>
    <t>Sinclair 11</t>
  </si>
  <si>
    <t>0405301084</t>
  </si>
  <si>
    <t>Sinclair 4-22</t>
  </si>
  <si>
    <t>0405301157</t>
  </si>
  <si>
    <t>Sinclair 5</t>
  </si>
  <si>
    <t>0405301087</t>
  </si>
  <si>
    <t>0411122419</t>
  </si>
  <si>
    <t>0401320100</t>
  </si>
  <si>
    <t>0401300066</t>
  </si>
  <si>
    <t>0401300069</t>
  </si>
  <si>
    <t>0401300071</t>
  </si>
  <si>
    <t>0401300086</t>
  </si>
  <si>
    <t>0401300085</t>
  </si>
  <si>
    <t>0411100815</t>
  </si>
  <si>
    <t>0411100818</t>
  </si>
  <si>
    <t>0411100813</t>
  </si>
  <si>
    <t>0411100822</t>
  </si>
  <si>
    <t>0411122170</t>
  </si>
  <si>
    <t>0411100847</t>
  </si>
  <si>
    <t>Belridge 3107A-11</t>
  </si>
  <si>
    <t>0403018336</t>
  </si>
  <si>
    <t>Belridge 3217-11</t>
  </si>
  <si>
    <t>0403016152</t>
  </si>
  <si>
    <t>Belridge 5157A-11</t>
  </si>
  <si>
    <t>0403013956</t>
  </si>
  <si>
    <t>Belridge I 3114-2</t>
  </si>
  <si>
    <t>0403019350</t>
  </si>
  <si>
    <t>Belridge V 3484A-2</t>
  </si>
  <si>
    <t>0403017789</t>
  </si>
  <si>
    <t>DTR 65PAA-29</t>
  </si>
  <si>
    <t>0403006573</t>
  </si>
  <si>
    <t>DTR 85KR-34</t>
  </si>
  <si>
    <t>0403013742</t>
  </si>
  <si>
    <t>Ellis 2-9-19</t>
  </si>
  <si>
    <t>0403000911</t>
  </si>
  <si>
    <t>Ellis 3-10-19</t>
  </si>
  <si>
    <t>0403001512</t>
  </si>
  <si>
    <t>Ellis 3-8R-19</t>
  </si>
  <si>
    <t>0403022165</t>
  </si>
  <si>
    <t>Ellis 4-2ZR2-19</t>
  </si>
  <si>
    <t>0403055369</t>
  </si>
  <si>
    <t>Penn-Zier 243</t>
  </si>
  <si>
    <t>0401921042</t>
  </si>
  <si>
    <t>SEBU T 3107-12</t>
  </si>
  <si>
    <t>0403017180</t>
  </si>
  <si>
    <t>SEBU T 5087-12</t>
  </si>
  <si>
    <t>0403017848</t>
  </si>
  <si>
    <t>Luck 217</t>
  </si>
  <si>
    <t>0403008392</t>
  </si>
  <si>
    <t>0403048842</t>
  </si>
  <si>
    <t>McKittrick Front 3120</t>
  </si>
  <si>
    <t>0403046429</t>
  </si>
  <si>
    <t>McKittrick Unit 1-I-715</t>
  </si>
  <si>
    <t>0403042662</t>
  </si>
  <si>
    <t>McKittrick Unit 1-I-814</t>
  </si>
  <si>
    <t>0403042663</t>
  </si>
  <si>
    <t>McKittrick Unit 1-I-823</t>
  </si>
  <si>
    <t>0403046881</t>
  </si>
  <si>
    <t>McKittrick Unit 1-I-834</t>
  </si>
  <si>
    <t>0403046882</t>
  </si>
  <si>
    <t>Star Fee 6260</t>
  </si>
  <si>
    <t>0403041618</t>
  </si>
  <si>
    <t>Star Fee A26-1</t>
  </si>
  <si>
    <t>0403064912</t>
  </si>
  <si>
    <t>Star Fee B30-2</t>
  </si>
  <si>
    <t>0403066833</t>
  </si>
  <si>
    <t>Star Fee C36-1</t>
  </si>
  <si>
    <t>0403066817</t>
  </si>
  <si>
    <t>Star Fee D28-1</t>
  </si>
  <si>
    <t>0403063658</t>
  </si>
  <si>
    <t>Star Fee E20-1</t>
  </si>
  <si>
    <t>0403064240</t>
  </si>
  <si>
    <t>Star Fee G36-1</t>
  </si>
  <si>
    <t>0403065739</t>
  </si>
  <si>
    <t>Star Fee G37-1</t>
  </si>
  <si>
    <t>0403065748</t>
  </si>
  <si>
    <t>Star Fee I39-1</t>
  </si>
  <si>
    <t>0403065326</t>
  </si>
  <si>
    <t>Star Fee J33-1</t>
  </si>
  <si>
    <t>0403066291</t>
  </si>
  <si>
    <t>Star Fee J40-1</t>
  </si>
  <si>
    <t>0403066908</t>
  </si>
  <si>
    <t>31W-34S</t>
  </si>
  <si>
    <t>86SY-28S</t>
  </si>
  <si>
    <t>SECTION 25 10-2</t>
  </si>
  <si>
    <t>SECTION 25 4-3</t>
  </si>
  <si>
    <t>0403041604</t>
  </si>
  <si>
    <t>53D</t>
  </si>
  <si>
    <t>0403062349</t>
  </si>
  <si>
    <t>54E</t>
  </si>
  <si>
    <t>0403062357</t>
  </si>
  <si>
    <t>6-8UW</t>
  </si>
  <si>
    <t>0403025925</t>
  </si>
  <si>
    <t>Sec. 25 60</t>
  </si>
  <si>
    <t>0403064759</t>
  </si>
  <si>
    <t>44E-4G</t>
  </si>
  <si>
    <t>0403036903</t>
  </si>
  <si>
    <t>Golden Gate Oil Operations, LLC</t>
  </si>
  <si>
    <t>Bognuda 1</t>
  </si>
  <si>
    <t>0408322746</t>
  </si>
  <si>
    <t>35W</t>
  </si>
  <si>
    <t>Casmalia</t>
  </si>
  <si>
    <t>Bognuda 2</t>
  </si>
  <si>
    <t>0408322747</t>
  </si>
  <si>
    <t>Bognuda 3</t>
  </si>
  <si>
    <t>0408322748</t>
  </si>
  <si>
    <t>Bognuda 4</t>
  </si>
  <si>
    <t>0408322749</t>
  </si>
  <si>
    <t>Bognuda 5</t>
  </si>
  <si>
    <t>0408322759</t>
  </si>
  <si>
    <t>Kore Energy LLC</t>
  </si>
  <si>
    <t>Careaga 45</t>
  </si>
  <si>
    <t>0408321207</t>
  </si>
  <si>
    <t>RMR Energy Resources</t>
  </si>
  <si>
    <t>Preisker 1</t>
  </si>
  <si>
    <t>0408301290</t>
  </si>
  <si>
    <t>32W</t>
  </si>
  <si>
    <t>Whiskey Slough 1-W</t>
  </si>
  <si>
    <t>0407720215</t>
  </si>
  <si>
    <t>Whiskey Slough 13-W</t>
  </si>
  <si>
    <t>0407720241</t>
  </si>
  <si>
    <t>Porter 32C</t>
  </si>
  <si>
    <t>0403721360</t>
  </si>
  <si>
    <t>State Prc 392 J-180</t>
  </si>
  <si>
    <t>0405902965</t>
  </si>
  <si>
    <t>State Prc 392 J-33A</t>
  </si>
  <si>
    <t>0405902819</t>
  </si>
  <si>
    <t>Block 26</t>
  </si>
  <si>
    <t>0403707472</t>
  </si>
  <si>
    <t>A-239 I</t>
  </si>
  <si>
    <t>C-440</t>
  </si>
  <si>
    <t>D-738</t>
  </si>
  <si>
    <t>D-205</t>
  </si>
  <si>
    <t>D-213</t>
  </si>
  <si>
    <t>D-432 I</t>
  </si>
  <si>
    <t>D-505 I</t>
  </si>
  <si>
    <t>D-567</t>
  </si>
  <si>
    <t>D-571 I</t>
  </si>
  <si>
    <t>D-606 I</t>
  </si>
  <si>
    <t>D-607 I</t>
  </si>
  <si>
    <t>D-611</t>
  </si>
  <si>
    <t>82SW-3G</t>
  </si>
  <si>
    <t>84-11G</t>
  </si>
  <si>
    <t>85N-10G</t>
  </si>
  <si>
    <t>Kern County Land Co. Lease 39 410-9</t>
  </si>
  <si>
    <t>Rosenberg (NCT-1) 173B</t>
  </si>
  <si>
    <t>WTU 2111</t>
  </si>
  <si>
    <t>0402983475</t>
  </si>
  <si>
    <t>0402975379</t>
  </si>
  <si>
    <t>0403008789</t>
  </si>
  <si>
    <t>0402941276</t>
  </si>
  <si>
    <t>0402983523</t>
  </si>
  <si>
    <t>0402973735</t>
  </si>
  <si>
    <t>0403048749</t>
  </si>
  <si>
    <t>0403048750</t>
  </si>
  <si>
    <t>0403040953</t>
  </si>
  <si>
    <t>0402929219</t>
  </si>
  <si>
    <t>0403013677</t>
  </si>
  <si>
    <t>7055612-01</t>
  </si>
  <si>
    <t>0403040974</t>
  </si>
  <si>
    <t>0402936098</t>
  </si>
  <si>
    <t>0405320787</t>
  </si>
  <si>
    <t>0405320755</t>
  </si>
  <si>
    <t>0405321208</t>
  </si>
  <si>
    <t>0405320549</t>
  </si>
  <si>
    <t>Opaque SP1-30</t>
  </si>
  <si>
    <t>Opaque SP3</t>
  </si>
  <si>
    <t>Belridge K &amp; K 3441A-11</t>
  </si>
  <si>
    <t>DTR 125S-28</t>
  </si>
  <si>
    <t>DTR 15RAA-28</t>
  </si>
  <si>
    <t>DTR 16AAA-28</t>
  </si>
  <si>
    <t>DTR 512L-33</t>
  </si>
  <si>
    <t>DTR 53KL-33</t>
  </si>
  <si>
    <t>DTR 616FAA-28</t>
  </si>
  <si>
    <t>DTR 686HAA-29</t>
  </si>
  <si>
    <t>DTR 74RM-34</t>
  </si>
  <si>
    <t>0402989619</t>
  </si>
  <si>
    <t>0402982397</t>
  </si>
  <si>
    <t>0402982944</t>
  </si>
  <si>
    <t>0403008240</t>
  </si>
  <si>
    <t>0402961060</t>
  </si>
  <si>
    <t>SEBU T 2497A-1</t>
  </si>
  <si>
    <t>SEBU T 3300A-12</t>
  </si>
  <si>
    <t>0402979851</t>
  </si>
  <si>
    <t>42SW-3G</t>
  </si>
  <si>
    <t>63SW-3G</t>
  </si>
  <si>
    <t>73-11G</t>
  </si>
  <si>
    <t>82-2G</t>
  </si>
  <si>
    <t>Hamilton 5-13</t>
  </si>
  <si>
    <t>Ripperdan 86A-13</t>
  </si>
  <si>
    <t>Ripperdan 87-13</t>
  </si>
  <si>
    <t>Surfluh 11-14</t>
  </si>
  <si>
    <t>Surfluh 3-13</t>
  </si>
  <si>
    <t>0402926259</t>
  </si>
  <si>
    <t>45</t>
  </si>
  <si>
    <t>2647</t>
  </si>
  <si>
    <t>3675</t>
  </si>
  <si>
    <t>71S-33S</t>
  </si>
  <si>
    <t>Young Fee 177</t>
  </si>
  <si>
    <t>0403032380</t>
  </si>
  <si>
    <t>0405320421</t>
  </si>
  <si>
    <t>0405321770</t>
  </si>
  <si>
    <t>0405322134</t>
  </si>
  <si>
    <t>0405321118</t>
  </si>
  <si>
    <t>0407921095</t>
  </si>
  <si>
    <t>Lloyd 262</t>
  </si>
  <si>
    <t>State PRC 1121</t>
  </si>
  <si>
    <t>Newlove 2123</t>
  </si>
  <si>
    <t>Newlove 232</t>
  </si>
  <si>
    <t>Newlove 234</t>
  </si>
  <si>
    <t>Newlove 239</t>
  </si>
  <si>
    <t>Newlove 241</t>
  </si>
  <si>
    <t>Newlove 245</t>
  </si>
  <si>
    <t>Newlove 250</t>
  </si>
  <si>
    <t>Newlove 251</t>
  </si>
  <si>
    <t>Newlove 271</t>
  </si>
  <si>
    <t>Porter 69D</t>
  </si>
  <si>
    <t>A. M. Kupfer</t>
  </si>
  <si>
    <t>Sentous 1</t>
  </si>
  <si>
    <t>Copeland 21</t>
  </si>
  <si>
    <t>0403730524</t>
  </si>
  <si>
    <t>WTU 2238</t>
  </si>
  <si>
    <t>0403727245</t>
  </si>
  <si>
    <t>Opaque 1414-30</t>
  </si>
  <si>
    <t>Opaque SP2-30</t>
  </si>
  <si>
    <t>Opaque SP4-30</t>
  </si>
  <si>
    <t>Opaque SP5-30</t>
  </si>
  <si>
    <t>Opaque SP6-30</t>
  </si>
  <si>
    <t>West American 5</t>
  </si>
  <si>
    <t>0403712104</t>
  </si>
  <si>
    <t>Manley Energy Resources LLC</t>
  </si>
  <si>
    <t>Hatch 1</t>
  </si>
  <si>
    <t>0403723899</t>
  </si>
  <si>
    <t>Los Angeles City</t>
  </si>
  <si>
    <t>0423723211</t>
  </si>
  <si>
    <t>0423723774</t>
  </si>
  <si>
    <t>0423723318</t>
  </si>
  <si>
    <t>J-424</t>
  </si>
  <si>
    <t>0403726744</t>
  </si>
  <si>
    <t>FX-37</t>
  </si>
  <si>
    <t>0403702093</t>
  </si>
  <si>
    <t>0423721787</t>
  </si>
  <si>
    <t>0423720483</t>
  </si>
  <si>
    <t>0423722262</t>
  </si>
  <si>
    <t>0423720265</t>
  </si>
  <si>
    <t>0423722904</t>
  </si>
  <si>
    <t>0423721997</t>
  </si>
  <si>
    <t>0423720133</t>
  </si>
  <si>
    <t>0423720318</t>
  </si>
  <si>
    <t>0423720515</t>
  </si>
  <si>
    <t>0403052464</t>
  </si>
  <si>
    <t>0402951345</t>
  </si>
  <si>
    <t>0403006464</t>
  </si>
  <si>
    <t>0403006336</t>
  </si>
  <si>
    <t>0403010169</t>
  </si>
  <si>
    <t>0402989577</t>
  </si>
  <si>
    <t>0403006349</t>
  </si>
  <si>
    <t>0403006364</t>
  </si>
  <si>
    <t>0402976607</t>
  </si>
  <si>
    <t>0402986355</t>
  </si>
  <si>
    <t>0402982408</t>
  </si>
  <si>
    <t>0402956632</t>
  </si>
  <si>
    <t>0402960632</t>
  </si>
  <si>
    <t>0402962877</t>
  </si>
  <si>
    <t>0402943916</t>
  </si>
  <si>
    <t>0403002994</t>
  </si>
  <si>
    <t>0403037135</t>
  </si>
  <si>
    <t>0403018866</t>
  </si>
  <si>
    <t>0403039092</t>
  </si>
  <si>
    <t>0403033259</t>
  </si>
  <si>
    <t>0402929216</t>
  </si>
  <si>
    <t>0402960251</t>
  </si>
  <si>
    <t>0401905567</t>
  </si>
  <si>
    <t>0401905409</t>
  </si>
  <si>
    <t>0403052865</t>
  </si>
  <si>
    <t>0402985985</t>
  </si>
  <si>
    <t>0402969384</t>
  </si>
  <si>
    <t>0402969385</t>
  </si>
  <si>
    <t>0402963615</t>
  </si>
  <si>
    <t>0403070261</t>
  </si>
  <si>
    <t>7055389-01</t>
  </si>
  <si>
    <t>0403070262</t>
  </si>
  <si>
    <t>0403070265</t>
  </si>
  <si>
    <t>0403070264</t>
  </si>
  <si>
    <t>7055510-01</t>
  </si>
  <si>
    <t>0403070263</t>
  </si>
  <si>
    <t>7055089-01</t>
  </si>
  <si>
    <t>0403062528</t>
  </si>
  <si>
    <t>0403002008</t>
  </si>
  <si>
    <t>0402907764</t>
  </si>
  <si>
    <t>0402962396</t>
  </si>
  <si>
    <t>0402936092</t>
  </si>
  <si>
    <t>0405322200</t>
  </si>
  <si>
    <t>0405300935</t>
  </si>
  <si>
    <t>Rosenberg (NCT-1) 197A</t>
  </si>
  <si>
    <t>0405322618</t>
  </si>
  <si>
    <t>0405300966</t>
  </si>
  <si>
    <t>Rosenberg (NCT-1) 289</t>
  </si>
  <si>
    <t>0405320147</t>
  </si>
  <si>
    <t>Rosenberg (NCT-1) 415A</t>
  </si>
  <si>
    <t>0405322091</t>
  </si>
  <si>
    <t>Rosenberg (NCT-1) 431</t>
  </si>
  <si>
    <t>0405320709</t>
  </si>
  <si>
    <t>Rosenberg (NCT-1) 451</t>
  </si>
  <si>
    <t>0405320738</t>
  </si>
  <si>
    <t>Rosenberg (NCT-1) 520</t>
  </si>
  <si>
    <t>0405321979</t>
  </si>
  <si>
    <t>0405322093</t>
  </si>
  <si>
    <t>0405322316</t>
  </si>
  <si>
    <t>0405300807</t>
  </si>
  <si>
    <t>Rosenberg (NCT-1) 96A</t>
  </si>
  <si>
    <t>0405320469</t>
  </si>
  <si>
    <t>7054450-01</t>
  </si>
  <si>
    <t>0403724146</t>
  </si>
  <si>
    <t>Standard Sesnon 9</t>
  </si>
  <si>
    <t>0403700762</t>
  </si>
  <si>
    <t>Notice of Intention (NOI)  Submitted For Week #31 Ending Saturday, August 1st, 2026</t>
  </si>
  <si>
    <t>Permits Issued For Week #31 Ending Saturday, August 1st, 2026</t>
  </si>
  <si>
    <t>Year to Date Notice of Intention (NOI) Submitted Ending Saturday, August 1st, 2026</t>
  </si>
  <si>
    <t>Year to Date Permits Issued Ending Saturday, August 1st, 2026</t>
  </si>
  <si>
    <t>15RL-35</t>
  </si>
  <si>
    <t>0402987559</t>
  </si>
  <si>
    <t>18MZ-35</t>
  </si>
  <si>
    <t>0402962540</t>
  </si>
  <si>
    <t>18R-35</t>
  </si>
  <si>
    <t>0402966644</t>
  </si>
  <si>
    <t>27DU-35</t>
  </si>
  <si>
    <t>0402973384</t>
  </si>
  <si>
    <t>36SR-20</t>
  </si>
  <si>
    <t>0402964049</t>
  </si>
  <si>
    <t>446-20</t>
  </si>
  <si>
    <t>0402988380</t>
  </si>
  <si>
    <t>477K-18</t>
  </si>
  <si>
    <t>0403057407</t>
  </si>
  <si>
    <t>628F-35</t>
  </si>
  <si>
    <t>0402962588</t>
  </si>
  <si>
    <t>Alberta 153-S</t>
  </si>
  <si>
    <t>0402983983</t>
  </si>
  <si>
    <t>Anderson-Fitzgerald 5303U</t>
  </si>
  <si>
    <t>0403028960</t>
  </si>
  <si>
    <t>Anderson-Fitzgerald 6303</t>
  </si>
  <si>
    <t>0402979639</t>
  </si>
  <si>
    <t>Belridge 3038A-11</t>
  </si>
  <si>
    <t>0403067404</t>
  </si>
  <si>
    <t>Belridge I 3081-2</t>
  </si>
  <si>
    <t>0403027139</t>
  </si>
  <si>
    <t>DTR 35HR-34</t>
  </si>
  <si>
    <t>0402964547</t>
  </si>
  <si>
    <t>DTR 432-34</t>
  </si>
  <si>
    <t>0402972453</t>
  </si>
  <si>
    <t>DTR 44MR-34</t>
  </si>
  <si>
    <t>0402964574</t>
  </si>
  <si>
    <t>DTR 457-28</t>
  </si>
  <si>
    <t>0402972576</t>
  </si>
  <si>
    <t>DTR 487-34</t>
  </si>
  <si>
    <t>0402988354</t>
  </si>
  <si>
    <t>DTR 52J-34</t>
  </si>
  <si>
    <t>0402952919</t>
  </si>
  <si>
    <t>DTR 52N-34</t>
  </si>
  <si>
    <t>0402952272</t>
  </si>
  <si>
    <t>DTR 614P-33</t>
  </si>
  <si>
    <t>0402974022</t>
  </si>
  <si>
    <t>DTR 64NR-34</t>
  </si>
  <si>
    <t>0402965728</t>
  </si>
  <si>
    <t>DTR 77J-34</t>
  </si>
  <si>
    <t>0402964328</t>
  </si>
  <si>
    <t>DTR 86KR-29</t>
  </si>
  <si>
    <t>0402961081</t>
  </si>
  <si>
    <t>Finley-Hausen-I 201</t>
  </si>
  <si>
    <t>0402962941</t>
  </si>
  <si>
    <t>Gore C 7-5N</t>
  </si>
  <si>
    <t>0402973733</t>
  </si>
  <si>
    <t>Kendon 104</t>
  </si>
  <si>
    <t>0402971751</t>
  </si>
  <si>
    <t>Kendon 115</t>
  </si>
  <si>
    <t>0402969661</t>
  </si>
  <si>
    <t>Kendon 125A</t>
  </si>
  <si>
    <t>0403018775</t>
  </si>
  <si>
    <t>Kendon 236</t>
  </si>
  <si>
    <t>0402977012</t>
  </si>
  <si>
    <t>Kendon 247</t>
  </si>
  <si>
    <t>0402975576</t>
  </si>
  <si>
    <t>Kendon 402AI</t>
  </si>
  <si>
    <t>0403025748</t>
  </si>
  <si>
    <t>Kendon 5</t>
  </si>
  <si>
    <t>0402901395</t>
  </si>
  <si>
    <t>King 67-19</t>
  </si>
  <si>
    <t>0402901315</t>
  </si>
  <si>
    <t>King 78-19</t>
  </si>
  <si>
    <t>0402937798</t>
  </si>
  <si>
    <t>Marina 3387-11</t>
  </si>
  <si>
    <t>0403028573</t>
  </si>
  <si>
    <t>Marina 3457A-11</t>
  </si>
  <si>
    <t>0403044663</t>
  </si>
  <si>
    <t>Marvic 15</t>
  </si>
  <si>
    <t>0403026429</t>
  </si>
  <si>
    <t>Maxwell 163</t>
  </si>
  <si>
    <t>0402959493</t>
  </si>
  <si>
    <t>Maxwell 169</t>
  </si>
  <si>
    <t>0402959499</t>
  </si>
  <si>
    <t>Maxwell 188</t>
  </si>
  <si>
    <t>0402961340</t>
  </si>
  <si>
    <t>Maxwell 193</t>
  </si>
  <si>
    <t>0402961374</t>
  </si>
  <si>
    <t>Maxwell 203</t>
  </si>
  <si>
    <t>0402962869</t>
  </si>
  <si>
    <t>Maxwell 238</t>
  </si>
  <si>
    <t>0402975777</t>
  </si>
  <si>
    <t>Maxwell 239</t>
  </si>
  <si>
    <t>0402975778</t>
  </si>
  <si>
    <t>Maxwell 240</t>
  </si>
  <si>
    <t>0402975779</t>
  </si>
  <si>
    <t>Maxwell 247</t>
  </si>
  <si>
    <t>0402975786</t>
  </si>
  <si>
    <t>Maxwell 264</t>
  </si>
  <si>
    <t>0402977715</t>
  </si>
  <si>
    <t>Maxwell 276</t>
  </si>
  <si>
    <t>0402980442</t>
  </si>
  <si>
    <t>Maxwell 29</t>
  </si>
  <si>
    <t>0402925669</t>
  </si>
  <si>
    <t>Maxwell 302</t>
  </si>
  <si>
    <t>0402989423</t>
  </si>
  <si>
    <t>Maxwell 319</t>
  </si>
  <si>
    <t>0403001862</t>
  </si>
  <si>
    <t>Maxwell 345</t>
  </si>
  <si>
    <t>0403004599</t>
  </si>
  <si>
    <t>Maxwell 374</t>
  </si>
  <si>
    <t>0403010408</t>
  </si>
  <si>
    <t>Maxwell 383</t>
  </si>
  <si>
    <t>0403020662</t>
  </si>
  <si>
    <t>Maxwell 417</t>
  </si>
  <si>
    <t>0403039113</t>
  </si>
  <si>
    <t>Maxwell 822</t>
  </si>
  <si>
    <t>0403022116</t>
  </si>
  <si>
    <t>Maxwell 831</t>
  </si>
  <si>
    <t>0403030353</t>
  </si>
  <si>
    <t>Maxwell 832</t>
  </si>
  <si>
    <t>0403030354</t>
  </si>
  <si>
    <t>Maxwell 843</t>
  </si>
  <si>
    <t>0403039606</t>
  </si>
  <si>
    <t>Maxwell A-125</t>
  </si>
  <si>
    <t>0403021040</t>
  </si>
  <si>
    <t>Maxwell A-4</t>
  </si>
  <si>
    <t>Maxwell B-110</t>
  </si>
  <si>
    <t>Maxwell BC-10</t>
  </si>
  <si>
    <t>Maxwell BC-12</t>
  </si>
  <si>
    <t>Maxwell D-708</t>
  </si>
  <si>
    <t>Maxwell E-11</t>
  </si>
  <si>
    <t>Maxwell E-6</t>
  </si>
  <si>
    <t>Maxwell F-596</t>
  </si>
  <si>
    <t>Maxwell I-2</t>
  </si>
  <si>
    <t>Maxwell I-5</t>
  </si>
  <si>
    <t>Maxwell M-10</t>
  </si>
  <si>
    <t>Maxwell X-22</t>
  </si>
  <si>
    <t>Maxwell X-45</t>
  </si>
  <si>
    <t>Maxwell Z-31</t>
  </si>
  <si>
    <t>Metson 324HZ-24</t>
  </si>
  <si>
    <t>Metson 33A-24</t>
  </si>
  <si>
    <t>0403019879</t>
  </si>
  <si>
    <t>Metson D106-24</t>
  </si>
  <si>
    <t>0403022270</t>
  </si>
  <si>
    <t>Metson E19-24</t>
  </si>
  <si>
    <t>0402945079</t>
  </si>
  <si>
    <t>Metson F120-24</t>
  </si>
  <si>
    <t>0403017841</t>
  </si>
  <si>
    <t>Metson F7-24</t>
  </si>
  <si>
    <t>0402945423</t>
  </si>
  <si>
    <t>Metson G19-24</t>
  </si>
  <si>
    <t>0403008559</t>
  </si>
  <si>
    <t>Metson H105-24</t>
  </si>
  <si>
    <t>0403001902</t>
  </si>
  <si>
    <t>Metson H116-24</t>
  </si>
  <si>
    <t>0403022271</t>
  </si>
  <si>
    <t>Metson H120-I-24</t>
  </si>
  <si>
    <t>0403024983</t>
  </si>
  <si>
    <t>Metson H205-24</t>
  </si>
  <si>
    <t>0403028056</t>
  </si>
  <si>
    <t>Metson P114-24</t>
  </si>
  <si>
    <t>0403008562</t>
  </si>
  <si>
    <t>Metson TO-2-24</t>
  </si>
  <si>
    <t>0402977426</t>
  </si>
  <si>
    <t>National USL 4-0</t>
  </si>
  <si>
    <t>0402980659</t>
  </si>
  <si>
    <t>National USL 4-1M</t>
  </si>
  <si>
    <t>0402965080</t>
  </si>
  <si>
    <t>National USL 5-2</t>
  </si>
  <si>
    <t>0402950089</t>
  </si>
  <si>
    <t>National USL 6-0</t>
  </si>
  <si>
    <t>0402983485</t>
  </si>
  <si>
    <t>National USL 6-1A</t>
  </si>
  <si>
    <t>0403038478</t>
  </si>
  <si>
    <t>National USL 6-2C</t>
  </si>
  <si>
    <t>0402983486</t>
  </si>
  <si>
    <t>National USL T-27I</t>
  </si>
  <si>
    <t>0403049433</t>
  </si>
  <si>
    <t>SEBU T 3112A-12</t>
  </si>
  <si>
    <t>0403025784</t>
  </si>
  <si>
    <t>SEBU T 3150A-1</t>
  </si>
  <si>
    <t>0403028385</t>
  </si>
  <si>
    <t>SEBU T 3445-1</t>
  </si>
  <si>
    <t>0403037830</t>
  </si>
  <si>
    <t>SEBU T 3592-1</t>
  </si>
  <si>
    <t>0403024710</t>
  </si>
  <si>
    <t>SEBU T 5094-12</t>
  </si>
  <si>
    <t>0403031619</t>
  </si>
  <si>
    <t>SEBU T 5271-1</t>
  </si>
  <si>
    <t>0403027156</t>
  </si>
  <si>
    <t>Western 8-4M</t>
  </si>
  <si>
    <t>0402973740</t>
  </si>
  <si>
    <t>1Y 01Y_1101B</t>
  </si>
  <si>
    <t>0403067468</t>
  </si>
  <si>
    <t>Aron Land Co. 119</t>
  </si>
  <si>
    <t>0402937585</t>
  </si>
  <si>
    <t>Blackwells Corner</t>
  </si>
  <si>
    <t>Aron Land Co. 219</t>
  </si>
  <si>
    <t>0402937586</t>
  </si>
  <si>
    <t>Conoco 5-16</t>
  </si>
  <si>
    <t>0403055286</t>
  </si>
  <si>
    <t>Section 9 7-9AX</t>
  </si>
  <si>
    <t>0403042856</t>
  </si>
  <si>
    <t>Sesnon O &amp; M 1</t>
  </si>
  <si>
    <t>0402916118</t>
  </si>
  <si>
    <t>Santiago Creek Unit 8-ERC</t>
  </si>
  <si>
    <t>0403027911</t>
  </si>
  <si>
    <t>Petro Resources, Inc.</t>
  </si>
  <si>
    <t>Glide 23 10</t>
  </si>
  <si>
    <t>0402970228</t>
  </si>
  <si>
    <t>Star Fee B34-1</t>
  </si>
  <si>
    <t>0403066860</t>
  </si>
  <si>
    <t>Star Fee D27-1</t>
  </si>
  <si>
    <t>0403063657</t>
  </si>
  <si>
    <t>Bull 26</t>
  </si>
  <si>
    <t>0403016222</t>
  </si>
  <si>
    <t>166TE-29</t>
  </si>
  <si>
    <t>178TE-28</t>
  </si>
  <si>
    <t>181TE-29</t>
  </si>
  <si>
    <t>51K1-29</t>
  </si>
  <si>
    <t>51K1ECH-29</t>
  </si>
  <si>
    <t>58HR-20</t>
  </si>
  <si>
    <t>62CR1-29</t>
  </si>
  <si>
    <t>83TR1-29</t>
  </si>
  <si>
    <t>Elena 14X-32</t>
  </si>
  <si>
    <t>Ruth 78X-13</t>
  </si>
  <si>
    <t>Call 1-5A</t>
  </si>
  <si>
    <t>0401925305</t>
  </si>
  <si>
    <t>CMS 343</t>
  </si>
  <si>
    <t>0401924834</t>
  </si>
  <si>
    <t>DTR 588L-29</t>
  </si>
  <si>
    <t>0403045538</t>
  </si>
  <si>
    <t>DTR 984F-33</t>
  </si>
  <si>
    <t>0403038019</t>
  </si>
  <si>
    <t>3-9BH-5D</t>
  </si>
  <si>
    <t>0403046440</t>
  </si>
  <si>
    <t>31-8G</t>
  </si>
  <si>
    <t>0402953907</t>
  </si>
  <si>
    <t>326-10Z</t>
  </si>
  <si>
    <t>0403041456</t>
  </si>
  <si>
    <t>Railroad Gap</t>
  </si>
  <si>
    <t>48N-27S</t>
  </si>
  <si>
    <t>0403047459</t>
  </si>
  <si>
    <t>58-4G</t>
  </si>
  <si>
    <t>0403018219</t>
  </si>
  <si>
    <t>64E-8G</t>
  </si>
  <si>
    <t>0403019709</t>
  </si>
  <si>
    <t>72SW-4G</t>
  </si>
  <si>
    <t>0403036907</t>
  </si>
  <si>
    <t>0402970948</t>
  </si>
  <si>
    <t>Virginia 18R</t>
  </si>
  <si>
    <t>0403049647</t>
  </si>
  <si>
    <t>Virginia 203</t>
  </si>
  <si>
    <t>0403049643</t>
  </si>
  <si>
    <t>Leutholtz A 285</t>
  </si>
  <si>
    <t>0403068440</t>
  </si>
  <si>
    <t>0401905236</t>
  </si>
  <si>
    <t>Ferrini 1002-11</t>
  </si>
  <si>
    <t>0405321429</t>
  </si>
  <si>
    <t>Orradre 1097H-14</t>
  </si>
  <si>
    <t>0405321900</t>
  </si>
  <si>
    <t>Orradre 1607H-2</t>
  </si>
  <si>
    <t>0405321635</t>
  </si>
  <si>
    <t>Orradre 5184L-2</t>
  </si>
  <si>
    <t>0405321792</t>
  </si>
  <si>
    <t>Orradre 5186-2</t>
  </si>
  <si>
    <t>0405320445</t>
  </si>
  <si>
    <t>Orradre 5198-2</t>
  </si>
  <si>
    <t>0405321556</t>
  </si>
  <si>
    <t>Rosenberg 1134H-2</t>
  </si>
  <si>
    <t>0405322012</t>
  </si>
  <si>
    <t>Rosenberg-Orradre 1133H-2</t>
  </si>
  <si>
    <t>0405321831</t>
  </si>
  <si>
    <t>Astarta Springs Sustainable Farms LLC</t>
  </si>
  <si>
    <t>Astarta 7</t>
  </si>
  <si>
    <t>0411106210</t>
  </si>
  <si>
    <t>Bonebrake B 61-6</t>
  </si>
  <si>
    <t>0411120222</t>
  </si>
  <si>
    <t>Cal Pac 78-31</t>
  </si>
  <si>
    <t>0411120965</t>
  </si>
  <si>
    <t>Clean Energy Systems Placerita Inc.</t>
  </si>
  <si>
    <t>Castruccio T-12</t>
  </si>
  <si>
    <t>0403723297</t>
  </si>
  <si>
    <t>Sierra Resources, Inc.</t>
  </si>
  <si>
    <t>Boyne 8</t>
  </si>
  <si>
    <t>0408322416</t>
  </si>
  <si>
    <t>07N</t>
  </si>
  <si>
    <t>Barham Ranch</t>
  </si>
  <si>
    <t>McGrath 5 813</t>
  </si>
  <si>
    <t>0411100803</t>
  </si>
  <si>
    <t>0407700091</t>
  </si>
  <si>
    <t>El Segundo 1</t>
  </si>
  <si>
    <t>0403707244</t>
  </si>
  <si>
    <t>0403707469</t>
  </si>
  <si>
    <t>Thomas R. Banks</t>
  </si>
  <si>
    <t>Nance Blinn 4</t>
  </si>
  <si>
    <t>0403722260</t>
  </si>
  <si>
    <t>Nance Blinn 5</t>
  </si>
  <si>
    <t>0403722261</t>
  </si>
  <si>
    <t>A-152</t>
  </si>
  <si>
    <t>0423720584</t>
  </si>
  <si>
    <t>Olinda Two 10</t>
  </si>
  <si>
    <t>0405906794</t>
  </si>
  <si>
    <t>C-240</t>
  </si>
  <si>
    <t>0423729974</t>
  </si>
  <si>
    <t>0402961056</t>
  </si>
  <si>
    <t>0402969886</t>
  </si>
  <si>
    <t>0403010004</t>
  </si>
  <si>
    <t>0403023289</t>
  </si>
  <si>
    <t>0402973702</t>
  </si>
  <si>
    <t>0402943914</t>
  </si>
  <si>
    <t>0402961066</t>
  </si>
  <si>
    <t>0403004597</t>
  </si>
  <si>
    <t>0402964134</t>
  </si>
  <si>
    <t>0402964137</t>
  </si>
  <si>
    <t>0402964157</t>
  </si>
  <si>
    <t>0402937173</t>
  </si>
  <si>
    <t>0403008614</t>
  </si>
  <si>
    <t>0403020564</t>
  </si>
  <si>
    <t>0403034631</t>
  </si>
  <si>
    <t>56KH-18</t>
  </si>
  <si>
    <t>822A</t>
  </si>
  <si>
    <t>DTR 53JR-34</t>
  </si>
  <si>
    <t>DTR 63SR-34</t>
  </si>
  <si>
    <t>DTR 65LR-29</t>
  </si>
  <si>
    <t>Globe Unit 11-161</t>
  </si>
  <si>
    <t>Globe Unit 15-134</t>
  </si>
  <si>
    <t>King 9-5R-19</t>
  </si>
  <si>
    <t>Lockwood 115-P</t>
  </si>
  <si>
    <t>Lockwood 15-D</t>
  </si>
  <si>
    <t>Lockwood 16-M</t>
  </si>
  <si>
    <t>Lockwood 51-S</t>
  </si>
  <si>
    <t>Penn-Zier 460</t>
  </si>
  <si>
    <t>Penn-Zier 7-F</t>
  </si>
  <si>
    <t>SEBU T 5319A-12</t>
  </si>
  <si>
    <t>Section 8 17</t>
  </si>
  <si>
    <t>Section Seven WS-2</t>
  </si>
  <si>
    <t>Soudan 15R</t>
  </si>
  <si>
    <t>Western 90-4</t>
  </si>
  <si>
    <t>Wilbert 15R</t>
  </si>
  <si>
    <t>Wilbert C-4R</t>
  </si>
  <si>
    <t>Wilbert I-9</t>
  </si>
  <si>
    <t>1Y 1712A</t>
  </si>
  <si>
    <t>Bald Eagle Jr. &amp; Eaglet 28</t>
  </si>
  <si>
    <t>Del Monte 129R</t>
  </si>
  <si>
    <t>Lowell-Wible 4025-I</t>
  </si>
  <si>
    <t>McKittrick Fee 3044</t>
  </si>
  <si>
    <t>McKittrick Fee 3845ST</t>
  </si>
  <si>
    <t>Midway Premier 146</t>
  </si>
  <si>
    <t>Section 5 19</t>
  </si>
  <si>
    <t>Section 9 4-6</t>
  </si>
  <si>
    <t>Glide 23 6</t>
  </si>
  <si>
    <t>Glide 23 9</t>
  </si>
  <si>
    <t>Bull 20</t>
  </si>
  <si>
    <t>167TE-29</t>
  </si>
  <si>
    <t>48FUR-20</t>
  </si>
  <si>
    <t>62R1-29</t>
  </si>
  <si>
    <t>62R1ECH-29</t>
  </si>
  <si>
    <t>62TE-29</t>
  </si>
  <si>
    <t>63TE-29</t>
  </si>
  <si>
    <t>66TE-29</t>
  </si>
  <si>
    <t>72D1-29</t>
  </si>
  <si>
    <t>McDonald 1-3</t>
  </si>
  <si>
    <t>Section 23 273R</t>
  </si>
  <si>
    <t>Vedder-Rall 98BH</t>
  </si>
  <si>
    <t>78WD-27R</t>
  </si>
  <si>
    <t>43B</t>
  </si>
  <si>
    <t>Del Rey Fee 65</t>
  </si>
  <si>
    <t>G-3318</t>
  </si>
  <si>
    <t>H250R</t>
  </si>
  <si>
    <t>J262</t>
  </si>
  <si>
    <t>Junction 144</t>
  </si>
  <si>
    <t>Junction 30</t>
  </si>
  <si>
    <t>K260</t>
  </si>
  <si>
    <t>Q220</t>
  </si>
  <si>
    <t>Canadian 18</t>
  </si>
  <si>
    <t>Caltico Oil Corp.</t>
  </si>
  <si>
    <t>Carter Community 1</t>
  </si>
  <si>
    <t>Fee 18</t>
  </si>
  <si>
    <t>Wild Goose Storage LLC</t>
  </si>
  <si>
    <t>Wild Goose Gas Unit 2 WG30HZ</t>
  </si>
  <si>
    <t>17N</t>
  </si>
  <si>
    <t>Wild Goose Gas</t>
  </si>
  <si>
    <t>Nance Blinn 2</t>
  </si>
  <si>
    <t>Nance Blinn 3</t>
  </si>
  <si>
    <t>7056752</t>
  </si>
  <si>
    <t>3-11</t>
  </si>
  <si>
    <t>0401921019</t>
  </si>
  <si>
    <t>7056813</t>
  </si>
  <si>
    <t>0403005575</t>
  </si>
  <si>
    <t>7056815</t>
  </si>
  <si>
    <t>78E-18</t>
  </si>
  <si>
    <t>0402972056</t>
  </si>
  <si>
    <t>7056751</t>
  </si>
  <si>
    <t>0401922397</t>
  </si>
  <si>
    <t>7056749</t>
  </si>
  <si>
    <t>833</t>
  </si>
  <si>
    <t>0401922332</t>
  </si>
  <si>
    <t>7056836</t>
  </si>
  <si>
    <t>7056797</t>
  </si>
  <si>
    <t>0402970793</t>
  </si>
  <si>
    <t>7056814</t>
  </si>
  <si>
    <t>0402970795</t>
  </si>
  <si>
    <t>7056793</t>
  </si>
  <si>
    <t>0402965800</t>
  </si>
  <si>
    <t>7056807</t>
  </si>
  <si>
    <t>0402977227</t>
  </si>
  <si>
    <t>7056809</t>
  </si>
  <si>
    <t>0402947097</t>
  </si>
  <si>
    <t>7056766</t>
  </si>
  <si>
    <t>0402984056</t>
  </si>
  <si>
    <t>7056806</t>
  </si>
  <si>
    <t>0402967761</t>
  </si>
  <si>
    <t>7056835</t>
  </si>
  <si>
    <t>0402981276</t>
  </si>
  <si>
    <t>7056795</t>
  </si>
  <si>
    <t>0402962495</t>
  </si>
  <si>
    <t>7056804</t>
  </si>
  <si>
    <t>0403020173</t>
  </si>
  <si>
    <t>7056833</t>
  </si>
  <si>
    <t>7056832</t>
  </si>
  <si>
    <t>7056834</t>
  </si>
  <si>
    <t>7056787</t>
  </si>
  <si>
    <t>0401921141</t>
  </si>
  <si>
    <t>7056760</t>
  </si>
  <si>
    <t>0401920113</t>
  </si>
  <si>
    <t>7056812</t>
  </si>
  <si>
    <t>0403033729</t>
  </si>
  <si>
    <t>7056808</t>
  </si>
  <si>
    <t>0402901299</t>
  </si>
  <si>
    <t>7056750</t>
  </si>
  <si>
    <t>0401921262</t>
  </si>
  <si>
    <t>7056794</t>
  </si>
  <si>
    <t>0403007799</t>
  </si>
  <si>
    <t>7056790</t>
  </si>
  <si>
    <t>0402986824</t>
  </si>
  <si>
    <t>7056796</t>
  </si>
  <si>
    <t>0403009889</t>
  </si>
  <si>
    <t>7056803</t>
  </si>
  <si>
    <t>0403007813</t>
  </si>
  <si>
    <t>7056805</t>
  </si>
  <si>
    <t>0403001390</t>
  </si>
  <si>
    <t>7056818</t>
  </si>
  <si>
    <t>0403052067</t>
  </si>
  <si>
    <t>7056800</t>
  </si>
  <si>
    <t>732</t>
  </si>
  <si>
    <t>0403013023</t>
  </si>
  <si>
    <t>7056762</t>
  </si>
  <si>
    <t>0402942907</t>
  </si>
  <si>
    <t>7056811</t>
  </si>
  <si>
    <t>0402969985</t>
  </si>
  <si>
    <t>7056798</t>
  </si>
  <si>
    <t>0403030974</t>
  </si>
  <si>
    <t>7056799</t>
  </si>
  <si>
    <t>0403067232</t>
  </si>
  <si>
    <t>7056819</t>
  </si>
  <si>
    <t>0403020931</t>
  </si>
  <si>
    <t>7056745</t>
  </si>
  <si>
    <t>0403038311</t>
  </si>
  <si>
    <t>7056761</t>
  </si>
  <si>
    <t>0402916255</t>
  </si>
  <si>
    <t>7056780</t>
  </si>
  <si>
    <t>0402916337</t>
  </si>
  <si>
    <t>7056756</t>
  </si>
  <si>
    <t>0402912290</t>
  </si>
  <si>
    <t>7056782</t>
  </si>
  <si>
    <t>0402969841</t>
  </si>
  <si>
    <t>7056829</t>
  </si>
  <si>
    <t>0403024788</t>
  </si>
  <si>
    <t>7056830</t>
  </si>
  <si>
    <t>7056781</t>
  </si>
  <si>
    <t>0403070295</t>
  </si>
  <si>
    <t>7056778</t>
  </si>
  <si>
    <t>0403070294</t>
  </si>
  <si>
    <t>0403070293</t>
  </si>
  <si>
    <t>0403070291</t>
  </si>
  <si>
    <t>0403070297</t>
  </si>
  <si>
    <t>0403070296</t>
  </si>
  <si>
    <t>0403070290</t>
  </si>
  <si>
    <t>0403070292</t>
  </si>
  <si>
    <t>0403070287</t>
  </si>
  <si>
    <t>0403070288</t>
  </si>
  <si>
    <t>0403070289</t>
  </si>
  <si>
    <t>7055111-01</t>
  </si>
  <si>
    <t>0403044834</t>
  </si>
  <si>
    <t>0403044835</t>
  </si>
  <si>
    <t>0403044836</t>
  </si>
  <si>
    <t>0403045718</t>
  </si>
  <si>
    <t>0403029372</t>
  </si>
  <si>
    <t>0403041679</t>
  </si>
  <si>
    <t>0403049094</t>
  </si>
  <si>
    <t>0403020315</t>
  </si>
  <si>
    <t>0403032315</t>
  </si>
  <si>
    <t>0403036384</t>
  </si>
  <si>
    <t>0403057209</t>
  </si>
  <si>
    <t>0402930483</t>
  </si>
  <si>
    <t>0403028321</t>
  </si>
  <si>
    <t>0403041171</t>
  </si>
  <si>
    <t>0401925529</t>
  </si>
  <si>
    <t>0402919374</t>
  </si>
  <si>
    <t>0403713459</t>
  </si>
  <si>
    <t>0403713467</t>
  </si>
  <si>
    <t>0408322900</t>
  </si>
  <si>
    <t>0407921249</t>
  </si>
  <si>
    <t>0407920389</t>
  </si>
  <si>
    <t>0407920391</t>
  </si>
  <si>
    <t>0407920285</t>
  </si>
  <si>
    <t>0407921093</t>
  </si>
  <si>
    <t>0407920843</t>
  </si>
  <si>
    <t>7051009-01</t>
  </si>
  <si>
    <t>0403724130</t>
  </si>
  <si>
    <t>0400720107</t>
  </si>
  <si>
    <t>0403722258</t>
  </si>
  <si>
    <t>0403722259</t>
  </si>
  <si>
    <t>0402978218</t>
  </si>
  <si>
    <t>448-20</t>
  </si>
  <si>
    <t>56EI</t>
  </si>
  <si>
    <t>0401922557</t>
  </si>
  <si>
    <t>614F-20</t>
  </si>
  <si>
    <t>62A-1</t>
  </si>
  <si>
    <t>78S-18</t>
  </si>
  <si>
    <t>822B</t>
  </si>
  <si>
    <t>Buena Fe 174</t>
  </si>
  <si>
    <t>Buena Fe 54</t>
  </si>
  <si>
    <t>CHW5</t>
  </si>
  <si>
    <t>0401923823</t>
  </si>
  <si>
    <t>DTR 361A-34</t>
  </si>
  <si>
    <t>DTR 38PR-34</t>
  </si>
  <si>
    <t>DTR 443-34</t>
  </si>
  <si>
    <t>DTR 63JM-34</t>
  </si>
  <si>
    <t>DTR 63L2-29</t>
  </si>
  <si>
    <t>DTR 66KR-29</t>
  </si>
  <si>
    <t>DTR 672P-29</t>
  </si>
  <si>
    <t>0402977103</t>
  </si>
  <si>
    <t>DTR 686PAR-29</t>
  </si>
  <si>
    <t>DTR 77KL-34</t>
  </si>
  <si>
    <t>DTR 87GU-34</t>
  </si>
  <si>
    <t>0402989254</t>
  </si>
  <si>
    <t>Ellis 302R-19</t>
  </si>
  <si>
    <t>Ellis 303LR-19</t>
  </si>
  <si>
    <t>Ellis 5-3R2-19</t>
  </si>
  <si>
    <t>Ellis 6-1-19</t>
  </si>
  <si>
    <t>Good Hope 22-I</t>
  </si>
  <si>
    <t>Gore C 4-10</t>
  </si>
  <si>
    <t>Kendon 235</t>
  </si>
  <si>
    <t>Kendon 502</t>
  </si>
  <si>
    <t>0403001446</t>
  </si>
  <si>
    <t>Kendon X-5</t>
  </si>
  <si>
    <t>King 10-1R-19</t>
  </si>
  <si>
    <t>0403000351</t>
  </si>
  <si>
    <t>King 10-3-19</t>
  </si>
  <si>
    <t>0403002832</t>
  </si>
  <si>
    <t>King 10-7-19</t>
  </si>
  <si>
    <t>King 10-8-19</t>
  </si>
  <si>
    <t>King 11-5R2-19</t>
  </si>
  <si>
    <t>King 13-10-30</t>
  </si>
  <si>
    <t>King 13-6-30</t>
  </si>
  <si>
    <t>King 13-8-30</t>
  </si>
  <si>
    <t>0403004116</t>
  </si>
  <si>
    <t>King 13-9R-30</t>
  </si>
  <si>
    <t>King 306LR-19</t>
  </si>
  <si>
    <t>King 8-1R-19</t>
  </si>
  <si>
    <t>King 9-1R-19</t>
  </si>
  <si>
    <t>King 9-3R-19</t>
  </si>
  <si>
    <t>L &amp; H 7-9I</t>
  </si>
  <si>
    <t>Lockwood 115-L</t>
  </si>
  <si>
    <t>Lockwood 15-P</t>
  </si>
  <si>
    <t>Lockwood 62-H</t>
  </si>
  <si>
    <t>Marina 3434-3</t>
  </si>
  <si>
    <t>Marina 5430-11</t>
  </si>
  <si>
    <t>0403028835</t>
  </si>
  <si>
    <t>Maxwell 161</t>
  </si>
  <si>
    <t>Maxwell 179</t>
  </si>
  <si>
    <t>0402960580</t>
  </si>
  <si>
    <t>Metson H201-24</t>
  </si>
  <si>
    <t>Metson R10-24</t>
  </si>
  <si>
    <t>Metson S111-24</t>
  </si>
  <si>
    <t>Metson T113I</t>
  </si>
  <si>
    <t>0403058924</t>
  </si>
  <si>
    <t>Moco 35 W-242D</t>
  </si>
  <si>
    <t>Penn-Zier 244</t>
  </si>
  <si>
    <t>Penn-Zier 244-A</t>
  </si>
  <si>
    <t>0401925156</t>
  </si>
  <si>
    <t>Penn-Zier 445</t>
  </si>
  <si>
    <t>0401921138</t>
  </si>
  <si>
    <t>Premier 11-2</t>
  </si>
  <si>
    <t>0402980227</t>
  </si>
  <si>
    <t>Pru 322</t>
  </si>
  <si>
    <t>0403012291</t>
  </si>
  <si>
    <t>Pru 330</t>
  </si>
  <si>
    <t>0403012299</t>
  </si>
  <si>
    <t>R.H.D. 28</t>
  </si>
  <si>
    <t>R.H.D. I-1</t>
  </si>
  <si>
    <t>SEBU T 3120-12</t>
  </si>
  <si>
    <t>0403031591</t>
  </si>
  <si>
    <t>SEBU T 3290-12</t>
  </si>
  <si>
    <t>SEBU T 3446-1</t>
  </si>
  <si>
    <t>0403063292</t>
  </si>
  <si>
    <t>SEBU T 5268-1</t>
  </si>
  <si>
    <t>SEBU T 5284-12</t>
  </si>
  <si>
    <t>Section 8 5-6</t>
  </si>
  <si>
    <t>Section Five 2-7</t>
  </si>
  <si>
    <t>Section Seven W-1</t>
  </si>
  <si>
    <t>Soudan 37</t>
  </si>
  <si>
    <t>Sunset 18A 32</t>
  </si>
  <si>
    <t>Wilbert 14</t>
  </si>
  <si>
    <t>Wilbert 7R</t>
  </si>
  <si>
    <t>Wilbert 8R</t>
  </si>
  <si>
    <t>0403007816</t>
  </si>
  <si>
    <t>Wilbert B-30</t>
  </si>
  <si>
    <t>Wilbert B-6</t>
  </si>
  <si>
    <t>Wilbert C-10</t>
  </si>
  <si>
    <t>0402986448</t>
  </si>
  <si>
    <t>Wilbert C-50</t>
  </si>
  <si>
    <t>Wilbert I-13</t>
  </si>
  <si>
    <t>0403000639</t>
  </si>
  <si>
    <t>Wilbert I-14</t>
  </si>
  <si>
    <t>Wilbert I-15</t>
  </si>
  <si>
    <t>0402986451</t>
  </si>
  <si>
    <t>Wilbert I-26</t>
  </si>
  <si>
    <t>0403005208</t>
  </si>
  <si>
    <t>Wilbert TO-3</t>
  </si>
  <si>
    <t>Willmax 11-N</t>
  </si>
  <si>
    <t>Willmax 20-E</t>
  </si>
  <si>
    <t>0403003989</t>
  </si>
  <si>
    <t>Willmax 20-S</t>
  </si>
  <si>
    <t>0403009885</t>
  </si>
  <si>
    <t>Willmax 30-G</t>
  </si>
  <si>
    <t>Willmax 31-D</t>
  </si>
  <si>
    <t>0403022432</t>
  </si>
  <si>
    <t>Willmax 31-J</t>
  </si>
  <si>
    <t>Willmax 32-L</t>
  </si>
  <si>
    <t>Willmax 41-F</t>
  </si>
  <si>
    <t>Willmax 42-A</t>
  </si>
  <si>
    <t>Willmax 42-P</t>
  </si>
  <si>
    <t>WWD5-27</t>
  </si>
  <si>
    <t>Dagany Gap Unit 9</t>
  </si>
  <si>
    <t>86W-18G</t>
  </si>
  <si>
    <t>4</t>
  </si>
  <si>
    <t>Heisen 12</t>
  </si>
  <si>
    <t>Matthew Fee B7</t>
  </si>
  <si>
    <t>0403053155</t>
  </si>
  <si>
    <t>Sarrett Fee 27N</t>
  </si>
  <si>
    <t>Security 102CH</t>
  </si>
  <si>
    <t>Security 141</t>
  </si>
  <si>
    <t>14-11I</t>
  </si>
  <si>
    <t>1Y 2004N</t>
  </si>
  <si>
    <t>1Y 2307A</t>
  </si>
  <si>
    <t>80</t>
  </si>
  <si>
    <t>American Naphtha 3783</t>
  </si>
  <si>
    <t>Chicago Crude 155</t>
  </si>
  <si>
    <t>Chicago Crude 164</t>
  </si>
  <si>
    <t>0402980803</t>
  </si>
  <si>
    <t>Chicago Crude 533</t>
  </si>
  <si>
    <t>Green &amp; Whittier A 297</t>
  </si>
  <si>
    <t>Jacalitas 12</t>
  </si>
  <si>
    <t>Kern Oil &amp; Development 30</t>
  </si>
  <si>
    <t>McPhee T.O. 11-11</t>
  </si>
  <si>
    <t>McPhee T.O. 7-7</t>
  </si>
  <si>
    <t>McPhee T.O. 8-6</t>
  </si>
  <si>
    <t>Producers 25</t>
  </si>
  <si>
    <t>0403065605</t>
  </si>
  <si>
    <t>Section 9 516</t>
  </si>
  <si>
    <t>Spreckels 524</t>
  </si>
  <si>
    <t>Tejon 539</t>
  </si>
  <si>
    <t>Vesta 89</t>
  </si>
  <si>
    <t>Dole Enterprises, Inc.</t>
  </si>
  <si>
    <t>Arco 34X-14</t>
  </si>
  <si>
    <t>Cauley 124</t>
  </si>
  <si>
    <t>Cauley 48</t>
  </si>
  <si>
    <t>Cauley 77</t>
  </si>
  <si>
    <t>Cauley 80</t>
  </si>
  <si>
    <t>Cauley 82</t>
  </si>
  <si>
    <t>M &amp; L 11X-16Y</t>
  </si>
  <si>
    <t>M &amp; L 12-16Y</t>
  </si>
  <si>
    <t>0402901491</t>
  </si>
  <si>
    <t>Midway Premier 165X</t>
  </si>
  <si>
    <t>0402948670</t>
  </si>
  <si>
    <t>Section 5 10-7B</t>
  </si>
  <si>
    <t>Section 5 11-4R</t>
  </si>
  <si>
    <t>Section 5 16</t>
  </si>
  <si>
    <t>Section 5 HUE-1B</t>
  </si>
  <si>
    <t>Steele Petroleum Roco 3</t>
  </si>
  <si>
    <t>Tejon Hills</t>
  </si>
  <si>
    <t>Steele Petroleum Roco 46-2</t>
  </si>
  <si>
    <t>0402920272</t>
  </si>
  <si>
    <t>Steele Petroleum Roco 68</t>
  </si>
  <si>
    <t>Steele Petroleum Roco 8</t>
  </si>
  <si>
    <t>0402920244</t>
  </si>
  <si>
    <t>General Production Oil, LLC</t>
  </si>
  <si>
    <t>Galbreath 2</t>
  </si>
  <si>
    <t>Harter Energy, Inc.</t>
  </si>
  <si>
    <t>Agape 1</t>
  </si>
  <si>
    <t>Arver 8</t>
  </si>
  <si>
    <t>Corbett 1</t>
  </si>
  <si>
    <t>Mark Morris-Harris 2</t>
  </si>
  <si>
    <t>Sarah Faye 6-1</t>
  </si>
  <si>
    <t>0403001964</t>
  </si>
  <si>
    <t>Glide 23 1</t>
  </si>
  <si>
    <t>0402912286</t>
  </si>
  <si>
    <t>Glide 23 8</t>
  </si>
  <si>
    <t>0402969840</t>
  </si>
  <si>
    <t>77</t>
  </si>
  <si>
    <t>0403015607</t>
  </si>
  <si>
    <t>0402914290</t>
  </si>
  <si>
    <t>9556</t>
  </si>
  <si>
    <t>Tetra Oil Company</t>
  </si>
  <si>
    <t>Cauley 1</t>
  </si>
  <si>
    <t>0402916565</t>
  </si>
  <si>
    <t>Cauley 2</t>
  </si>
  <si>
    <t>Cauley 3</t>
  </si>
  <si>
    <t>Cauley 4</t>
  </si>
  <si>
    <t>Cauley 6</t>
  </si>
  <si>
    <t>Cauley 7</t>
  </si>
  <si>
    <t>Snow-G.P. 1</t>
  </si>
  <si>
    <t>0402900887</t>
  </si>
  <si>
    <t>Snow-G.P. 2</t>
  </si>
  <si>
    <t>Snow-G.P. 3</t>
  </si>
  <si>
    <t>Snow-G.P. 4</t>
  </si>
  <si>
    <t>Snow-G.P. 5</t>
  </si>
  <si>
    <t>64WY-4G</t>
  </si>
  <si>
    <t>McDonald 2-2</t>
  </si>
  <si>
    <t>McDonald 4-1</t>
  </si>
  <si>
    <t>Section 23 272R</t>
  </si>
  <si>
    <t>Young Fee 110R</t>
  </si>
  <si>
    <t>2853</t>
  </si>
  <si>
    <t>3151</t>
  </si>
  <si>
    <t>3153</t>
  </si>
  <si>
    <t>3456</t>
  </si>
  <si>
    <t>3573</t>
  </si>
  <si>
    <t>7432</t>
  </si>
  <si>
    <t>7627</t>
  </si>
  <si>
    <t>7636</t>
  </si>
  <si>
    <t>7739</t>
  </si>
  <si>
    <t>7825</t>
  </si>
  <si>
    <t>7831</t>
  </si>
  <si>
    <t>8028</t>
  </si>
  <si>
    <t>8132</t>
  </si>
  <si>
    <t>9041</t>
  </si>
  <si>
    <t>9244</t>
  </si>
  <si>
    <t>9546</t>
  </si>
  <si>
    <t>Aviva 31X-20</t>
  </si>
  <si>
    <t>0402937020</t>
  </si>
  <si>
    <t>Ellis 75-19</t>
  </si>
  <si>
    <t>Ellis 85C-19</t>
  </si>
  <si>
    <t>DTR 553A5-33</t>
  </si>
  <si>
    <t>14i</t>
  </si>
  <si>
    <t>20i</t>
  </si>
  <si>
    <t>Olig Potter 21G</t>
  </si>
  <si>
    <t>334-35B</t>
  </si>
  <si>
    <t>0402909581</t>
  </si>
  <si>
    <t>13PR</t>
  </si>
  <si>
    <t>4-7R</t>
  </si>
  <si>
    <t>43C</t>
  </si>
  <si>
    <t>53A</t>
  </si>
  <si>
    <t>0403029884</t>
  </si>
  <si>
    <t>Del Monte 3319I</t>
  </si>
  <si>
    <t>G240</t>
  </si>
  <si>
    <t>G250R</t>
  </si>
  <si>
    <t>J240</t>
  </si>
  <si>
    <t>Junction 126</t>
  </si>
  <si>
    <t>0403028758</t>
  </si>
  <si>
    <t>Junction 139</t>
  </si>
  <si>
    <t>Junction 161</t>
  </si>
  <si>
    <t>0403057212</t>
  </si>
  <si>
    <t>Junction 23R</t>
  </si>
  <si>
    <t>Junction 56</t>
  </si>
  <si>
    <t>0402953895</t>
  </si>
  <si>
    <t>Junction 98</t>
  </si>
  <si>
    <t>0403007572</t>
  </si>
  <si>
    <t>N180</t>
  </si>
  <si>
    <t>N210</t>
  </si>
  <si>
    <t>N220R</t>
  </si>
  <si>
    <t>P200</t>
  </si>
  <si>
    <t>P210</t>
  </si>
  <si>
    <t>P230R</t>
  </si>
  <si>
    <t>Virginia 42</t>
  </si>
  <si>
    <t>Virginia 82</t>
  </si>
  <si>
    <t>64</t>
  </si>
  <si>
    <t>0403053621</t>
  </si>
  <si>
    <t>0403063649</t>
  </si>
  <si>
    <t>Ferrini 1150-11</t>
  </si>
  <si>
    <t>Ferrini 5102-11</t>
  </si>
  <si>
    <t>Ferrini 5262-11</t>
  </si>
  <si>
    <t>Orradre 1115-11</t>
  </si>
  <si>
    <t>Orradre 1166-11</t>
  </si>
  <si>
    <t>Orradre 1189-2</t>
  </si>
  <si>
    <t>Orradre 12A-12</t>
  </si>
  <si>
    <t>Orradre 136R-2</t>
  </si>
  <si>
    <t>Orradre 1451-12</t>
  </si>
  <si>
    <t>0405321894</t>
  </si>
  <si>
    <t>Orradre 1463-11</t>
  </si>
  <si>
    <t>0405321536</t>
  </si>
  <si>
    <t>Orradre 1513-11</t>
  </si>
  <si>
    <t>Orradre 1622H-12</t>
  </si>
  <si>
    <t>0405321896</t>
  </si>
  <si>
    <t>Orradre 165A-2</t>
  </si>
  <si>
    <t>Orradre 172-2</t>
  </si>
  <si>
    <t>Orradre 203A-1</t>
  </si>
  <si>
    <t>Orradre 212A-1</t>
  </si>
  <si>
    <t>Orradre 5274-12</t>
  </si>
  <si>
    <t>Orradre 5340-11</t>
  </si>
  <si>
    <t>Orradre 535A-1</t>
  </si>
  <si>
    <t>0405321471</t>
  </si>
  <si>
    <t>Orradre 537A-1</t>
  </si>
  <si>
    <t>Orradre 5487-11</t>
  </si>
  <si>
    <t>Orradre 852-2</t>
  </si>
  <si>
    <t>Orradre T 2-6</t>
  </si>
  <si>
    <t>0405320664</t>
  </si>
  <si>
    <t>0406720007</t>
  </si>
  <si>
    <t>Bijou 1</t>
  </si>
  <si>
    <t>0403713453</t>
  </si>
  <si>
    <t>Donnely 1</t>
  </si>
  <si>
    <t>0403713352</t>
  </si>
  <si>
    <t>Gold 1</t>
  </si>
  <si>
    <t>0403713468</t>
  </si>
  <si>
    <t>Harth 1</t>
  </si>
  <si>
    <t>0411120433</t>
  </si>
  <si>
    <t>0405322639</t>
  </si>
  <si>
    <t>0405322141</t>
  </si>
  <si>
    <t>0405321908</t>
  </si>
  <si>
    <t>0405321616</t>
  </si>
  <si>
    <t>0405320850</t>
  </si>
  <si>
    <t>0405322258</t>
  </si>
  <si>
    <t>0405321613</t>
  </si>
  <si>
    <t>0405320347</t>
  </si>
  <si>
    <t>0405321961</t>
  </si>
  <si>
    <t>0405322617</t>
  </si>
  <si>
    <t>0405322496</t>
  </si>
  <si>
    <t>0405321960</t>
  </si>
  <si>
    <t>0405320162</t>
  </si>
  <si>
    <t>0405320154</t>
  </si>
  <si>
    <t>0405300784</t>
  </si>
  <si>
    <t>0405320321</t>
  </si>
  <si>
    <t>0405320398</t>
  </si>
  <si>
    <t>0405320577</t>
  </si>
  <si>
    <t>0405320646</t>
  </si>
  <si>
    <t>0405322349</t>
  </si>
  <si>
    <t>0405322082</t>
  </si>
  <si>
    <t>0405320737</t>
  </si>
  <si>
    <t>0405320744</t>
  </si>
  <si>
    <t>0405320814</t>
  </si>
  <si>
    <t>0405322100</t>
  </si>
  <si>
    <t>0405322312</t>
  </si>
  <si>
    <t>0405322313</t>
  </si>
  <si>
    <t>0405322197</t>
  </si>
  <si>
    <t>0405322331</t>
  </si>
  <si>
    <t>0405321586</t>
  </si>
  <si>
    <t>0405321956</t>
  </si>
  <si>
    <t>Castruccio 26</t>
  </si>
  <si>
    <t>0403721723</t>
  </si>
  <si>
    <t>Castruccio T-10</t>
  </si>
  <si>
    <t>0403723295</t>
  </si>
  <si>
    <t>Castruccio T-11</t>
  </si>
  <si>
    <t>0403723296</t>
  </si>
  <si>
    <t>Castruccio T-16</t>
  </si>
  <si>
    <t>0403723501</t>
  </si>
  <si>
    <t>Castruccio T-18</t>
  </si>
  <si>
    <t>0403723503</t>
  </si>
  <si>
    <t>Ophelia 2</t>
  </si>
  <si>
    <t>0401100130</t>
  </si>
  <si>
    <t>0405320935</t>
  </si>
  <si>
    <t>0405321119</t>
  </si>
  <si>
    <t>Careaga 1515</t>
  </si>
  <si>
    <t>0408322645</t>
  </si>
  <si>
    <t>Careaga 1516</t>
  </si>
  <si>
    <t>0408322646</t>
  </si>
  <si>
    <t>Careaga 1615</t>
  </si>
  <si>
    <t>0408322654</t>
  </si>
  <si>
    <t>Careaga 1616</t>
  </si>
  <si>
    <t>0408322649</t>
  </si>
  <si>
    <t>Careaga 1617</t>
  </si>
  <si>
    <t>0408322650</t>
  </si>
  <si>
    <t>Careaga 1716</t>
  </si>
  <si>
    <t>0408322556</t>
  </si>
  <si>
    <t>Careaga 1817</t>
  </si>
  <si>
    <t>0408322560</t>
  </si>
  <si>
    <t>Careaga 1916</t>
  </si>
  <si>
    <t>0408322562</t>
  </si>
  <si>
    <t>Careaga 1917</t>
  </si>
  <si>
    <t>0408322563</t>
  </si>
  <si>
    <t>Northwest Petroleum, Inc.</t>
  </si>
  <si>
    <t>Bell 2</t>
  </si>
  <si>
    <t>0409521238</t>
  </si>
  <si>
    <t>Winters Gas</t>
  </si>
  <si>
    <t>Bell 3</t>
  </si>
  <si>
    <t>0409521269</t>
  </si>
  <si>
    <t>Bell 4</t>
  </si>
  <si>
    <t>0409521284</t>
  </si>
  <si>
    <t>Bell 5</t>
  </si>
  <si>
    <t>0409521294</t>
  </si>
  <si>
    <t>Winters Unit 4 1</t>
  </si>
  <si>
    <t>0409500491</t>
  </si>
  <si>
    <t>PRE Resources, LLC</t>
  </si>
  <si>
    <t>SMVU Union-Bradley I K-1</t>
  </si>
  <si>
    <t>0408322969</t>
  </si>
  <si>
    <t>0407921205</t>
  </si>
  <si>
    <t>0407921194</t>
  </si>
  <si>
    <t>0403707612</t>
  </si>
  <si>
    <t>Stream Energy, Inc.</t>
  </si>
  <si>
    <t>Condon Trust 3-2</t>
  </si>
  <si>
    <t>0406720413</t>
  </si>
  <si>
    <t>Sacramento Airport 3-18</t>
  </si>
  <si>
    <t>0406720328</t>
  </si>
  <si>
    <t>Sacramento Airport Gas</t>
  </si>
  <si>
    <t>WG Land Co 35-1</t>
  </si>
  <si>
    <t>0406720449</t>
  </si>
  <si>
    <t>Thornton, W.-Walnut Grove Gas</t>
  </si>
  <si>
    <t>Wilson Lands 28-1</t>
  </si>
  <si>
    <t>0406720499</t>
  </si>
  <si>
    <t>Unknown Hobson Mystery Well</t>
  </si>
  <si>
    <t>0411122420</t>
  </si>
  <si>
    <t>0401320387</t>
  </si>
  <si>
    <t>0411120849</t>
  </si>
  <si>
    <t>0411122032</t>
  </si>
  <si>
    <t>Orradre 1392H-12</t>
  </si>
  <si>
    <t>0405322531</t>
  </si>
  <si>
    <t>0405321887</t>
  </si>
  <si>
    <t>Taylor 577-R</t>
  </si>
  <si>
    <t>0411120545</t>
  </si>
  <si>
    <t>0411121491</t>
  </si>
  <si>
    <t>0411104076</t>
  </si>
  <si>
    <t>0411104083</t>
  </si>
  <si>
    <t>Temescal 9-3</t>
  </si>
  <si>
    <t>0411121652</t>
  </si>
  <si>
    <t>0411100804</t>
  </si>
  <si>
    <t>McGrath 5 915</t>
  </si>
  <si>
    <t>0411100811</t>
  </si>
  <si>
    <t>0411122117</t>
  </si>
  <si>
    <t>0411121196</t>
  </si>
  <si>
    <t>0405320717</t>
  </si>
  <si>
    <t>0405321866</t>
  </si>
  <si>
    <t>0408322679</t>
  </si>
  <si>
    <t>0408322622</t>
  </si>
  <si>
    <t>0408322626</t>
  </si>
  <si>
    <t>0408322706</t>
  </si>
  <si>
    <t>0408322670</t>
  </si>
  <si>
    <t>0408322698</t>
  </si>
  <si>
    <t>0408322733</t>
  </si>
  <si>
    <t>0408322700</t>
  </si>
  <si>
    <t>0408322703</t>
  </si>
  <si>
    <t>0407720257</t>
  </si>
  <si>
    <t>0407720188</t>
  </si>
  <si>
    <t>0407920434</t>
  </si>
  <si>
    <t>0407920436</t>
  </si>
  <si>
    <t>0407920606</t>
  </si>
  <si>
    <t>Fernando Fee 32</t>
  </si>
  <si>
    <t>0403700686</t>
  </si>
  <si>
    <t>Fernando Fee 32F</t>
  </si>
  <si>
    <t>0403721313</t>
  </si>
  <si>
    <t>Fernando Fee 35A</t>
  </si>
  <si>
    <t>0403721457</t>
  </si>
  <si>
    <t>0407720467</t>
  </si>
  <si>
    <t>0403707381</t>
  </si>
  <si>
    <t>0405904294</t>
  </si>
  <si>
    <t>0405901302</t>
  </si>
  <si>
    <t>0405904300</t>
  </si>
  <si>
    <t>0405904452</t>
  </si>
  <si>
    <t>0405904453</t>
  </si>
  <si>
    <t>0405907235</t>
  </si>
  <si>
    <t>Stearns 186</t>
  </si>
  <si>
    <t>0405906941</t>
  </si>
  <si>
    <t>0405900044</t>
  </si>
  <si>
    <t>unnamed W-200-C</t>
  </si>
  <si>
    <t>0403714770</t>
  </si>
  <si>
    <t>Santa Fe Springs</t>
  </si>
  <si>
    <t>State Prc 392 CJ-196A</t>
  </si>
  <si>
    <t>0405902803</t>
  </si>
  <si>
    <t>0405902828</t>
  </si>
  <si>
    <t>State Prc 392 J-72A</t>
  </si>
  <si>
    <t>0405900108</t>
  </si>
  <si>
    <t>State Prc 392 J-81A</t>
  </si>
  <si>
    <t>0405902853</t>
  </si>
  <si>
    <t>State Prc 392 S-162</t>
  </si>
  <si>
    <t>0405903085</t>
  </si>
  <si>
    <t>State Prc 392 S-28A</t>
  </si>
  <si>
    <t>0405902938</t>
  </si>
  <si>
    <t>State Prc 392 UJ-148C</t>
  </si>
  <si>
    <t>0405900114</t>
  </si>
  <si>
    <t>Crest Oil &amp; Gas Management Corp.</t>
  </si>
  <si>
    <t>Kaiser-Borba 2</t>
  </si>
  <si>
    <t>0402120730</t>
  </si>
  <si>
    <t>21N</t>
  </si>
  <si>
    <t>0425904247</t>
  </si>
  <si>
    <t>0405921464</t>
  </si>
  <si>
    <t>0405921489</t>
  </si>
  <si>
    <t>0405921490</t>
  </si>
  <si>
    <t>0405921482</t>
  </si>
  <si>
    <t>0405921484</t>
  </si>
  <si>
    <t>0405902334</t>
  </si>
  <si>
    <t>0403707765</t>
  </si>
  <si>
    <t>LAI-STK-LW 3A</t>
  </si>
  <si>
    <t>0403708106</t>
  </si>
  <si>
    <t>Nance Blinn 1</t>
  </si>
  <si>
    <t>0403721844</t>
  </si>
  <si>
    <t>A-138</t>
  </si>
  <si>
    <t>0423721908</t>
  </si>
  <si>
    <t>M600D</t>
  </si>
  <si>
    <t>0403703544</t>
  </si>
  <si>
    <t>West Energy Operating, LLC</t>
  </si>
  <si>
    <t>REDU XW15</t>
  </si>
  <si>
    <t>0405906240</t>
  </si>
  <si>
    <t>Richfield</t>
  </si>
  <si>
    <t>Baldwin-Cienega 105</t>
  </si>
  <si>
    <t>0403707706</t>
  </si>
  <si>
    <t>100 Acre 23</t>
  </si>
  <si>
    <t>0405907039</t>
  </si>
  <si>
    <t>100 Acre 30</t>
  </si>
  <si>
    <t>0405907042</t>
  </si>
  <si>
    <t>100 Acre 41</t>
  </si>
  <si>
    <t>0405907045</t>
  </si>
  <si>
    <t>100 Acre 46</t>
  </si>
  <si>
    <t>0405907047</t>
  </si>
  <si>
    <t>100 Acre 50</t>
  </si>
  <si>
    <t>0405907050</t>
  </si>
  <si>
    <t>100 Acre 54</t>
  </si>
  <si>
    <t>0405900024</t>
  </si>
  <si>
    <t>100 Acre 62</t>
  </si>
  <si>
    <t>0405907055</t>
  </si>
  <si>
    <t>100 Acre 80-C</t>
  </si>
  <si>
    <t>0405907065</t>
  </si>
  <si>
    <t>100 Acre 83</t>
  </si>
  <si>
    <t>0405907066</t>
  </si>
  <si>
    <t>Olinda Fee Three 130</t>
  </si>
  <si>
    <t>0405921333</t>
  </si>
  <si>
    <t>OWS 004</t>
  </si>
  <si>
    <t>0403730248</t>
  </si>
  <si>
    <t>0402982400</t>
  </si>
  <si>
    <t>0402988381</t>
  </si>
  <si>
    <t>0402950922</t>
  </si>
  <si>
    <t>0401922398</t>
  </si>
  <si>
    <t>0403001726</t>
  </si>
  <si>
    <t>0402986648</t>
  </si>
  <si>
    <t>0402985301</t>
  </si>
  <si>
    <t>0402980665</t>
  </si>
  <si>
    <t>0402982334</t>
  </si>
  <si>
    <t>0403019377</t>
  </si>
  <si>
    <t>0402981465</t>
  </si>
  <si>
    <t>0402965454</t>
  </si>
  <si>
    <t>0403004114</t>
  </si>
  <si>
    <t>0403006932</t>
  </si>
  <si>
    <t>0403002835</t>
  </si>
  <si>
    <t>0403004117</t>
  </si>
  <si>
    <t>0402981471</t>
  </si>
  <si>
    <t>0402981473</t>
  </si>
  <si>
    <t>0403000349</t>
  </si>
  <si>
    <t>0402988723</t>
  </si>
  <si>
    <t>0402982351</t>
  </si>
  <si>
    <t>0403022657</t>
  </si>
  <si>
    <t>0402977027</t>
  </si>
  <si>
    <t>0402986187</t>
  </si>
  <si>
    <t>0402959037</t>
  </si>
  <si>
    <t>0403045397</t>
  </si>
  <si>
    <t>0401921162</t>
  </si>
  <si>
    <t>0403061493</t>
  </si>
  <si>
    <t>0403021509</t>
  </si>
  <si>
    <t>0403007722</t>
  </si>
  <si>
    <t>0403060153</t>
  </si>
  <si>
    <t>0403027155</t>
  </si>
  <si>
    <t>0403019318</t>
  </si>
  <si>
    <t>0402978649</t>
  </si>
  <si>
    <t>0402978296</t>
  </si>
  <si>
    <t>0402974160</t>
  </si>
  <si>
    <t>0402983914</t>
  </si>
  <si>
    <t>0402941589</t>
  </si>
  <si>
    <t>0403007818</t>
  </si>
  <si>
    <t>0403012559</t>
  </si>
  <si>
    <t>0403005209</t>
  </si>
  <si>
    <t>0403017821</t>
  </si>
  <si>
    <t>0403003990</t>
  </si>
  <si>
    <t>0403022431</t>
  </si>
  <si>
    <t>0403017820</t>
  </si>
  <si>
    <t>0403005875</t>
  </si>
  <si>
    <t>0403018862</t>
  </si>
  <si>
    <t>0402939623</t>
  </si>
  <si>
    <t>2</t>
  </si>
  <si>
    <t>0402912969</t>
  </si>
  <si>
    <t>0401905568</t>
  </si>
  <si>
    <t>0403013162</t>
  </si>
  <si>
    <t>0403050431</t>
  </si>
  <si>
    <t>0402947933</t>
  </si>
  <si>
    <t>0401921543</t>
  </si>
  <si>
    <t>7056228-01</t>
  </si>
  <si>
    <t>0403006274</t>
  </si>
  <si>
    <t>0403034588</t>
  </si>
  <si>
    <t>0402987265</t>
  </si>
  <si>
    <t>0402940589</t>
  </si>
  <si>
    <t>0403009229</t>
  </si>
  <si>
    <t>0403033025</t>
  </si>
  <si>
    <t>0403029964</t>
  </si>
  <si>
    <t>0403031458</t>
  </si>
  <si>
    <t>7052262-01</t>
  </si>
  <si>
    <t>0402977565</t>
  </si>
  <si>
    <t>0403038229</t>
  </si>
  <si>
    <t>0402984618</t>
  </si>
  <si>
    <t>0402916526</t>
  </si>
  <si>
    <t>0402947468</t>
  </si>
  <si>
    <t>0403040957</t>
  </si>
  <si>
    <t>0403048306</t>
  </si>
  <si>
    <t>0402906056</t>
  </si>
  <si>
    <t>0402906232</t>
  </si>
  <si>
    <t>0403019466</t>
  </si>
  <si>
    <t>0403040806</t>
  </si>
  <si>
    <t>0402950030</t>
  </si>
  <si>
    <t>7055458-01</t>
  </si>
  <si>
    <t>0403070277</t>
  </si>
  <si>
    <t>0403070280</t>
  </si>
  <si>
    <t>0403070278</t>
  </si>
  <si>
    <t>0403070269</t>
  </si>
  <si>
    <t>0403070285</t>
  </si>
  <si>
    <t>0403070286</t>
  </si>
  <si>
    <t>0403070283</t>
  </si>
  <si>
    <t>0403070281</t>
  </si>
  <si>
    <t>0403070268</t>
  </si>
  <si>
    <t>0403070266</t>
  </si>
  <si>
    <t>0403070282</t>
  </si>
  <si>
    <t>0403070284</t>
  </si>
  <si>
    <t>2958</t>
  </si>
  <si>
    <t>3912</t>
  </si>
  <si>
    <t>3959</t>
  </si>
  <si>
    <t>3962</t>
  </si>
  <si>
    <t>4115</t>
  </si>
  <si>
    <t>8738</t>
  </si>
  <si>
    <t>0403070274</t>
  </si>
  <si>
    <t>0403070267</t>
  </si>
  <si>
    <t>0403070276</t>
  </si>
  <si>
    <t>0403070279</t>
  </si>
  <si>
    <t>0403070275</t>
  </si>
  <si>
    <t>0403070271</t>
  </si>
  <si>
    <t>0403070270</t>
  </si>
  <si>
    <t>0403070272</t>
  </si>
  <si>
    <t>7055100-01</t>
  </si>
  <si>
    <t>0403070273</t>
  </si>
  <si>
    <t>0402937768</t>
  </si>
  <si>
    <t>0402937790</t>
  </si>
  <si>
    <t>766</t>
  </si>
  <si>
    <t>7054968-01</t>
  </si>
  <si>
    <t>0403058511</t>
  </si>
  <si>
    <t>0403067121</t>
  </si>
  <si>
    <t>0403030726</t>
  </si>
  <si>
    <t>0403041680</t>
  </si>
  <si>
    <t>0403068409</t>
  </si>
  <si>
    <t>0402988870</t>
  </si>
  <si>
    <t>0403035640</t>
  </si>
  <si>
    <t>0403065099</t>
  </si>
  <si>
    <t>0403068498</t>
  </si>
  <si>
    <t>0403069128</t>
  </si>
  <si>
    <t>0402974803</t>
  </si>
  <si>
    <t>0405321182</t>
  </si>
  <si>
    <t>0405321120</t>
  </si>
  <si>
    <t>0405301058</t>
  </si>
  <si>
    <t>0405320419</t>
  </si>
  <si>
    <t>0405320420</t>
  </si>
  <si>
    <t>0405320422</t>
  </si>
  <si>
    <t>0405320424</t>
  </si>
  <si>
    <t>0405320295</t>
  </si>
  <si>
    <t>0405301057</t>
  </si>
  <si>
    <t>0405320352</t>
  </si>
  <si>
    <t>0405320353</t>
  </si>
  <si>
    <t>0405320362</t>
  </si>
  <si>
    <t>0405320363</t>
  </si>
  <si>
    <t>0405320365</t>
  </si>
  <si>
    <t>0405320383</t>
  </si>
  <si>
    <t>Rosenberg (NCT-1) 164</t>
  </si>
  <si>
    <t>0405300908</t>
  </si>
  <si>
    <t>Rosenberg (NCT-1) 191A</t>
  </si>
  <si>
    <t>0405322327</t>
  </si>
  <si>
    <t>Rosenberg (NCT-1) 327</t>
  </si>
  <si>
    <t>0405320236</t>
  </si>
  <si>
    <t>Rosenberg (NCT-1) 430</t>
  </si>
  <si>
    <t>0405320708</t>
  </si>
  <si>
    <t>3</t>
  </si>
  <si>
    <t>Orradre 1528H-12</t>
  </si>
  <si>
    <t>0405322013</t>
  </si>
  <si>
    <t>Orradre 1614-12</t>
  </si>
  <si>
    <t>0405322272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</si>
</sst>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00000000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9"/>
      <name val="Segoe UI"/>
      <family val="2"/>
    </font>
    <font>
      <b/>
      <sz val="14"/>
      <color rgb="FF000000"/>
      <name val="Segoe UI Light"/>
      <family val="2"/>
    </font>
    <font>
      <b/>
      <sz val="9"/>
      <color rgb="FF666666"/>
      <name val="Segoe UI"/>
      <family val="2"/>
    </font>
    <font>
      <sz val="9"/>
      <name val="Times New Roman"/>
      <family val="1"/>
    </font>
    <font>
      <b/>
      <sz val="9"/>
      <color rgb="FF666666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b/>
      <sz val="14"/>
      <name val="Times New Roman"/>
      <family val="1"/>
    </font>
    <font>
      <b/>
      <sz val="14"/>
      <color rgb="FF000000"/>
      <name val="Times New Roman"/>
      <family val="1"/>
    </font>
    <font>
      <b/>
      <sz val="17"/>
      <name val="Times New Roman"/>
      <family val="1"/>
    </font>
    <font>
      <sz val="9"/>
      <color rgb="FFFF0000"/>
      <name val="Times New Roman"/>
      <family val="1"/>
    </font>
    <font>
      <b/>
      <sz val="9"/>
      <name val="Segoe UI"/>
      <family val="2"/>
    </font>
    <font>
      <strike/>
      <sz val="9"/>
      <color theme="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C0C0C0"/>
      </patternFill>
    </fill>
  </fills>
  <borders count="2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0" xfId="0" applyFont="1" applyAlignment="1">
      <alignment horizontal="center"/>
    </xf>
    <xf numFmtId="0" fontId="2" fillId="0" borderId="5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9" xfId="0" applyFont="1" applyBorder="1"/>
    <xf numFmtId="0" fontId="2" fillId="0" borderId="9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3" fillId="0" borderId="8" xfId="0" applyFont="1" applyBorder="1"/>
    <xf numFmtId="0" fontId="3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Alignment="1">
      <alignment horizontal="left" vertical="center"/>
    </xf>
    <xf numFmtId="0" fontId="7" fillId="0" borderId="15" xfId="0" applyFont="1" applyBorder="1" applyAlignment="1">
      <alignment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11" fillId="0" borderId="0" xfId="1" applyNumberFormat="1" applyFont="1" applyAlignment="1">
      <alignment horizontal="left" vertical="top" wrapText="1"/>
    </xf>
    <xf numFmtId="49" fontId="12" fillId="0" borderId="0" xfId="1" applyNumberFormat="1" applyFont="1" applyAlignment="1">
      <alignment vertical="center"/>
    </xf>
    <xf numFmtId="49" fontId="12" fillId="0" borderId="0" xfId="1" applyNumberFormat="1" applyFont="1" applyAlignment="1">
      <alignment vertical="center" wrapText="1" readingOrder="1"/>
    </xf>
    <xf numFmtId="49" fontId="12" fillId="0" borderId="0" xfId="1" applyNumberFormat="1" applyFont="1" applyAlignment="1">
      <alignment vertical="center" readingOrder="1"/>
    </xf>
    <xf numFmtId="49" fontId="14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vertical="center"/>
    </xf>
    <xf numFmtId="49" fontId="17" fillId="0" borderId="0" xfId="1" applyNumberFormat="1" applyFont="1" applyAlignment="1">
      <alignment vertical="center" wrapText="1" readingOrder="1"/>
    </xf>
    <xf numFmtId="49" fontId="17" fillId="0" borderId="0" xfId="1" applyNumberFormat="1" applyFont="1" applyAlignment="1">
      <alignment vertical="center" readingOrder="1"/>
    </xf>
    <xf numFmtId="49" fontId="6" fillId="0" borderId="0" xfId="0" applyNumberFormat="1" applyFont="1" applyAlignment="1">
      <alignment wrapText="1"/>
    </xf>
    <xf numFmtId="49" fontId="18" fillId="0" borderId="0" xfId="1" applyNumberFormat="1" applyFont="1" applyAlignment="1">
      <alignment vertical="center"/>
    </xf>
    <xf numFmtId="49" fontId="19" fillId="0" borderId="0" xfId="1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49" fontId="15" fillId="3" borderId="18" xfId="1" applyNumberFormat="1" applyFont="1" applyFill="1" applyBorder="1" applyAlignment="1">
      <alignment horizontal="center" vertical="top" wrapText="1" readingOrder="1"/>
    </xf>
    <xf numFmtId="49" fontId="15" fillId="3" borderId="19" xfId="1" applyNumberFormat="1" applyFont="1" applyFill="1" applyBorder="1" applyAlignment="1">
      <alignment horizontal="center" vertical="top" wrapText="1" readingOrder="1"/>
    </xf>
    <xf numFmtId="49" fontId="15" fillId="3" borderId="20" xfId="1" applyNumberFormat="1" applyFont="1" applyFill="1" applyBorder="1" applyAlignment="1">
      <alignment horizontal="center" vertical="top" wrapText="1" readingOrder="1"/>
    </xf>
    <xf numFmtId="49" fontId="13" fillId="3" borderId="18" xfId="1" applyNumberFormat="1" applyFont="1" applyFill="1" applyBorder="1" applyAlignment="1">
      <alignment horizontal="center" vertical="top" wrapText="1" readingOrder="1"/>
    </xf>
    <xf numFmtId="49" fontId="13" fillId="3" borderId="19" xfId="1" applyNumberFormat="1" applyFont="1" applyFill="1" applyBorder="1" applyAlignment="1">
      <alignment horizontal="center" vertical="top" wrapText="1" readingOrder="1"/>
    </xf>
    <xf numFmtId="49" fontId="13" fillId="3" borderId="20" xfId="1" applyNumberFormat="1" applyFont="1" applyFill="1" applyBorder="1" applyAlignment="1">
      <alignment horizontal="center" vertical="top" wrapText="1" readingOrder="1"/>
    </xf>
    <xf numFmtId="0" fontId="12" fillId="0" borderId="0" xfId="1" applyFont="1" applyAlignment="1">
      <alignment horizontal="left" vertical="center" wrapText="1" readingOrder="1"/>
    </xf>
    <xf numFmtId="0" fontId="13" fillId="3" borderId="19" xfId="1" applyFont="1" applyFill="1" applyBorder="1" applyAlignment="1">
      <alignment horizontal="left" vertical="top" wrapText="1" readingOrder="1"/>
    </xf>
    <xf numFmtId="0" fontId="0" fillId="0" borderId="0" xfId="0" applyAlignment="1">
      <alignment horizontal="left" wrapText="1"/>
    </xf>
    <xf numFmtId="49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13" fillId="3" borderId="21" xfId="1" applyNumberFormat="1" applyFont="1" applyFill="1" applyBorder="1" applyAlignment="1">
      <alignment horizontal="center" vertical="top" wrapText="1" readingOrder="1"/>
    </xf>
    <xf numFmtId="49" fontId="13" fillId="3" borderId="0" xfId="1" applyNumberFormat="1" applyFont="1" applyFill="1" applyAlignment="1">
      <alignment horizontal="center" vertical="top" wrapText="1" readingOrder="1"/>
    </xf>
    <xf numFmtId="0" fontId="20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  <xf numFmtId="0" fontId="21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" fontId="0" fillId="0" borderId="0" xfId="0" applyNumberFormat="1"/>
    <xf numFmtId="164" fontId="7" fillId="0" borderId="7" xfId="0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left" vertical="center" readingOrder="1"/>
    </xf>
    <xf numFmtId="49" fontId="6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12" fillId="0" borderId="0" xfId="1" applyNumberFormat="1" applyFont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165" fontId="6" fillId="0" borderId="6" xfId="0" applyNumberFormat="1" applyFont="1" applyBorder="1" applyAlignment="1">
      <alignment horizontal="left" vertical="center"/>
    </xf>
    <xf numFmtId="49" fontId="22" fillId="5" borderId="22" xfId="1" applyNumberFormat="1" applyFont="1" applyFill="1" applyBorder="1" applyAlignment="1">
      <alignment horizontal="left" vertical="top" wrapText="1" readingOrder="1"/>
    </xf>
    <xf numFmtId="49" fontId="22" fillId="5" borderId="22" xfId="1" applyNumberFormat="1" applyFont="1" applyFill="1" applyBorder="1" applyAlignment="1">
      <alignment horizontal="center" vertical="top" wrapText="1" readingOrder="1"/>
    </xf>
    <xf numFmtId="0" fontId="22" fillId="5" borderId="22" xfId="1" applyFont="1" applyFill="1" applyBorder="1" applyAlignment="1">
      <alignment horizontal="center" vertical="top" wrapText="1" readingOrder="1"/>
    </xf>
    <xf numFmtId="49" fontId="22" fillId="5" borderId="23" xfId="1" applyNumberFormat="1" applyFont="1" applyFill="1" applyBorder="1" applyAlignment="1">
      <alignment horizontal="center" vertical="top" wrapText="1" readingOrder="1"/>
    </xf>
    <xf numFmtId="49" fontId="16" fillId="5" borderId="22" xfId="1" applyNumberFormat="1" applyFont="1" applyFill="1" applyBorder="1" applyAlignment="1">
      <alignment horizontal="center" vertical="top" wrapText="1" readingOrder="1"/>
    </xf>
    <xf numFmtId="49" fontId="16" fillId="5" borderId="23" xfId="1" applyNumberFormat="1" applyFont="1" applyFill="1" applyBorder="1" applyAlignment="1">
      <alignment horizontal="center" vertical="top" wrapText="1" readingOrder="1"/>
    </xf>
    <xf numFmtId="0" fontId="23" fillId="0" borderId="0" xfId="0" applyFont="1" applyAlignment="1">
      <alignment horizontal="center" vertical="center"/>
    </xf>
    <xf numFmtId="22" fontId="6" fillId="0" borderId="0" xfId="0" applyNumberFormat="1" applyFont="1" applyAlignment="1">
      <alignment vertical="center"/>
    </xf>
    <xf numFmtId="49" fontId="16" fillId="5" borderId="6" xfId="1" applyNumberFormat="1" applyFont="1" applyFill="1" applyBorder="1" applyAlignment="1">
      <alignment horizontal="center" vertical="top" wrapText="1" readingOrder="1"/>
    </xf>
    <xf numFmtId="0" fontId="6" fillId="0" borderId="6" xfId="0" applyFont="1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3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49" fontId="16" fillId="0" borderId="0" xfId="1" applyNumberFormat="1" applyFont="1" applyAlignment="1">
      <alignment vertical="center" wrapText="1"/>
    </xf>
    <xf numFmtId="49" fontId="17" fillId="0" borderId="0" xfId="1" applyNumberFormat="1" applyFont="1" applyAlignment="1">
      <alignment horizontal="left" vertical="center" readingOrder="1"/>
    </xf>
    <xf numFmtId="49" fontId="16" fillId="5" borderId="22" xfId="1" applyNumberFormat="1" applyFont="1" applyFill="1" applyBorder="1" applyAlignment="1">
      <alignment horizontal="left" vertical="top" wrapText="1" readingOrder="1"/>
    </xf>
    <xf numFmtId="49" fontId="6" fillId="0" borderId="0" xfId="0" applyNumberFormat="1" applyFont="1" applyAlignment="1">
      <alignment horizontal="left"/>
    </xf>
    <xf numFmtId="49" fontId="12" fillId="0" borderId="0" xfId="1" applyNumberFormat="1" applyFont="1" applyAlignment="1">
      <alignment horizontal="left" vertical="center" wrapText="1"/>
    </xf>
    <xf numFmtId="49" fontId="6" fillId="0" borderId="6" xfId="0" applyNumberFormat="1" applyFont="1" applyBorder="1"/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vertical="center" wrapText="1"/>
    </xf>
    <xf numFmtId="16" fontId="6" fillId="0" borderId="6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D17BB148-4A3E-42A3-8095-883FF43502E4}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27" formatCode="m/d/yyyy\ h:mm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4" formatCode="0;\-0;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381001</xdr:colOff>
      <xdr:row>3</xdr:row>
      <xdr:rowOff>174172</xdr:rowOff>
    </xdr:from>
    <xdr:to>
      <xdr:col>3</xdr:col>
      <xdr:colOff>505098</xdr:colOff>
      <xdr:row>7</xdr:row>
      <xdr:rowOff>66779</xdr:rowOff>
    </xdr:to>
    <xdr:pic>
      <xdr:nvPicPr>
        <xdr:cNvPr id="2" name="Picture 1" descr="California Department of Conservation Geologic Energy Management" title="Division Logo">
          <a:extLst>
            <a:ext uri="{FF2B5EF4-FFF2-40B4-BE49-F238E27FC236}">
              <a16:creationId xmlns:a16="http://schemas.microsoft.com/office/drawing/2014/main" id="{C4DEE9C2-EE5B-4F45-ADDA-E28A31254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850447"/>
          <a:ext cx="1419497" cy="835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381001</xdr:colOff>
      <xdr:row>3</xdr:row>
      <xdr:rowOff>174172</xdr:rowOff>
    </xdr:from>
    <xdr:to>
      <xdr:col>3</xdr:col>
      <xdr:colOff>504169</xdr:colOff>
      <xdr:row>7</xdr:row>
      <xdr:rowOff>104183</xdr:rowOff>
    </xdr:to>
    <xdr:pic>
      <xdr:nvPicPr>
        <xdr:cNvPr id="2" name="Picture 1" descr="California Department of Conservation Geologic Energy Management" title="Division Logo">
          <a:extLst>
            <a:ext uri="{FF2B5EF4-FFF2-40B4-BE49-F238E27FC236}">
              <a16:creationId xmlns:a16="http://schemas.microsoft.com/office/drawing/2014/main" id="{0673EFDB-A153-4068-8E1A-022256EC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1" y="850447"/>
          <a:ext cx="1418568" cy="8729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D61CE55-8586-4D76-9DC2-A3EBA52894BC}" name="Table214" displayName="Table214" ref="C28:J50" totalsRowShown="0" headerRowDxfId="135" dataDxfId="133" headerRowBorderDxfId="134" tableBorderDxfId="132">
  <autoFilter ref="C28:J50" xr:uid="{FECD5DE4-B8C0-4A43-A030-A654D1E8EB69}"/>
  <tableColumns count="8">
    <tableColumn id="1" xr3:uid="{0429A6AC-2ADE-4768-A6CA-AC12EFD433CC}" name="Product" dataDxfId="131"/>
    <tableColumn id="2" xr3:uid="{70E0527E-5072-4788-BDB8-DDB77EA5802C}" name="New Drill" dataDxfId="130">
      <calculatedColumnFormula>COUNTIFS($M$17:$M$1048576,$B$29,$N$17:$N$1048576,N$15,$Q$17:$Q$1048576,$C29)</calculatedColumnFormula>
    </tableColumn>
    <tableColumn id="3" xr3:uid="{82D9B1DD-BDDE-4E6E-828E-FF4C63F3D4C3}" name="Deepen" dataDxfId="129"/>
    <tableColumn id="4" xr3:uid="{AC10F947-55DE-43AD-9AC3-14703C440B4A}" name="Sidetrack" dataDxfId="128"/>
    <tableColumn id="5" xr3:uid="{1B8D742D-E179-4FF4-BAEA-6D48B4A9B5A3}" name="Rework" dataDxfId="127"/>
    <tableColumn id="6" xr3:uid="{181416D0-C7B7-4892-883D-279F469BE573}" name="Abandon" dataDxfId="126"/>
    <tableColumn id="7" xr3:uid="{7AF2ECC2-D9FA-4838-95B5-6401BB72FB47}" name="Re-Abandon" dataDxfId="125"/>
    <tableColumn id="8" xr3:uid="{AB041115-2BDF-4720-B3B7-8DABF80B6950}" name="GrandTotal" dataDxfId="124"/>
  </tableColumns>
  <tableStyleInfo name="TableStyleLight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F31A357-709F-4FBE-9165-6B7D10F99340}" name="List_Submitted" displayName="List_Submitted" ref="A3:K133" headerRowCount="0" totalsRowShown="0" headerRowDxfId="25" dataDxfId="24" tableBorderDxfId="23" totalsRowBorderDxfId="22">
  <tableColumns count="11">
    <tableColumn id="11" xr3:uid="{8CC1C484-FA98-469D-866B-611CC853B4CD}" name="District" headerRowDxfId="21" dataDxfId="20"/>
    <tableColumn id="12" xr3:uid="{5CFFB45F-80D9-4680-BD37-D0CE07652ED1}" name="NoticeType" headerRowDxfId="19" dataDxfId="18"/>
    <tableColumn id="13" xr3:uid="{6B90A230-B765-4221-A8B7-13A6B74C2DFE}" name="OperatorName" headerRowDxfId="17" dataDxfId="16"/>
    <tableColumn id="14" xr3:uid="{5C602CB3-E39F-40AF-BC4D-1F08DA760BFE}" name="WellDesignation" headerRowDxfId="15" dataDxfId="14"/>
    <tableColumn id="15" xr3:uid="{C6FE1598-2E6F-4181-ADBB-A11E0A19C589}" name="WellTypeDesc" headerRowDxfId="13" dataDxfId="12"/>
    <tableColumn id="16" xr3:uid="{A1EA1D49-707E-4618-A5F7-9A74DC880129}" name="WellApi" headerRowDxfId="11" dataDxfId="10"/>
    <tableColumn id="17" xr3:uid="{F09697E4-4979-4BEF-A399-67225287A44E}" name="SectionDesc" headerRowDxfId="9" dataDxfId="8"/>
    <tableColumn id="18" xr3:uid="{B52F6934-8628-42B2-B2C3-4FD3BA78B25B}" name="Township" headerRowDxfId="7" dataDxfId="6"/>
    <tableColumn id="19" xr3:uid="{B4433090-ED46-4F23-967D-FCEFF7F03C32}" name="Range" headerRowDxfId="5" dataDxfId="4"/>
    <tableColumn id="20" xr3:uid="{9DC5DE01-8DC0-46AC-B9B0-59F3D6F97527}" name="FieldName" headerRowDxfId="3" dataDxfId="2"/>
    <tableColumn id="22" xr3:uid="{051D4C07-5917-461C-AE95-2A4D9FDB88CC}" name="IsSupplementaryNotice" headerRowDxfId="1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A8CB6A4-227F-4512-9C0D-B2E894DCF5AC}" name="Table315" displayName="Table315" ref="C55:J77" totalsRowShown="0" headerRowDxfId="123" dataDxfId="121" headerRowBorderDxfId="122" tableBorderDxfId="120">
  <autoFilter ref="C55:J77" xr:uid="{D88F73B6-D553-46C5-AA12-0670A5F659EC}"/>
  <tableColumns count="8">
    <tableColumn id="1" xr3:uid="{1802B11C-7A5F-4D21-B19E-4BA73F53D5CF}" name="Product" dataDxfId="119"/>
    <tableColumn id="2" xr3:uid="{27BD8EDB-4042-4443-89EB-93D3F1203AAD}" name="New Drill" dataDxfId="118">
      <calculatedColumnFormula>SUM(D35:D55)</calculatedColumnFormula>
    </tableColumn>
    <tableColumn id="3" xr3:uid="{58BDC048-E125-46B5-B2A8-36BF2A81E3DF}" name="Deepen" dataDxfId="117">
      <calculatedColumnFormula>COUNTIFS($M$17:$M$1048576,$B$58,$N$17:$N$1048576,O$15,$Q$17:$Q$1048576,$C56)</calculatedColumnFormula>
    </tableColumn>
    <tableColumn id="4" xr3:uid="{9EC17691-2E72-48C0-8C53-1C98028806DB}" name="Sidetrack" dataDxfId="116">
      <calculatedColumnFormula>COUNTIFS($M$17:$M$1048576,$B$58,$N$17:$N$1048576,P$15,$Q$17:$Q$1048576,$C56)</calculatedColumnFormula>
    </tableColumn>
    <tableColumn id="5" xr3:uid="{433E2EB4-262E-48F1-9184-752B5BBAC5AA}" name="Rework" dataDxfId="115">
      <calculatedColumnFormula>COUNTIFS($M$17:$M$1048576,$B$58,$N$17:$N$1048576,Q$15,$Q$17:$Q$1048576,$C56)</calculatedColumnFormula>
    </tableColumn>
    <tableColumn id="6" xr3:uid="{708CEF02-6C38-43DE-9E5F-39C7C9898BAE}" name="Abandon" dataDxfId="114">
      <calculatedColumnFormula>COUNTIFS($M$17:$M$1048576,$B$58,$N$17:$N$1048576,$S$15,$Q$17:$Q$1048576,$C56)</calculatedColumnFormula>
    </tableColumn>
    <tableColumn id="7" xr3:uid="{546E2B97-E387-441B-95CC-4E0A4CC9A69E}" name="Re-Abandon" dataDxfId="113">
      <calculatedColumnFormula>COUNTIFS($M$17:$M$1048576,$B$58,$N$17:$N$1048576,R$15,$Q$17:$Q$1048576,$C56)</calculatedColumnFormula>
    </tableColumn>
    <tableColumn id="8" xr3:uid="{DF71F425-D150-476B-A020-7C5C9FCA0037}" name="GrandTotal" dataDxfId="112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DB43D48-559C-4604-ADB3-9A68B90845A7}" name="Table416" displayName="Table416" ref="C82:J104" totalsRowShown="0" headerRowDxfId="111" dataDxfId="109" headerRowBorderDxfId="110" tableBorderDxfId="108">
  <autoFilter ref="C82:J104" xr:uid="{88783EC0-2E44-40AD-BF7C-446A063F0306}"/>
  <tableColumns count="8">
    <tableColumn id="1" xr3:uid="{94CC1C7E-1CCF-4062-A1BC-817A6A746866}" name="Product" dataDxfId="107"/>
    <tableColumn id="2" xr3:uid="{FBAFED17-4127-4321-B0D6-794B7C8C13E7}" name="New Drill" dataDxfId="106"/>
    <tableColumn id="3" xr3:uid="{D08C6088-4888-41A3-9A6F-203CC1CD9BCC}" name="Deepen" dataDxfId="105"/>
    <tableColumn id="4" xr3:uid="{74FD33EF-2C15-44B1-A0B2-B37678423127}" name="Sidetrack" dataDxfId="104"/>
    <tableColumn id="5" xr3:uid="{8E89DB0D-B6EB-4AB6-A1DA-7FB73E8F3880}" name="Rework" dataDxfId="103"/>
    <tableColumn id="6" xr3:uid="{4297E7DB-E048-449A-8974-EAD251B7D727}" name="Abandon" dataDxfId="102"/>
    <tableColumn id="7" xr3:uid="{3850076C-35F3-4183-B57A-B9D101C805ED}" name="Re-Abandon" dataDxfId="101"/>
    <tableColumn id="8" xr3:uid="{1D327961-9019-4205-BF62-1A9E0DAACC87}" name="GrandTotal" dataDxfId="100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DA89CED-3746-4AAD-86FD-2A19623D1FF8}" name="Table517" displayName="Table517" ref="C109:J131" totalsRowShown="0" headerRowDxfId="99" dataDxfId="97" headerRowBorderDxfId="98" tableBorderDxfId="96">
  <autoFilter ref="C109:J131" xr:uid="{14904CB7-5830-4296-9DC8-BD9C5722076A}"/>
  <tableColumns count="8">
    <tableColumn id="1" xr3:uid="{3D26F8C7-0CC8-4A04-B363-9A0151D4B42E}" name="Product" dataDxfId="95"/>
    <tableColumn id="2" xr3:uid="{B6599294-E296-4140-BC16-704ADFDFBE20}" name="New Drill" dataDxfId="94"/>
    <tableColumn id="3" xr3:uid="{A9EB4A78-FB91-45A8-907C-8F2A6FFACC04}" name="Deepen" dataDxfId="93"/>
    <tableColumn id="4" xr3:uid="{E66171DC-F9AE-4528-962B-A5B91248FFF5}" name="Sidetrack" dataDxfId="92"/>
    <tableColumn id="5" xr3:uid="{7EEFD54F-4D30-4AC6-980C-F57C6A6B9918}" name="Rework" dataDxfId="91"/>
    <tableColumn id="6" xr3:uid="{DA838731-CC4B-47CA-86E4-FA956C1C806D}" name="Abandon" dataDxfId="90"/>
    <tableColumn id="7" xr3:uid="{8D5E2469-4568-40BE-ACB2-E7D960EAFE2B}" name="Re-Abandon" dataDxfId="89"/>
    <tableColumn id="8" xr3:uid="{1AE14976-ED86-4A75-A820-18AC7D701F92}" name="GrandTotal" dataDxfId="88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2915D9-3345-4E04-A5BA-984DE50C8526}" name="Table282" displayName="Table282" ref="C27:J49" totalsRowShown="0" headerRowDxfId="87" dataDxfId="85" headerRowBorderDxfId="86" tableBorderDxfId="84">
  <autoFilter ref="C27:J49" xr:uid="{84A1C2FE-9C62-4435-A40A-8C2BD9538954}"/>
  <tableColumns count="8">
    <tableColumn id="1" xr3:uid="{CFB5CDC7-1C32-45E6-B54B-193C2EB7FE21}" name="Product" dataDxfId="83"/>
    <tableColumn id="2" xr3:uid="{6352B55D-62F7-4B3D-8265-EDCECAE32FB1}" name="New Drill" dataDxfId="82"/>
    <tableColumn id="3" xr3:uid="{CA006E44-2D41-401F-880A-5C1275264D6B}" name="Deepen" dataDxfId="81"/>
    <tableColumn id="4" xr3:uid="{4F687651-1169-4C40-9DD0-42D141347439}" name="Sidetrack" dataDxfId="80"/>
    <tableColumn id="5" xr3:uid="{D983ACE4-FB2C-47A0-9FCE-B5AFF3F932CD}" name="Rework" dataDxfId="79"/>
    <tableColumn id="6" xr3:uid="{BCB35B59-A89E-4B1E-A78B-256AB1575642}" name="Abandon" dataDxfId="78"/>
    <tableColumn id="7" xr3:uid="{36A55ED7-74FA-4D5E-8F11-81756030DEFB}" name="Re-Abandon" dataDxfId="77"/>
    <tableColumn id="8" xr3:uid="{EB891A3B-A9C8-4C44-8C7D-3FB7F8DD9496}" name="GrandTotal" dataDxfId="76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02DB103-BDDD-4A66-92B5-D84EE994E0F9}" name="Table397" displayName="Table397" ref="C54:J76" totalsRowShown="0" headerRowDxfId="75" dataDxfId="73" headerRowBorderDxfId="74" tableBorderDxfId="72">
  <autoFilter ref="C54:J76" xr:uid="{A9FB69A2-D823-4991-AE08-C771132F7B07}"/>
  <tableColumns count="8">
    <tableColumn id="1" xr3:uid="{9B53C3EA-A614-486D-8A60-752E08F65B64}" name="Product" dataDxfId="71"/>
    <tableColumn id="2" xr3:uid="{E890142C-483C-481C-A0DE-1A56BAC43747}" name="New Drill" dataDxfId="70"/>
    <tableColumn id="3" xr3:uid="{CF081308-0640-4E88-AD1E-BBE33310A4A6}" name="Deepen" dataDxfId="69"/>
    <tableColumn id="4" xr3:uid="{88A1627C-C44A-4618-AC15-41500EA7A050}" name="Sidetrack" dataDxfId="68"/>
    <tableColumn id="5" xr3:uid="{145E64DC-71B0-4808-8C7D-190A4BF015D9}" name="Rework" dataDxfId="67"/>
    <tableColumn id="6" xr3:uid="{98BEA8A6-8CE9-49A4-B338-D41D50498EF8}" name="Abandon" dataDxfId="66"/>
    <tableColumn id="7" xr3:uid="{6A9EFF8B-ED97-476D-AD9B-3882EA45FF9B}" name="Re-Abandon" dataDxfId="65"/>
    <tableColumn id="8" xr3:uid="{C13464AE-49EE-46BC-94D3-6DE257CC4B39}" name="GrandTotal" dataDxfId="6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2D6A453-4D60-40F2-8DB1-DCB47DD09B85}" name="Table41012" displayName="Table41012" ref="C81:J103" totalsRowShown="0" headerRowDxfId="63" dataDxfId="61" headerRowBorderDxfId="62" tableBorderDxfId="60">
  <autoFilter ref="C81:J103" xr:uid="{BFC0A2DA-CE81-41C8-BB02-F9CA68D8A3AD}"/>
  <tableColumns count="8">
    <tableColumn id="1" xr3:uid="{BAB6B30A-6739-4177-BB2E-E2F70E6B5DA5}" name="Product" dataDxfId="59"/>
    <tableColumn id="2" xr3:uid="{AF5EDEBE-9E99-412E-B62C-A8C8AB6ACD13}" name="New Drill" dataDxfId="58"/>
    <tableColumn id="3" xr3:uid="{AB9A08EB-68AB-44D0-918E-1C464C60575F}" name="Deepen" dataDxfId="57"/>
    <tableColumn id="4" xr3:uid="{348C3FAE-E4AF-47D0-8510-67DE2160F6FA}" name="Sidetrack" dataDxfId="56"/>
    <tableColumn id="5" xr3:uid="{E4E704A2-0E73-4487-96FA-6F021FDFB01F}" name="Rework" dataDxfId="55"/>
    <tableColumn id="6" xr3:uid="{90164522-6E93-488D-B30A-49FE223BACA3}" name="Abandon" dataDxfId="54"/>
    <tableColumn id="7" xr3:uid="{6B531A04-A7F8-490B-8506-E94DEFD2AAF8}" name="Re-Abandon" dataDxfId="53"/>
    <tableColumn id="8" xr3:uid="{889C88D1-4086-4193-879E-6822C9AAE9D6}" name="GrandTotal" dataDxfId="52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885DA53-C9FB-423A-BAFA-59128E02CA7D}" name="Table51113" displayName="Table51113" ref="C108:J130" totalsRowShown="0" headerRowDxfId="51" dataDxfId="49" headerRowBorderDxfId="50" tableBorderDxfId="48">
  <autoFilter ref="C108:J130" xr:uid="{7CBDE745-7E8B-4856-9E09-EDB297EB59A6}"/>
  <tableColumns count="8">
    <tableColumn id="1" xr3:uid="{8A5DA622-AB10-4FE0-B123-267707D248AC}" name="Product" dataDxfId="47"/>
    <tableColumn id="2" xr3:uid="{FD633673-3354-46E6-8805-A327CAFD63C6}" name="New Drill" dataDxfId="46"/>
    <tableColumn id="3" xr3:uid="{CC8E68EB-D186-4DC6-BE9C-B71795C643DB}" name="Deepen" dataDxfId="45"/>
    <tableColumn id="4" xr3:uid="{8CD62A13-825F-4C36-BE6F-5AD2C86202E8}" name="Sidetrack" dataDxfId="44"/>
    <tableColumn id="5" xr3:uid="{6A871B65-70CE-45B5-88D3-BD87E637DEEA}" name="Rework" dataDxfId="43"/>
    <tableColumn id="6" xr3:uid="{C84F556B-DE25-40A1-BE96-54608C599807}" name="Abandon" dataDxfId="42"/>
    <tableColumn id="7" xr3:uid="{B625150F-B191-41AB-B289-7BD953B70CE6}" name="Re-Abandon" dataDxfId="41"/>
    <tableColumn id="8" xr3:uid="{6A46F494-1800-41D2-A9F5-EAC1C338114F}" name="GrandTotal" dataDxfId="40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6EB8227-2CF6-4A74-B233-13DDDB4152A7}" name="Summary_Submitted" displayName="Summary_Submitted" ref="M16:X91" totalsRowShown="0" headerRowDxfId="39" dataDxfId="38">
  <autoFilter ref="M16:X91" xr:uid="{B6EB8227-2CF6-4A74-B233-13DDDB4152A7}"/>
  <tableColumns count="12">
    <tableColumn id="1" xr3:uid="{F3223CD4-52FD-4713-8023-703540C0E5EC}" name="District" dataDxfId="37"/>
    <tableColumn id="2" xr3:uid="{74E4E606-0F02-47DE-944C-4816CA7221AD}" name="NoticeType" dataDxfId="36"/>
    <tableColumn id="3" xr3:uid="{C5AF53B4-DA61-4F0A-BBB0-27726B928B72}" name="OperatorName" dataDxfId="35"/>
    <tableColumn id="4" xr3:uid="{A0214351-9042-4C5B-A923-AF599658B89C}" name="WellDesignation" dataDxfId="34"/>
    <tableColumn id="5" xr3:uid="{7569A85C-D75E-4164-BD3C-8BA475AE754A}" name="WellTypeDesc" dataDxfId="33"/>
    <tableColumn id="6" xr3:uid="{0C183208-72DA-46B1-ACC8-4B79B45A9414}" name="WellApi" dataDxfId="32"/>
    <tableColumn id="7" xr3:uid="{248BCE22-A9F2-4280-A904-15007BFE3222}" name="SectionDesc" dataDxfId="31"/>
    <tableColumn id="8" xr3:uid="{590C8D28-1056-4995-BD07-E82F85BC1880}" name="Township" dataDxfId="30"/>
    <tableColumn id="9" xr3:uid="{D76FAE9A-225A-473E-BE44-C93F38887B91}" name="Range" dataDxfId="29"/>
    <tableColumn id="10" xr3:uid="{AFE99905-8DC4-430D-9FFC-51B193C6D916}" name="FieldName" dataDxfId="28"/>
    <tableColumn id="11" xr3:uid="{1A2C5ABB-4866-4F63-ABB2-306422C0A028}" name="IsSupplementaryNotice" dataDxfId="27"/>
    <tableColumn id="12" xr3:uid="{76E0CC53-08D2-4884-9568-1B6BDFD9F5D3}" name="SubmittedDate" dataDxfId="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B7D1-AC94-445D-84CA-194D80CFE0ED}">
  <sheetPr>
    <pageSetUpPr fitToPage="1"/>
  </sheetPr>
  <dimension ref="A1:M828"/>
  <sheetViews>
    <sheetView tabSelected="1" zoomScale="120" zoomScaleNormal="120" zoomScaleSheetLayoutView="100" workbookViewId="0">
      <selection activeCell="P21" sqref="P21"/>
    </sheetView>
  </sheetViews>
  <sheetFormatPr defaultRowHeight="12" x14ac:dyDescent="0.2"/>
  <cols>
    <col min="1" max="1" width="8.5703125" style="14" customWidth="1"/>
    <col min="2" max="2" width="14.140625" style="14" customWidth="1"/>
    <col min="3" max="3" width="33" style="51" customWidth="1"/>
    <col min="4" max="4" width="20.7109375" style="51" customWidth="1"/>
    <col min="5" max="5" width="12" style="51" customWidth="1"/>
    <col min="6" max="6" width="11.42578125" style="14" customWidth="1"/>
    <col min="7" max="7" width="3.7109375" style="14" customWidth="1"/>
    <col min="8" max="8" width="4.140625" style="14" bestFit="1" customWidth="1"/>
    <col min="9" max="9" width="4.5703125" style="14" bestFit="1" customWidth="1"/>
    <col min="10" max="10" width="16.5703125" style="14" customWidth="1"/>
    <col min="11" max="11" width="12.42578125" style="51" customWidth="1"/>
    <col min="12" max="16384" width="9.140625" style="13"/>
  </cols>
  <sheetData>
    <row r="1" spans="1:13" ht="19.5" thickBot="1" x14ac:dyDescent="0.25">
      <c r="A1" s="47"/>
      <c r="B1" s="52" t="s">
        <v>5048</v>
      </c>
      <c r="C1" s="105"/>
      <c r="D1" s="48"/>
      <c r="E1" s="49"/>
      <c r="F1" s="50"/>
      <c r="G1" s="50"/>
      <c r="H1" s="50"/>
      <c r="I1" s="50"/>
      <c r="J1" s="50"/>
      <c r="K1" s="49"/>
    </row>
    <row r="2" spans="1:13" ht="24" x14ac:dyDescent="0.2">
      <c r="A2" s="90" t="s">
        <v>10</v>
      </c>
      <c r="B2" s="90" t="s">
        <v>69</v>
      </c>
      <c r="C2" s="90" t="s">
        <v>70</v>
      </c>
      <c r="D2" s="90" t="s">
        <v>71</v>
      </c>
      <c r="E2" s="90" t="s">
        <v>72</v>
      </c>
      <c r="F2" s="90" t="s">
        <v>73</v>
      </c>
      <c r="G2" s="90" t="s">
        <v>74</v>
      </c>
      <c r="H2" s="90" t="s">
        <v>75</v>
      </c>
      <c r="I2" s="90" t="s">
        <v>76</v>
      </c>
      <c r="J2" s="91" t="s">
        <v>77</v>
      </c>
      <c r="K2" s="90" t="s">
        <v>974</v>
      </c>
    </row>
    <row r="3" spans="1:13" ht="12" customHeight="1" x14ac:dyDescent="0.2">
      <c r="A3" s="103" t="s">
        <v>961</v>
      </c>
      <c r="B3" s="103" t="s">
        <v>49</v>
      </c>
      <c r="C3" s="112" t="s">
        <v>108</v>
      </c>
      <c r="D3" s="104" t="s">
        <v>5052</v>
      </c>
      <c r="E3" s="103" t="s">
        <v>36</v>
      </c>
      <c r="F3" s="79" t="s">
        <v>5053</v>
      </c>
      <c r="G3" s="66" t="s">
        <v>173</v>
      </c>
      <c r="H3" s="103" t="s">
        <v>137</v>
      </c>
      <c r="I3" s="103" t="s">
        <v>82</v>
      </c>
      <c r="J3" s="103" t="s">
        <v>132</v>
      </c>
      <c r="K3" s="103" t="s">
        <v>969</v>
      </c>
    </row>
    <row r="4" spans="1:13" ht="12" customHeight="1" x14ac:dyDescent="0.2">
      <c r="A4" s="103" t="s">
        <v>961</v>
      </c>
      <c r="B4" s="66" t="s">
        <v>49</v>
      </c>
      <c r="C4" s="67" t="s">
        <v>108</v>
      </c>
      <c r="D4" s="83" t="s">
        <v>5054</v>
      </c>
      <c r="E4" s="67" t="s">
        <v>23</v>
      </c>
      <c r="F4" s="79" t="s">
        <v>5055</v>
      </c>
      <c r="G4" s="66" t="s">
        <v>173</v>
      </c>
      <c r="H4" s="66" t="s">
        <v>137</v>
      </c>
      <c r="I4" s="66" t="s">
        <v>82</v>
      </c>
      <c r="J4" s="67" t="s">
        <v>132</v>
      </c>
      <c r="K4" s="67" t="s">
        <v>969</v>
      </c>
    </row>
    <row r="5" spans="1:13" x14ac:dyDescent="0.2">
      <c r="A5" s="103" t="s">
        <v>961</v>
      </c>
      <c r="B5" s="66" t="s">
        <v>49</v>
      </c>
      <c r="C5" s="67" t="s">
        <v>108</v>
      </c>
      <c r="D5" s="83" t="s">
        <v>5056</v>
      </c>
      <c r="E5" s="67" t="s">
        <v>23</v>
      </c>
      <c r="F5" s="79" t="s">
        <v>5057</v>
      </c>
      <c r="G5" s="66" t="s">
        <v>173</v>
      </c>
      <c r="H5" s="66" t="s">
        <v>137</v>
      </c>
      <c r="I5" s="66" t="s">
        <v>82</v>
      </c>
      <c r="J5" s="67" t="s">
        <v>132</v>
      </c>
      <c r="K5" s="67" t="s">
        <v>969</v>
      </c>
    </row>
    <row r="6" spans="1:13" x14ac:dyDescent="0.2">
      <c r="A6" s="103" t="s">
        <v>961</v>
      </c>
      <c r="B6" s="66" t="s">
        <v>49</v>
      </c>
      <c r="C6" s="67" t="s">
        <v>108</v>
      </c>
      <c r="D6" s="83" t="s">
        <v>5058</v>
      </c>
      <c r="E6" s="67" t="s">
        <v>23</v>
      </c>
      <c r="F6" s="79" t="s">
        <v>5059</v>
      </c>
      <c r="G6" s="66" t="s">
        <v>173</v>
      </c>
      <c r="H6" s="66" t="s">
        <v>137</v>
      </c>
      <c r="I6" s="66" t="s">
        <v>82</v>
      </c>
      <c r="J6" s="67" t="s">
        <v>132</v>
      </c>
      <c r="K6" s="67" t="s">
        <v>969</v>
      </c>
    </row>
    <row r="7" spans="1:13" x14ac:dyDescent="0.2">
      <c r="A7" s="103" t="s">
        <v>961</v>
      </c>
      <c r="B7" s="66" t="s">
        <v>49</v>
      </c>
      <c r="C7" s="67" t="s">
        <v>108</v>
      </c>
      <c r="D7" s="83" t="s">
        <v>5060</v>
      </c>
      <c r="E7" s="67" t="s">
        <v>23</v>
      </c>
      <c r="F7" s="79" t="s">
        <v>5061</v>
      </c>
      <c r="G7" s="66" t="s">
        <v>150</v>
      </c>
      <c r="H7" s="66" t="s">
        <v>137</v>
      </c>
      <c r="I7" s="66" t="s">
        <v>82</v>
      </c>
      <c r="J7" s="67" t="s">
        <v>132</v>
      </c>
      <c r="K7" s="67" t="s">
        <v>969</v>
      </c>
    </row>
    <row r="8" spans="1:13" ht="12" customHeight="1" x14ac:dyDescent="0.2">
      <c r="A8" s="103" t="s">
        <v>961</v>
      </c>
      <c r="B8" s="66" t="s">
        <v>49</v>
      </c>
      <c r="C8" s="67" t="s">
        <v>108</v>
      </c>
      <c r="D8" s="83" t="s">
        <v>5062</v>
      </c>
      <c r="E8" s="67" t="s">
        <v>36</v>
      </c>
      <c r="F8" s="79" t="s">
        <v>5063</v>
      </c>
      <c r="G8" s="66" t="s">
        <v>150</v>
      </c>
      <c r="H8" s="66" t="s">
        <v>137</v>
      </c>
      <c r="I8" s="66" t="s">
        <v>82</v>
      </c>
      <c r="J8" s="67" t="s">
        <v>132</v>
      </c>
      <c r="K8" s="67" t="s">
        <v>969</v>
      </c>
    </row>
    <row r="9" spans="1:13" ht="12" customHeight="1" x14ac:dyDescent="0.2">
      <c r="A9" s="103" t="s">
        <v>961</v>
      </c>
      <c r="B9" s="66" t="s">
        <v>49</v>
      </c>
      <c r="C9" s="67" t="s">
        <v>108</v>
      </c>
      <c r="D9" s="83" t="s">
        <v>5064</v>
      </c>
      <c r="E9" s="67" t="s">
        <v>36</v>
      </c>
      <c r="F9" s="79" t="s">
        <v>5065</v>
      </c>
      <c r="G9" s="66" t="s">
        <v>162</v>
      </c>
      <c r="H9" s="66" t="s">
        <v>137</v>
      </c>
      <c r="I9" s="66" t="s">
        <v>82</v>
      </c>
      <c r="J9" s="67" t="s">
        <v>132</v>
      </c>
      <c r="K9" s="67" t="s">
        <v>969</v>
      </c>
    </row>
    <row r="10" spans="1:13" ht="11.25" customHeight="1" x14ac:dyDescent="0.2">
      <c r="A10" s="103" t="s">
        <v>961</v>
      </c>
      <c r="B10" s="66" t="s">
        <v>49</v>
      </c>
      <c r="C10" s="67" t="s">
        <v>108</v>
      </c>
      <c r="D10" s="83" t="s">
        <v>5066</v>
      </c>
      <c r="E10" s="67" t="s">
        <v>29</v>
      </c>
      <c r="F10" s="79" t="s">
        <v>5067</v>
      </c>
      <c r="G10" s="66" t="s">
        <v>173</v>
      </c>
      <c r="H10" s="66" t="s">
        <v>137</v>
      </c>
      <c r="I10" s="66" t="s">
        <v>82</v>
      </c>
      <c r="J10" s="67" t="s">
        <v>132</v>
      </c>
      <c r="K10" s="67" t="s">
        <v>969</v>
      </c>
    </row>
    <row r="11" spans="1:13" ht="10.5" customHeight="1" x14ac:dyDescent="0.2">
      <c r="A11" s="103" t="s">
        <v>961</v>
      </c>
      <c r="B11" s="66" t="s">
        <v>49</v>
      </c>
      <c r="C11" s="67" t="s">
        <v>108</v>
      </c>
      <c r="D11" s="83" t="s">
        <v>5068</v>
      </c>
      <c r="E11" s="67" t="s">
        <v>23</v>
      </c>
      <c r="F11" s="79" t="s">
        <v>5069</v>
      </c>
      <c r="G11" s="66" t="s">
        <v>146</v>
      </c>
      <c r="H11" s="66" t="s">
        <v>81</v>
      </c>
      <c r="I11" s="66" t="s">
        <v>84</v>
      </c>
      <c r="J11" s="67" t="s">
        <v>111</v>
      </c>
      <c r="K11" s="67" t="s">
        <v>969</v>
      </c>
      <c r="M11" s="14"/>
    </row>
    <row r="12" spans="1:13" ht="11.25" customHeight="1" x14ac:dyDescent="0.2">
      <c r="A12" s="103" t="s">
        <v>961</v>
      </c>
      <c r="B12" s="66" t="s">
        <v>49</v>
      </c>
      <c r="C12" s="67" t="s">
        <v>108</v>
      </c>
      <c r="D12" s="83" t="s">
        <v>5070</v>
      </c>
      <c r="E12" s="67" t="s">
        <v>29</v>
      </c>
      <c r="F12" s="79" t="s">
        <v>5071</v>
      </c>
      <c r="G12" s="66" t="s">
        <v>147</v>
      </c>
      <c r="H12" s="66" t="s">
        <v>83</v>
      </c>
      <c r="I12" s="66" t="s">
        <v>82</v>
      </c>
      <c r="J12" s="67" t="s">
        <v>116</v>
      </c>
      <c r="K12" s="67" t="s">
        <v>969</v>
      </c>
    </row>
    <row r="13" spans="1:13" ht="10.5" customHeight="1" x14ac:dyDescent="0.2">
      <c r="A13" s="103" t="s">
        <v>961</v>
      </c>
      <c r="B13" s="66" t="s">
        <v>49</v>
      </c>
      <c r="C13" s="67" t="s">
        <v>108</v>
      </c>
      <c r="D13" s="83" t="s">
        <v>5072</v>
      </c>
      <c r="E13" s="67" t="s">
        <v>36</v>
      </c>
      <c r="F13" s="79" t="s">
        <v>5073</v>
      </c>
      <c r="G13" s="66" t="s">
        <v>147</v>
      </c>
      <c r="H13" s="66" t="s">
        <v>83</v>
      </c>
      <c r="I13" s="66" t="s">
        <v>82</v>
      </c>
      <c r="J13" s="67" t="s">
        <v>116</v>
      </c>
      <c r="K13" s="67" t="s">
        <v>969</v>
      </c>
    </row>
    <row r="14" spans="1:13" ht="9.75" customHeight="1" x14ac:dyDescent="0.2">
      <c r="A14" s="103" t="s">
        <v>961</v>
      </c>
      <c r="B14" s="66" t="s">
        <v>49</v>
      </c>
      <c r="C14" s="67" t="s">
        <v>108</v>
      </c>
      <c r="D14" s="83" t="s">
        <v>5074</v>
      </c>
      <c r="E14" s="67" t="s">
        <v>31</v>
      </c>
      <c r="F14" s="79" t="s">
        <v>5075</v>
      </c>
      <c r="G14" s="66" t="s">
        <v>144</v>
      </c>
      <c r="H14" s="66" t="s">
        <v>83</v>
      </c>
      <c r="I14" s="66" t="s">
        <v>82</v>
      </c>
      <c r="J14" s="67" t="s">
        <v>132</v>
      </c>
      <c r="K14" s="67" t="s">
        <v>969</v>
      </c>
    </row>
    <row r="15" spans="1:13" x14ac:dyDescent="0.2">
      <c r="A15" s="103" t="s">
        <v>961</v>
      </c>
      <c r="B15" s="66" t="s">
        <v>49</v>
      </c>
      <c r="C15" s="67" t="s">
        <v>108</v>
      </c>
      <c r="D15" s="83" t="s">
        <v>5076</v>
      </c>
      <c r="E15" s="67" t="s">
        <v>23</v>
      </c>
      <c r="F15" s="79" t="s">
        <v>5077</v>
      </c>
      <c r="G15" s="66" t="s">
        <v>101</v>
      </c>
      <c r="H15" s="66" t="s">
        <v>83</v>
      </c>
      <c r="I15" s="66" t="s">
        <v>82</v>
      </c>
      <c r="J15" s="67" t="s">
        <v>132</v>
      </c>
      <c r="K15" s="67" t="s">
        <v>969</v>
      </c>
    </row>
    <row r="16" spans="1:13" x14ac:dyDescent="0.2">
      <c r="A16" s="103" t="s">
        <v>961</v>
      </c>
      <c r="B16" s="66" t="s">
        <v>49</v>
      </c>
      <c r="C16" s="67" t="s">
        <v>108</v>
      </c>
      <c r="D16" s="83" t="s">
        <v>5078</v>
      </c>
      <c r="E16" s="67" t="s">
        <v>23</v>
      </c>
      <c r="F16" s="79" t="s">
        <v>5079</v>
      </c>
      <c r="G16" s="66" t="s">
        <v>138</v>
      </c>
      <c r="H16" s="66" t="s">
        <v>137</v>
      </c>
      <c r="I16" s="66" t="s">
        <v>82</v>
      </c>
      <c r="J16" s="67" t="s">
        <v>132</v>
      </c>
      <c r="K16" s="67" t="s">
        <v>969</v>
      </c>
    </row>
    <row r="17" spans="1:11" x14ac:dyDescent="0.2">
      <c r="A17" s="103" t="s">
        <v>961</v>
      </c>
      <c r="B17" s="66" t="s">
        <v>49</v>
      </c>
      <c r="C17" s="67" t="s">
        <v>108</v>
      </c>
      <c r="D17" s="83" t="s">
        <v>5080</v>
      </c>
      <c r="E17" s="67" t="s">
        <v>36</v>
      </c>
      <c r="F17" s="79" t="s">
        <v>5081</v>
      </c>
      <c r="G17" s="66" t="s">
        <v>138</v>
      </c>
      <c r="H17" s="66" t="s">
        <v>137</v>
      </c>
      <c r="I17" s="66" t="s">
        <v>82</v>
      </c>
      <c r="J17" s="67" t="s">
        <v>132</v>
      </c>
      <c r="K17" s="67" t="s">
        <v>969</v>
      </c>
    </row>
    <row r="18" spans="1:11" x14ac:dyDescent="0.2">
      <c r="A18" s="103" t="s">
        <v>961</v>
      </c>
      <c r="B18" s="66" t="s">
        <v>49</v>
      </c>
      <c r="C18" s="67" t="s">
        <v>108</v>
      </c>
      <c r="D18" s="83" t="s">
        <v>5082</v>
      </c>
      <c r="E18" s="67" t="s">
        <v>23</v>
      </c>
      <c r="F18" s="79" t="s">
        <v>5083</v>
      </c>
      <c r="G18" s="66" t="s">
        <v>138</v>
      </c>
      <c r="H18" s="66" t="s">
        <v>137</v>
      </c>
      <c r="I18" s="66" t="s">
        <v>82</v>
      </c>
      <c r="J18" s="67" t="s">
        <v>132</v>
      </c>
      <c r="K18" s="67" t="s">
        <v>969</v>
      </c>
    </row>
    <row r="19" spans="1:11" x14ac:dyDescent="0.2">
      <c r="A19" s="103" t="s">
        <v>961</v>
      </c>
      <c r="B19" s="66" t="s">
        <v>49</v>
      </c>
      <c r="C19" s="67" t="s">
        <v>108</v>
      </c>
      <c r="D19" s="83" t="s">
        <v>5084</v>
      </c>
      <c r="E19" s="67" t="s">
        <v>36</v>
      </c>
      <c r="F19" s="79" t="s">
        <v>5085</v>
      </c>
      <c r="G19" s="66" t="s">
        <v>94</v>
      </c>
      <c r="H19" s="66" t="s">
        <v>137</v>
      </c>
      <c r="I19" s="66" t="s">
        <v>82</v>
      </c>
      <c r="J19" s="67" t="s">
        <v>132</v>
      </c>
      <c r="K19" s="67" t="s">
        <v>969</v>
      </c>
    </row>
    <row r="20" spans="1:11" x14ac:dyDescent="0.2">
      <c r="A20" s="103" t="s">
        <v>961</v>
      </c>
      <c r="B20" s="66" t="s">
        <v>49</v>
      </c>
      <c r="C20" s="67" t="s">
        <v>108</v>
      </c>
      <c r="D20" s="83" t="s">
        <v>5086</v>
      </c>
      <c r="E20" s="67" t="s">
        <v>36</v>
      </c>
      <c r="F20" s="79" t="s">
        <v>5087</v>
      </c>
      <c r="G20" s="66" t="s">
        <v>138</v>
      </c>
      <c r="H20" s="66" t="s">
        <v>137</v>
      </c>
      <c r="I20" s="66" t="s">
        <v>82</v>
      </c>
      <c r="J20" s="67" t="s">
        <v>132</v>
      </c>
      <c r="K20" s="67" t="s">
        <v>969</v>
      </c>
    </row>
    <row r="21" spans="1:11" x14ac:dyDescent="0.2">
      <c r="A21" s="103" t="s">
        <v>961</v>
      </c>
      <c r="B21" s="66" t="s">
        <v>49</v>
      </c>
      <c r="C21" s="67" t="s">
        <v>108</v>
      </c>
      <c r="D21" s="83" t="s">
        <v>5088</v>
      </c>
      <c r="E21" s="67" t="s">
        <v>23</v>
      </c>
      <c r="F21" s="79" t="s">
        <v>5089</v>
      </c>
      <c r="G21" s="66" t="s">
        <v>138</v>
      </c>
      <c r="H21" s="66" t="s">
        <v>137</v>
      </c>
      <c r="I21" s="66" t="s">
        <v>82</v>
      </c>
      <c r="J21" s="67" t="s">
        <v>132</v>
      </c>
      <c r="K21" s="67" t="s">
        <v>969</v>
      </c>
    </row>
    <row r="22" spans="1:11" x14ac:dyDescent="0.2">
      <c r="A22" s="103" t="s">
        <v>961</v>
      </c>
      <c r="B22" s="66" t="s">
        <v>49</v>
      </c>
      <c r="C22" s="67" t="s">
        <v>108</v>
      </c>
      <c r="D22" s="83" t="s">
        <v>5090</v>
      </c>
      <c r="E22" s="67" t="s">
        <v>23</v>
      </c>
      <c r="F22" s="79" t="s">
        <v>5091</v>
      </c>
      <c r="G22" s="66" t="s">
        <v>138</v>
      </c>
      <c r="H22" s="66" t="s">
        <v>137</v>
      </c>
      <c r="I22" s="66" t="s">
        <v>82</v>
      </c>
      <c r="J22" s="67" t="s">
        <v>132</v>
      </c>
      <c r="K22" s="67" t="s">
        <v>969</v>
      </c>
    </row>
    <row r="23" spans="1:11" x14ac:dyDescent="0.2">
      <c r="A23" s="103" t="s">
        <v>961</v>
      </c>
      <c r="B23" s="66" t="s">
        <v>49</v>
      </c>
      <c r="C23" s="67" t="s">
        <v>108</v>
      </c>
      <c r="D23" s="83" t="s">
        <v>5092</v>
      </c>
      <c r="E23" s="67" t="s">
        <v>29</v>
      </c>
      <c r="F23" s="79" t="s">
        <v>5093</v>
      </c>
      <c r="G23" s="66" t="s">
        <v>107</v>
      </c>
      <c r="H23" s="66" t="s">
        <v>137</v>
      </c>
      <c r="I23" s="66" t="s">
        <v>82</v>
      </c>
      <c r="J23" s="67" t="s">
        <v>132</v>
      </c>
      <c r="K23" s="67" t="s">
        <v>969</v>
      </c>
    </row>
    <row r="24" spans="1:11" x14ac:dyDescent="0.2">
      <c r="A24" s="103" t="s">
        <v>961</v>
      </c>
      <c r="B24" s="66" t="s">
        <v>49</v>
      </c>
      <c r="C24" s="67" t="s">
        <v>108</v>
      </c>
      <c r="D24" s="83" t="s">
        <v>5094</v>
      </c>
      <c r="E24" s="67" t="s">
        <v>23</v>
      </c>
      <c r="F24" s="79" t="s">
        <v>5095</v>
      </c>
      <c r="G24" s="66" t="s">
        <v>138</v>
      </c>
      <c r="H24" s="66" t="s">
        <v>137</v>
      </c>
      <c r="I24" s="66" t="s">
        <v>82</v>
      </c>
      <c r="J24" s="67" t="s">
        <v>132</v>
      </c>
      <c r="K24" s="67" t="s">
        <v>969</v>
      </c>
    </row>
    <row r="25" spans="1:11" x14ac:dyDescent="0.2">
      <c r="A25" s="103" t="s">
        <v>961</v>
      </c>
      <c r="B25" s="66" t="s">
        <v>49</v>
      </c>
      <c r="C25" s="67" t="s">
        <v>108</v>
      </c>
      <c r="D25" s="83" t="s">
        <v>5096</v>
      </c>
      <c r="E25" s="67" t="s">
        <v>23</v>
      </c>
      <c r="F25" s="79" t="s">
        <v>5097</v>
      </c>
      <c r="G25" s="66" t="s">
        <v>138</v>
      </c>
      <c r="H25" s="66" t="s">
        <v>137</v>
      </c>
      <c r="I25" s="66" t="s">
        <v>82</v>
      </c>
      <c r="J25" s="67" t="s">
        <v>132</v>
      </c>
      <c r="K25" s="67" t="s">
        <v>969</v>
      </c>
    </row>
    <row r="26" spans="1:11" x14ac:dyDescent="0.2">
      <c r="A26" s="103" t="s">
        <v>961</v>
      </c>
      <c r="B26" s="66" t="s">
        <v>49</v>
      </c>
      <c r="C26" s="67" t="s">
        <v>108</v>
      </c>
      <c r="D26" s="83" t="s">
        <v>5098</v>
      </c>
      <c r="E26" s="67" t="s">
        <v>23</v>
      </c>
      <c r="F26" s="79" t="s">
        <v>5099</v>
      </c>
      <c r="G26" s="66" t="s">
        <v>98</v>
      </c>
      <c r="H26" s="66" t="s">
        <v>137</v>
      </c>
      <c r="I26" s="66" t="s">
        <v>82</v>
      </c>
      <c r="J26" s="67" t="s">
        <v>132</v>
      </c>
      <c r="K26" s="67" t="s">
        <v>969</v>
      </c>
    </row>
    <row r="27" spans="1:11" x14ac:dyDescent="0.2">
      <c r="A27" s="103" t="s">
        <v>961</v>
      </c>
      <c r="B27" s="66" t="s">
        <v>49</v>
      </c>
      <c r="C27" s="67" t="s">
        <v>108</v>
      </c>
      <c r="D27" s="83" t="s">
        <v>5100</v>
      </c>
      <c r="E27" s="67" t="s">
        <v>23</v>
      </c>
      <c r="F27" s="79" t="s">
        <v>5101</v>
      </c>
      <c r="G27" s="66" t="s">
        <v>146</v>
      </c>
      <c r="H27" s="66" t="s">
        <v>81</v>
      </c>
      <c r="I27" s="66" t="s">
        <v>84</v>
      </c>
      <c r="J27" s="67" t="s">
        <v>111</v>
      </c>
      <c r="K27" s="67" t="s">
        <v>969</v>
      </c>
    </row>
    <row r="28" spans="1:11" x14ac:dyDescent="0.2">
      <c r="A28" s="103" t="s">
        <v>961</v>
      </c>
      <c r="B28" s="66" t="s">
        <v>49</v>
      </c>
      <c r="C28" s="67" t="s">
        <v>108</v>
      </c>
      <c r="D28" s="83" t="s">
        <v>5102</v>
      </c>
      <c r="E28" s="67" t="s">
        <v>29</v>
      </c>
      <c r="F28" s="79" t="s">
        <v>5103</v>
      </c>
      <c r="G28" s="66" t="s">
        <v>199</v>
      </c>
      <c r="H28" s="66" t="s">
        <v>81</v>
      </c>
      <c r="I28" s="66" t="s">
        <v>84</v>
      </c>
      <c r="J28" s="67" t="s">
        <v>111</v>
      </c>
      <c r="K28" s="67" t="s">
        <v>969</v>
      </c>
    </row>
    <row r="29" spans="1:11" x14ac:dyDescent="0.2">
      <c r="A29" s="103" t="s">
        <v>961</v>
      </c>
      <c r="B29" s="66" t="s">
        <v>49</v>
      </c>
      <c r="C29" s="67" t="s">
        <v>108</v>
      </c>
      <c r="D29" s="83" t="s">
        <v>5104</v>
      </c>
      <c r="E29" s="67" t="s">
        <v>23</v>
      </c>
      <c r="F29" s="79" t="s">
        <v>5105</v>
      </c>
      <c r="G29" s="66" t="s">
        <v>173</v>
      </c>
      <c r="H29" s="66" t="s">
        <v>87</v>
      </c>
      <c r="I29" s="66" t="s">
        <v>88</v>
      </c>
      <c r="J29" s="67" t="s">
        <v>111</v>
      </c>
      <c r="K29" s="67" t="s">
        <v>969</v>
      </c>
    </row>
    <row r="30" spans="1:11" x14ac:dyDescent="0.2">
      <c r="A30" s="103" t="s">
        <v>961</v>
      </c>
      <c r="B30" s="66" t="s">
        <v>49</v>
      </c>
      <c r="C30" s="67" t="s">
        <v>108</v>
      </c>
      <c r="D30" s="83" t="s">
        <v>5106</v>
      </c>
      <c r="E30" s="67" t="s">
        <v>36</v>
      </c>
      <c r="F30" s="79" t="s">
        <v>5107</v>
      </c>
      <c r="G30" s="66" t="s">
        <v>173</v>
      </c>
      <c r="H30" s="66" t="s">
        <v>87</v>
      </c>
      <c r="I30" s="66" t="s">
        <v>88</v>
      </c>
      <c r="J30" s="67" t="s">
        <v>111</v>
      </c>
      <c r="K30" s="67" t="s">
        <v>969</v>
      </c>
    </row>
    <row r="31" spans="1:11" x14ac:dyDescent="0.2">
      <c r="A31" s="103" t="s">
        <v>961</v>
      </c>
      <c r="B31" s="66" t="s">
        <v>49</v>
      </c>
      <c r="C31" s="67" t="s">
        <v>108</v>
      </c>
      <c r="D31" s="83" t="s">
        <v>5108</v>
      </c>
      <c r="E31" s="67" t="s">
        <v>31</v>
      </c>
      <c r="F31" s="79" t="s">
        <v>5109</v>
      </c>
      <c r="G31" s="66" t="s">
        <v>173</v>
      </c>
      <c r="H31" s="66" t="s">
        <v>87</v>
      </c>
      <c r="I31" s="66" t="s">
        <v>88</v>
      </c>
      <c r="J31" s="67" t="s">
        <v>111</v>
      </c>
      <c r="K31" s="67" t="s">
        <v>969</v>
      </c>
    </row>
    <row r="32" spans="1:11" x14ac:dyDescent="0.2">
      <c r="A32" s="103" t="s">
        <v>961</v>
      </c>
      <c r="B32" s="66" t="s">
        <v>49</v>
      </c>
      <c r="C32" s="67" t="s">
        <v>108</v>
      </c>
      <c r="D32" s="83" t="s">
        <v>5110</v>
      </c>
      <c r="E32" s="67" t="s">
        <v>23</v>
      </c>
      <c r="F32" s="79" t="s">
        <v>5111</v>
      </c>
      <c r="G32" s="66" t="s">
        <v>173</v>
      </c>
      <c r="H32" s="66" t="s">
        <v>87</v>
      </c>
      <c r="I32" s="66" t="s">
        <v>88</v>
      </c>
      <c r="J32" s="67" t="s">
        <v>111</v>
      </c>
      <c r="K32" s="67" t="s">
        <v>969</v>
      </c>
    </row>
    <row r="33" spans="1:11" x14ac:dyDescent="0.2">
      <c r="A33" s="103" t="s">
        <v>961</v>
      </c>
      <c r="B33" s="66" t="s">
        <v>49</v>
      </c>
      <c r="C33" s="67" t="s">
        <v>108</v>
      </c>
      <c r="D33" s="83" t="s">
        <v>5112</v>
      </c>
      <c r="E33" s="67" t="s">
        <v>23</v>
      </c>
      <c r="F33" s="79" t="s">
        <v>5113</v>
      </c>
      <c r="G33" s="66" t="s">
        <v>173</v>
      </c>
      <c r="H33" s="66" t="s">
        <v>87</v>
      </c>
      <c r="I33" s="66" t="s">
        <v>88</v>
      </c>
      <c r="J33" s="67" t="s">
        <v>111</v>
      </c>
      <c r="K33" s="67" t="s">
        <v>969</v>
      </c>
    </row>
    <row r="34" spans="1:11" x14ac:dyDescent="0.2">
      <c r="A34" s="103" t="s">
        <v>961</v>
      </c>
      <c r="B34" s="66" t="s">
        <v>49</v>
      </c>
      <c r="C34" s="67" t="s">
        <v>108</v>
      </c>
      <c r="D34" s="83" t="s">
        <v>5114</v>
      </c>
      <c r="E34" s="67" t="s">
        <v>29</v>
      </c>
      <c r="F34" s="79" t="s">
        <v>5115</v>
      </c>
      <c r="G34" s="66" t="s">
        <v>173</v>
      </c>
      <c r="H34" s="66" t="s">
        <v>87</v>
      </c>
      <c r="I34" s="66" t="s">
        <v>88</v>
      </c>
      <c r="J34" s="67" t="s">
        <v>111</v>
      </c>
      <c r="K34" s="67" t="s">
        <v>969</v>
      </c>
    </row>
    <row r="35" spans="1:11" x14ac:dyDescent="0.2">
      <c r="A35" s="103" t="s">
        <v>961</v>
      </c>
      <c r="B35" s="66" t="s">
        <v>49</v>
      </c>
      <c r="C35" s="67" t="s">
        <v>108</v>
      </c>
      <c r="D35" s="83" t="s">
        <v>5116</v>
      </c>
      <c r="E35" s="67" t="s">
        <v>36</v>
      </c>
      <c r="F35" s="79" t="s">
        <v>5117</v>
      </c>
      <c r="G35" s="66" t="s">
        <v>173</v>
      </c>
      <c r="H35" s="66" t="s">
        <v>87</v>
      </c>
      <c r="I35" s="66" t="s">
        <v>88</v>
      </c>
      <c r="J35" s="67" t="s">
        <v>111</v>
      </c>
      <c r="K35" s="67" t="s">
        <v>969</v>
      </c>
    </row>
    <row r="36" spans="1:11" x14ac:dyDescent="0.2">
      <c r="A36" s="103" t="s">
        <v>961</v>
      </c>
      <c r="B36" s="66" t="s">
        <v>49</v>
      </c>
      <c r="C36" s="67" t="s">
        <v>108</v>
      </c>
      <c r="D36" s="83" t="s">
        <v>5118</v>
      </c>
      <c r="E36" s="67" t="s">
        <v>36</v>
      </c>
      <c r="F36" s="79" t="s">
        <v>5119</v>
      </c>
      <c r="G36" s="66" t="s">
        <v>134</v>
      </c>
      <c r="H36" s="66" t="s">
        <v>137</v>
      </c>
      <c r="I36" s="66" t="s">
        <v>82</v>
      </c>
      <c r="J36" s="67" t="s">
        <v>132</v>
      </c>
      <c r="K36" s="67" t="s">
        <v>969</v>
      </c>
    </row>
    <row r="37" spans="1:11" x14ac:dyDescent="0.2">
      <c r="A37" s="103" t="s">
        <v>961</v>
      </c>
      <c r="B37" s="103" t="s">
        <v>49</v>
      </c>
      <c r="C37" s="112" t="s">
        <v>108</v>
      </c>
      <c r="D37" s="104" t="s">
        <v>5120</v>
      </c>
      <c r="E37" s="103" t="s">
        <v>36</v>
      </c>
      <c r="F37" s="79" t="s">
        <v>5121</v>
      </c>
      <c r="G37" s="66" t="s">
        <v>134</v>
      </c>
      <c r="H37" s="103" t="s">
        <v>137</v>
      </c>
      <c r="I37" s="103" t="s">
        <v>82</v>
      </c>
      <c r="J37" s="103" t="s">
        <v>132</v>
      </c>
      <c r="K37" s="103" t="s">
        <v>969</v>
      </c>
    </row>
    <row r="38" spans="1:11" x14ac:dyDescent="0.2">
      <c r="A38" s="103" t="s">
        <v>961</v>
      </c>
      <c r="B38" s="103" t="s">
        <v>49</v>
      </c>
      <c r="C38" s="112" t="s">
        <v>108</v>
      </c>
      <c r="D38" s="104" t="s">
        <v>5122</v>
      </c>
      <c r="E38" s="103" t="s">
        <v>23</v>
      </c>
      <c r="F38" s="79" t="s">
        <v>5123</v>
      </c>
      <c r="G38" s="66" t="s">
        <v>144</v>
      </c>
      <c r="H38" s="103" t="s">
        <v>83</v>
      </c>
      <c r="I38" s="103" t="s">
        <v>82</v>
      </c>
      <c r="J38" s="103" t="s">
        <v>132</v>
      </c>
      <c r="K38" s="103" t="s">
        <v>969</v>
      </c>
    </row>
    <row r="39" spans="1:11" x14ac:dyDescent="0.2">
      <c r="A39" s="103" t="s">
        <v>961</v>
      </c>
      <c r="B39" s="103" t="s">
        <v>49</v>
      </c>
      <c r="C39" s="112" t="s">
        <v>108</v>
      </c>
      <c r="D39" s="113" t="s">
        <v>5124</v>
      </c>
      <c r="E39" s="103" t="s">
        <v>23</v>
      </c>
      <c r="F39" s="79" t="s">
        <v>5125</v>
      </c>
      <c r="G39" s="66" t="s">
        <v>144</v>
      </c>
      <c r="H39" s="103" t="s">
        <v>83</v>
      </c>
      <c r="I39" s="103" t="s">
        <v>82</v>
      </c>
      <c r="J39" s="103" t="s">
        <v>132</v>
      </c>
      <c r="K39" s="103" t="s">
        <v>969</v>
      </c>
    </row>
    <row r="40" spans="1:11" x14ac:dyDescent="0.2">
      <c r="A40" s="103" t="s">
        <v>961</v>
      </c>
      <c r="B40" s="103" t="s">
        <v>49</v>
      </c>
      <c r="C40" s="112" t="s">
        <v>108</v>
      </c>
      <c r="D40" s="104" t="s">
        <v>5126</v>
      </c>
      <c r="E40" s="103" t="s">
        <v>23</v>
      </c>
      <c r="F40" s="79" t="s">
        <v>5127</v>
      </c>
      <c r="G40" s="66" t="s">
        <v>163</v>
      </c>
      <c r="H40" s="103" t="s">
        <v>81</v>
      </c>
      <c r="I40" s="103" t="s">
        <v>84</v>
      </c>
      <c r="J40" s="103" t="s">
        <v>111</v>
      </c>
      <c r="K40" s="103" t="s">
        <v>969</v>
      </c>
    </row>
    <row r="41" spans="1:11" x14ac:dyDescent="0.2">
      <c r="A41" s="103" t="s">
        <v>961</v>
      </c>
      <c r="B41" s="103" t="s">
        <v>49</v>
      </c>
      <c r="C41" s="112" t="s">
        <v>108</v>
      </c>
      <c r="D41" s="104" t="s">
        <v>5128</v>
      </c>
      <c r="E41" s="103" t="s">
        <v>23</v>
      </c>
      <c r="F41" s="79" t="s">
        <v>5129</v>
      </c>
      <c r="G41" s="66" t="s">
        <v>104</v>
      </c>
      <c r="H41" s="103" t="s">
        <v>81</v>
      </c>
      <c r="I41" s="103" t="s">
        <v>84</v>
      </c>
      <c r="J41" s="103" t="s">
        <v>111</v>
      </c>
      <c r="K41" s="103" t="s">
        <v>969</v>
      </c>
    </row>
    <row r="42" spans="1:11" x14ac:dyDescent="0.2">
      <c r="A42" s="103" t="s">
        <v>961</v>
      </c>
      <c r="B42" s="103" t="s">
        <v>49</v>
      </c>
      <c r="C42" s="112" t="s">
        <v>108</v>
      </c>
      <c r="D42" s="104" t="s">
        <v>5130</v>
      </c>
      <c r="E42" s="103" t="s">
        <v>23</v>
      </c>
      <c r="F42" s="79" t="s">
        <v>5131</v>
      </c>
      <c r="G42" s="66" t="s">
        <v>104</v>
      </c>
      <c r="H42" s="103" t="s">
        <v>81</v>
      </c>
      <c r="I42" s="103" t="s">
        <v>84</v>
      </c>
      <c r="J42" s="103" t="s">
        <v>111</v>
      </c>
      <c r="K42" s="103" t="s">
        <v>969</v>
      </c>
    </row>
    <row r="43" spans="1:11" x14ac:dyDescent="0.2">
      <c r="A43" s="103" t="s">
        <v>961</v>
      </c>
      <c r="B43" s="103" t="s">
        <v>49</v>
      </c>
      <c r="C43" s="112" t="s">
        <v>108</v>
      </c>
      <c r="D43" s="104" t="s">
        <v>5132</v>
      </c>
      <c r="E43" s="103" t="s">
        <v>23</v>
      </c>
      <c r="F43" s="79" t="s">
        <v>5133</v>
      </c>
      <c r="G43" s="66" t="s">
        <v>104</v>
      </c>
      <c r="H43" s="103" t="s">
        <v>81</v>
      </c>
      <c r="I43" s="103" t="s">
        <v>84</v>
      </c>
      <c r="J43" s="103" t="s">
        <v>111</v>
      </c>
      <c r="K43" s="103" t="s">
        <v>969</v>
      </c>
    </row>
    <row r="44" spans="1:11" x14ac:dyDescent="0.2">
      <c r="A44" s="103" t="s">
        <v>961</v>
      </c>
      <c r="B44" s="103" t="s">
        <v>49</v>
      </c>
      <c r="C44" s="112" t="s">
        <v>108</v>
      </c>
      <c r="D44" s="104" t="s">
        <v>5134</v>
      </c>
      <c r="E44" s="103" t="s">
        <v>23</v>
      </c>
      <c r="F44" s="79" t="s">
        <v>5135</v>
      </c>
      <c r="G44" s="66" t="s">
        <v>104</v>
      </c>
      <c r="H44" s="103" t="s">
        <v>81</v>
      </c>
      <c r="I44" s="103" t="s">
        <v>84</v>
      </c>
      <c r="J44" s="103" t="s">
        <v>111</v>
      </c>
      <c r="K44" s="103" t="s">
        <v>969</v>
      </c>
    </row>
    <row r="45" spans="1:11" x14ac:dyDescent="0.2">
      <c r="A45" s="103" t="s">
        <v>961</v>
      </c>
      <c r="B45" s="103" t="s">
        <v>49</v>
      </c>
      <c r="C45" s="112" t="s">
        <v>108</v>
      </c>
      <c r="D45" s="104" t="s">
        <v>5136</v>
      </c>
      <c r="E45" s="103" t="s">
        <v>23</v>
      </c>
      <c r="F45" s="79" t="s">
        <v>5137</v>
      </c>
      <c r="G45" s="66" t="s">
        <v>104</v>
      </c>
      <c r="H45" s="103" t="s">
        <v>81</v>
      </c>
      <c r="I45" s="103" t="s">
        <v>84</v>
      </c>
      <c r="J45" s="103" t="s">
        <v>111</v>
      </c>
      <c r="K45" s="103" t="s">
        <v>969</v>
      </c>
    </row>
    <row r="46" spans="1:11" x14ac:dyDescent="0.2">
      <c r="A46" s="103" t="s">
        <v>961</v>
      </c>
      <c r="B46" s="103" t="s">
        <v>49</v>
      </c>
      <c r="C46" s="112" t="s">
        <v>108</v>
      </c>
      <c r="D46" s="104" t="s">
        <v>5138</v>
      </c>
      <c r="E46" s="103" t="s">
        <v>23</v>
      </c>
      <c r="F46" s="79" t="s">
        <v>5139</v>
      </c>
      <c r="G46" s="66" t="s">
        <v>104</v>
      </c>
      <c r="H46" s="103" t="s">
        <v>81</v>
      </c>
      <c r="I46" s="103" t="s">
        <v>84</v>
      </c>
      <c r="J46" s="103" t="s">
        <v>111</v>
      </c>
      <c r="K46" s="103" t="s">
        <v>969</v>
      </c>
    </row>
    <row r="47" spans="1:11" x14ac:dyDescent="0.2">
      <c r="A47" s="103" t="s">
        <v>961</v>
      </c>
      <c r="B47" s="103" t="s">
        <v>49</v>
      </c>
      <c r="C47" s="112" t="s">
        <v>108</v>
      </c>
      <c r="D47" s="104" t="s">
        <v>5140</v>
      </c>
      <c r="E47" s="103" t="s">
        <v>23</v>
      </c>
      <c r="F47" s="79" t="s">
        <v>5141</v>
      </c>
      <c r="G47" s="66" t="s">
        <v>104</v>
      </c>
      <c r="H47" s="103" t="s">
        <v>81</v>
      </c>
      <c r="I47" s="103" t="s">
        <v>84</v>
      </c>
      <c r="J47" s="103" t="s">
        <v>111</v>
      </c>
      <c r="K47" s="103" t="s">
        <v>969</v>
      </c>
    </row>
    <row r="48" spans="1:11" x14ac:dyDescent="0.2">
      <c r="A48" s="103" t="s">
        <v>961</v>
      </c>
      <c r="B48" s="103" t="s">
        <v>49</v>
      </c>
      <c r="C48" s="112" t="s">
        <v>108</v>
      </c>
      <c r="D48" s="104" t="s">
        <v>5142</v>
      </c>
      <c r="E48" s="103" t="s">
        <v>23</v>
      </c>
      <c r="F48" s="79" t="s">
        <v>5143</v>
      </c>
      <c r="G48" s="66" t="s">
        <v>104</v>
      </c>
      <c r="H48" s="103" t="s">
        <v>81</v>
      </c>
      <c r="I48" s="103" t="s">
        <v>84</v>
      </c>
      <c r="J48" s="103" t="s">
        <v>111</v>
      </c>
      <c r="K48" s="103" t="s">
        <v>969</v>
      </c>
    </row>
    <row r="49" spans="1:11" x14ac:dyDescent="0.2">
      <c r="A49" s="103" t="s">
        <v>961</v>
      </c>
      <c r="B49" s="103" t="s">
        <v>49</v>
      </c>
      <c r="C49" s="112" t="s">
        <v>108</v>
      </c>
      <c r="D49" s="104" t="s">
        <v>5144</v>
      </c>
      <c r="E49" s="103" t="s">
        <v>23</v>
      </c>
      <c r="F49" s="79" t="s">
        <v>5145</v>
      </c>
      <c r="G49" s="66" t="s">
        <v>104</v>
      </c>
      <c r="H49" s="103" t="s">
        <v>81</v>
      </c>
      <c r="I49" s="103" t="s">
        <v>84</v>
      </c>
      <c r="J49" s="103" t="s">
        <v>111</v>
      </c>
      <c r="K49" s="103" t="s">
        <v>969</v>
      </c>
    </row>
    <row r="50" spans="1:11" x14ac:dyDescent="0.2">
      <c r="A50" s="103" t="s">
        <v>961</v>
      </c>
      <c r="B50" s="103" t="s">
        <v>49</v>
      </c>
      <c r="C50" s="112" t="s">
        <v>108</v>
      </c>
      <c r="D50" s="104" t="s">
        <v>5146</v>
      </c>
      <c r="E50" s="103" t="s">
        <v>29</v>
      </c>
      <c r="F50" s="79" t="s">
        <v>5147</v>
      </c>
      <c r="G50" s="66" t="s">
        <v>104</v>
      </c>
      <c r="H50" s="103" t="s">
        <v>81</v>
      </c>
      <c r="I50" s="103" t="s">
        <v>84</v>
      </c>
      <c r="J50" s="103" t="s">
        <v>111</v>
      </c>
      <c r="K50" s="103" t="s">
        <v>969</v>
      </c>
    </row>
    <row r="51" spans="1:11" x14ac:dyDescent="0.2">
      <c r="A51" s="103" t="s">
        <v>961</v>
      </c>
      <c r="B51" s="103" t="s">
        <v>49</v>
      </c>
      <c r="C51" s="112" t="s">
        <v>108</v>
      </c>
      <c r="D51" s="104" t="s">
        <v>5148</v>
      </c>
      <c r="E51" s="103" t="s">
        <v>23</v>
      </c>
      <c r="F51" s="79" t="s">
        <v>5149</v>
      </c>
      <c r="G51" s="66" t="s">
        <v>104</v>
      </c>
      <c r="H51" s="103" t="s">
        <v>81</v>
      </c>
      <c r="I51" s="103" t="s">
        <v>84</v>
      </c>
      <c r="J51" s="103" t="s">
        <v>111</v>
      </c>
      <c r="K51" s="103" t="s">
        <v>969</v>
      </c>
    </row>
    <row r="52" spans="1:11" x14ac:dyDescent="0.2">
      <c r="A52" s="103" t="s">
        <v>961</v>
      </c>
      <c r="B52" s="103" t="s">
        <v>49</v>
      </c>
      <c r="C52" s="112" t="s">
        <v>108</v>
      </c>
      <c r="D52" s="104" t="s">
        <v>5150</v>
      </c>
      <c r="E52" s="103" t="s">
        <v>23</v>
      </c>
      <c r="F52" s="79" t="s">
        <v>5151</v>
      </c>
      <c r="G52" s="66" t="s">
        <v>104</v>
      </c>
      <c r="H52" s="103" t="s">
        <v>81</v>
      </c>
      <c r="I52" s="103" t="s">
        <v>84</v>
      </c>
      <c r="J52" s="103" t="s">
        <v>111</v>
      </c>
      <c r="K52" s="103" t="s">
        <v>969</v>
      </c>
    </row>
    <row r="53" spans="1:11" x14ac:dyDescent="0.2">
      <c r="A53" s="103" t="s">
        <v>961</v>
      </c>
      <c r="B53" s="103" t="s">
        <v>49</v>
      </c>
      <c r="C53" s="112" t="s">
        <v>108</v>
      </c>
      <c r="D53" s="104" t="s">
        <v>5152</v>
      </c>
      <c r="E53" s="103" t="s">
        <v>29</v>
      </c>
      <c r="F53" s="79" t="s">
        <v>5153</v>
      </c>
      <c r="G53" s="66" t="s">
        <v>104</v>
      </c>
      <c r="H53" s="103" t="s">
        <v>81</v>
      </c>
      <c r="I53" s="103" t="s">
        <v>84</v>
      </c>
      <c r="J53" s="103" t="s">
        <v>111</v>
      </c>
      <c r="K53" s="103" t="s">
        <v>969</v>
      </c>
    </row>
    <row r="54" spans="1:11" x14ac:dyDescent="0.2">
      <c r="A54" s="103" t="s">
        <v>961</v>
      </c>
      <c r="B54" s="103" t="s">
        <v>49</v>
      </c>
      <c r="C54" s="112" t="s">
        <v>108</v>
      </c>
      <c r="D54" s="104" t="s">
        <v>5154</v>
      </c>
      <c r="E54" s="103" t="s">
        <v>23</v>
      </c>
      <c r="F54" s="79" t="s">
        <v>5155</v>
      </c>
      <c r="G54" s="66" t="s">
        <v>104</v>
      </c>
      <c r="H54" s="103" t="s">
        <v>81</v>
      </c>
      <c r="I54" s="103" t="s">
        <v>84</v>
      </c>
      <c r="J54" s="103" t="s">
        <v>111</v>
      </c>
      <c r="K54" s="103" t="s">
        <v>969</v>
      </c>
    </row>
    <row r="55" spans="1:11" x14ac:dyDescent="0.2">
      <c r="A55" s="103" t="s">
        <v>961</v>
      </c>
      <c r="B55" s="103" t="s">
        <v>49</v>
      </c>
      <c r="C55" s="112" t="s">
        <v>108</v>
      </c>
      <c r="D55" s="104" t="s">
        <v>5156</v>
      </c>
      <c r="E55" s="103" t="s">
        <v>23</v>
      </c>
      <c r="F55" s="79" t="s">
        <v>5157</v>
      </c>
      <c r="G55" s="66" t="s">
        <v>104</v>
      </c>
      <c r="H55" s="103" t="s">
        <v>81</v>
      </c>
      <c r="I55" s="103" t="s">
        <v>84</v>
      </c>
      <c r="J55" s="103" t="s">
        <v>111</v>
      </c>
      <c r="K55" s="103" t="s">
        <v>969</v>
      </c>
    </row>
    <row r="56" spans="1:11" x14ac:dyDescent="0.2">
      <c r="A56" s="103" t="s">
        <v>961</v>
      </c>
      <c r="B56" s="103" t="s">
        <v>49</v>
      </c>
      <c r="C56" s="112" t="s">
        <v>108</v>
      </c>
      <c r="D56" s="104" t="s">
        <v>5158</v>
      </c>
      <c r="E56" s="103" t="s">
        <v>23</v>
      </c>
      <c r="F56" s="79" t="s">
        <v>5159</v>
      </c>
      <c r="G56" s="66" t="s">
        <v>104</v>
      </c>
      <c r="H56" s="103" t="s">
        <v>81</v>
      </c>
      <c r="I56" s="103" t="s">
        <v>84</v>
      </c>
      <c r="J56" s="103" t="s">
        <v>111</v>
      </c>
      <c r="K56" s="103" t="s">
        <v>969</v>
      </c>
    </row>
    <row r="57" spans="1:11" x14ac:dyDescent="0.2">
      <c r="A57" s="103" t="s">
        <v>961</v>
      </c>
      <c r="B57" s="103" t="s">
        <v>49</v>
      </c>
      <c r="C57" s="112" t="s">
        <v>108</v>
      </c>
      <c r="D57" s="104" t="s">
        <v>5160</v>
      </c>
      <c r="E57" s="103" t="s">
        <v>23</v>
      </c>
      <c r="F57" s="79" t="s">
        <v>5161</v>
      </c>
      <c r="G57" s="66" t="s">
        <v>104</v>
      </c>
      <c r="H57" s="103" t="s">
        <v>81</v>
      </c>
      <c r="I57" s="103" t="s">
        <v>84</v>
      </c>
      <c r="J57" s="103" t="s">
        <v>111</v>
      </c>
      <c r="K57" s="103" t="s">
        <v>969</v>
      </c>
    </row>
    <row r="58" spans="1:11" x14ac:dyDescent="0.2">
      <c r="A58" s="103" t="s">
        <v>961</v>
      </c>
      <c r="B58" s="103" t="s">
        <v>49</v>
      </c>
      <c r="C58" s="112" t="s">
        <v>108</v>
      </c>
      <c r="D58" s="104" t="s">
        <v>5162</v>
      </c>
      <c r="E58" s="103" t="s">
        <v>29</v>
      </c>
      <c r="F58" s="79" t="s">
        <v>5163</v>
      </c>
      <c r="G58" s="66" t="s">
        <v>104</v>
      </c>
      <c r="H58" s="103" t="s">
        <v>81</v>
      </c>
      <c r="I58" s="103" t="s">
        <v>84</v>
      </c>
      <c r="J58" s="103" t="s">
        <v>111</v>
      </c>
      <c r="K58" s="103" t="s">
        <v>969</v>
      </c>
    </row>
    <row r="59" spans="1:11" x14ac:dyDescent="0.2">
      <c r="A59" s="103" t="s">
        <v>961</v>
      </c>
      <c r="B59" s="103" t="s">
        <v>49</v>
      </c>
      <c r="C59" s="112" t="s">
        <v>108</v>
      </c>
      <c r="D59" s="104" t="s">
        <v>5164</v>
      </c>
      <c r="E59" s="103" t="s">
        <v>23</v>
      </c>
      <c r="F59" s="79" t="s">
        <v>5165</v>
      </c>
      <c r="G59" s="66" t="s">
        <v>104</v>
      </c>
      <c r="H59" s="103" t="s">
        <v>81</v>
      </c>
      <c r="I59" s="103" t="s">
        <v>84</v>
      </c>
      <c r="J59" s="103" t="s">
        <v>111</v>
      </c>
      <c r="K59" s="103" t="s">
        <v>969</v>
      </c>
    </row>
    <row r="60" spans="1:11" x14ac:dyDescent="0.2">
      <c r="A60" s="103" t="s">
        <v>961</v>
      </c>
      <c r="B60" s="103" t="s">
        <v>49</v>
      </c>
      <c r="C60" s="112" t="s">
        <v>108</v>
      </c>
      <c r="D60" s="104" t="s">
        <v>5166</v>
      </c>
      <c r="E60" s="103" t="s">
        <v>23</v>
      </c>
      <c r="F60" s="79" t="s">
        <v>5167</v>
      </c>
      <c r="G60" s="66" t="s">
        <v>104</v>
      </c>
      <c r="H60" s="103" t="s">
        <v>81</v>
      </c>
      <c r="I60" s="103" t="s">
        <v>84</v>
      </c>
      <c r="J60" s="103" t="s">
        <v>111</v>
      </c>
      <c r="K60" s="103" t="s">
        <v>969</v>
      </c>
    </row>
    <row r="61" spans="1:11" x14ac:dyDescent="0.2">
      <c r="A61" s="103" t="s">
        <v>961</v>
      </c>
      <c r="B61" s="103" t="s">
        <v>49</v>
      </c>
      <c r="C61" s="112" t="s">
        <v>108</v>
      </c>
      <c r="D61" s="104" t="s">
        <v>5168</v>
      </c>
      <c r="E61" s="103" t="s">
        <v>23</v>
      </c>
      <c r="F61" s="79" t="s">
        <v>5169</v>
      </c>
      <c r="G61" s="66" t="s">
        <v>104</v>
      </c>
      <c r="H61" s="103" t="s">
        <v>81</v>
      </c>
      <c r="I61" s="103" t="s">
        <v>84</v>
      </c>
      <c r="J61" s="103" t="s">
        <v>111</v>
      </c>
      <c r="K61" s="103" t="s">
        <v>969</v>
      </c>
    </row>
    <row r="62" spans="1:11" x14ac:dyDescent="0.2">
      <c r="A62" s="103" t="s">
        <v>961</v>
      </c>
      <c r="B62" s="103" t="s">
        <v>49</v>
      </c>
      <c r="C62" s="112" t="s">
        <v>108</v>
      </c>
      <c r="D62" s="104" t="s">
        <v>5170</v>
      </c>
      <c r="E62" s="103" t="s">
        <v>23</v>
      </c>
      <c r="F62" s="79" t="s">
        <v>5171</v>
      </c>
      <c r="G62" s="66" t="s">
        <v>104</v>
      </c>
      <c r="H62" s="103" t="s">
        <v>81</v>
      </c>
      <c r="I62" s="103" t="s">
        <v>84</v>
      </c>
      <c r="J62" s="103" t="s">
        <v>111</v>
      </c>
      <c r="K62" s="103" t="s">
        <v>969</v>
      </c>
    </row>
    <row r="63" spans="1:11" x14ac:dyDescent="0.2">
      <c r="A63" s="103" t="s">
        <v>961</v>
      </c>
      <c r="B63" s="103" t="s">
        <v>49</v>
      </c>
      <c r="C63" s="112" t="s">
        <v>108</v>
      </c>
      <c r="D63" s="104" t="s">
        <v>5172</v>
      </c>
      <c r="E63" s="103" t="s">
        <v>23</v>
      </c>
      <c r="F63" s="79" t="s">
        <v>5173</v>
      </c>
      <c r="G63" s="66" t="s">
        <v>104</v>
      </c>
      <c r="H63" s="103" t="s">
        <v>81</v>
      </c>
      <c r="I63" s="103" t="s">
        <v>84</v>
      </c>
      <c r="J63" s="103" t="s">
        <v>111</v>
      </c>
      <c r="K63" s="103" t="s">
        <v>969</v>
      </c>
    </row>
    <row r="64" spans="1:11" x14ac:dyDescent="0.2">
      <c r="A64" s="103" t="s">
        <v>961</v>
      </c>
      <c r="B64" s="103" t="s">
        <v>49</v>
      </c>
      <c r="C64" s="112" t="s">
        <v>108</v>
      </c>
      <c r="D64" s="104" t="s">
        <v>5174</v>
      </c>
      <c r="E64" s="103" t="s">
        <v>23</v>
      </c>
      <c r="F64" s="79" t="s">
        <v>5354</v>
      </c>
      <c r="G64" s="66" t="s">
        <v>104</v>
      </c>
      <c r="H64" s="103" t="s">
        <v>81</v>
      </c>
      <c r="I64" s="103" t="s">
        <v>84</v>
      </c>
      <c r="J64" s="103" t="s">
        <v>111</v>
      </c>
      <c r="K64" s="103" t="s">
        <v>969</v>
      </c>
    </row>
    <row r="65" spans="1:11" x14ac:dyDescent="0.2">
      <c r="A65" s="103" t="s">
        <v>961</v>
      </c>
      <c r="B65" s="103" t="s">
        <v>49</v>
      </c>
      <c r="C65" s="112" t="s">
        <v>108</v>
      </c>
      <c r="D65" s="104" t="s">
        <v>5175</v>
      </c>
      <c r="E65" s="103" t="s">
        <v>36</v>
      </c>
      <c r="F65" s="79" t="s">
        <v>5355</v>
      </c>
      <c r="G65" s="66" t="s">
        <v>104</v>
      </c>
      <c r="H65" s="103" t="s">
        <v>81</v>
      </c>
      <c r="I65" s="103" t="s">
        <v>84</v>
      </c>
      <c r="J65" s="103" t="s">
        <v>111</v>
      </c>
      <c r="K65" s="103" t="s">
        <v>969</v>
      </c>
    </row>
    <row r="66" spans="1:11" x14ac:dyDescent="0.2">
      <c r="A66" s="103" t="s">
        <v>961</v>
      </c>
      <c r="B66" s="103" t="s">
        <v>49</v>
      </c>
      <c r="C66" s="112" t="s">
        <v>108</v>
      </c>
      <c r="D66" s="104" t="s">
        <v>5176</v>
      </c>
      <c r="E66" s="103" t="s">
        <v>23</v>
      </c>
      <c r="F66" s="79" t="s">
        <v>5356</v>
      </c>
      <c r="G66" s="66" t="s">
        <v>104</v>
      </c>
      <c r="H66" s="103" t="s">
        <v>81</v>
      </c>
      <c r="I66" s="103" t="s">
        <v>84</v>
      </c>
      <c r="J66" s="103" t="s">
        <v>111</v>
      </c>
      <c r="K66" s="103" t="s">
        <v>969</v>
      </c>
    </row>
    <row r="67" spans="1:11" x14ac:dyDescent="0.2">
      <c r="A67" s="103" t="s">
        <v>961</v>
      </c>
      <c r="B67" s="103" t="s">
        <v>49</v>
      </c>
      <c r="C67" s="112" t="s">
        <v>108</v>
      </c>
      <c r="D67" s="104" t="s">
        <v>5177</v>
      </c>
      <c r="E67" s="103" t="s">
        <v>23</v>
      </c>
      <c r="F67" s="79" t="s">
        <v>5357</v>
      </c>
      <c r="G67" s="66" t="s">
        <v>104</v>
      </c>
      <c r="H67" s="103" t="s">
        <v>81</v>
      </c>
      <c r="I67" s="103" t="s">
        <v>84</v>
      </c>
      <c r="J67" s="103" t="s">
        <v>111</v>
      </c>
      <c r="K67" s="103" t="s">
        <v>969</v>
      </c>
    </row>
    <row r="68" spans="1:11" x14ac:dyDescent="0.2">
      <c r="A68" s="103" t="s">
        <v>961</v>
      </c>
      <c r="B68" s="103" t="s">
        <v>49</v>
      </c>
      <c r="C68" s="112" t="s">
        <v>108</v>
      </c>
      <c r="D68" s="104" t="s">
        <v>5178</v>
      </c>
      <c r="E68" s="103" t="s">
        <v>29</v>
      </c>
      <c r="F68" s="79" t="s">
        <v>5358</v>
      </c>
      <c r="G68" s="66" t="s">
        <v>104</v>
      </c>
      <c r="H68" s="103" t="s">
        <v>81</v>
      </c>
      <c r="I68" s="103" t="s">
        <v>84</v>
      </c>
      <c r="J68" s="103" t="s">
        <v>111</v>
      </c>
      <c r="K68" s="103" t="s">
        <v>969</v>
      </c>
    </row>
    <row r="69" spans="1:11" x14ac:dyDescent="0.2">
      <c r="A69" s="103" t="s">
        <v>961</v>
      </c>
      <c r="B69" s="103" t="s">
        <v>49</v>
      </c>
      <c r="C69" s="112" t="s">
        <v>108</v>
      </c>
      <c r="D69" s="104" t="s">
        <v>5179</v>
      </c>
      <c r="E69" s="103" t="s">
        <v>23</v>
      </c>
      <c r="F69" s="79" t="s">
        <v>5359</v>
      </c>
      <c r="G69" s="66" t="s">
        <v>104</v>
      </c>
      <c r="H69" s="103" t="s">
        <v>81</v>
      </c>
      <c r="I69" s="103" t="s">
        <v>84</v>
      </c>
      <c r="J69" s="103" t="s">
        <v>111</v>
      </c>
      <c r="K69" s="103" t="s">
        <v>969</v>
      </c>
    </row>
    <row r="70" spans="1:11" x14ac:dyDescent="0.2">
      <c r="A70" s="103" t="s">
        <v>961</v>
      </c>
      <c r="B70" s="103" t="s">
        <v>49</v>
      </c>
      <c r="C70" s="112" t="s">
        <v>108</v>
      </c>
      <c r="D70" s="104" t="s">
        <v>5180</v>
      </c>
      <c r="E70" s="103" t="s">
        <v>23</v>
      </c>
      <c r="F70" s="79" t="s">
        <v>5360</v>
      </c>
      <c r="G70" s="66" t="s">
        <v>104</v>
      </c>
      <c r="H70" s="103" t="s">
        <v>81</v>
      </c>
      <c r="I70" s="103" t="s">
        <v>84</v>
      </c>
      <c r="J70" s="103" t="s">
        <v>111</v>
      </c>
      <c r="K70" s="103" t="s">
        <v>969</v>
      </c>
    </row>
    <row r="71" spans="1:11" x14ac:dyDescent="0.2">
      <c r="A71" s="103" t="s">
        <v>961</v>
      </c>
      <c r="B71" s="103" t="s">
        <v>49</v>
      </c>
      <c r="C71" s="112" t="s">
        <v>108</v>
      </c>
      <c r="D71" s="104" t="s">
        <v>5181</v>
      </c>
      <c r="E71" s="103" t="s">
        <v>23</v>
      </c>
      <c r="F71" s="79" t="s">
        <v>5361</v>
      </c>
      <c r="G71" s="66" t="s">
        <v>104</v>
      </c>
      <c r="H71" s="103" t="s">
        <v>81</v>
      </c>
      <c r="I71" s="103" t="s">
        <v>84</v>
      </c>
      <c r="J71" s="103" t="s">
        <v>111</v>
      </c>
      <c r="K71" s="103" t="s">
        <v>969</v>
      </c>
    </row>
    <row r="72" spans="1:11" x14ac:dyDescent="0.2">
      <c r="A72" s="103" t="s">
        <v>961</v>
      </c>
      <c r="B72" s="103" t="s">
        <v>49</v>
      </c>
      <c r="C72" s="112" t="s">
        <v>108</v>
      </c>
      <c r="D72" s="104" t="s">
        <v>5182</v>
      </c>
      <c r="E72" s="103" t="s">
        <v>23</v>
      </c>
      <c r="F72" s="79" t="s">
        <v>5362</v>
      </c>
      <c r="G72" s="66" t="s">
        <v>104</v>
      </c>
      <c r="H72" s="103" t="s">
        <v>81</v>
      </c>
      <c r="I72" s="103" t="s">
        <v>84</v>
      </c>
      <c r="J72" s="103" t="s">
        <v>111</v>
      </c>
      <c r="K72" s="103" t="s">
        <v>969</v>
      </c>
    </row>
    <row r="73" spans="1:11" x14ac:dyDescent="0.2">
      <c r="A73" s="103" t="s">
        <v>961</v>
      </c>
      <c r="B73" s="103" t="s">
        <v>49</v>
      </c>
      <c r="C73" s="112" t="s">
        <v>108</v>
      </c>
      <c r="D73" s="104" t="s">
        <v>5183</v>
      </c>
      <c r="E73" s="103" t="s">
        <v>23</v>
      </c>
      <c r="F73" s="79" t="s">
        <v>5363</v>
      </c>
      <c r="G73" s="66" t="s">
        <v>104</v>
      </c>
      <c r="H73" s="103" t="s">
        <v>81</v>
      </c>
      <c r="I73" s="103" t="s">
        <v>84</v>
      </c>
      <c r="J73" s="103" t="s">
        <v>111</v>
      </c>
      <c r="K73" s="103" t="s">
        <v>969</v>
      </c>
    </row>
    <row r="74" spans="1:11" x14ac:dyDescent="0.2">
      <c r="A74" s="103" t="s">
        <v>961</v>
      </c>
      <c r="B74" s="103" t="s">
        <v>49</v>
      </c>
      <c r="C74" s="112" t="s">
        <v>108</v>
      </c>
      <c r="D74" s="104" t="s">
        <v>5184</v>
      </c>
      <c r="E74" s="103" t="s">
        <v>23</v>
      </c>
      <c r="F74" s="79" t="s">
        <v>5364</v>
      </c>
      <c r="G74" s="66" t="s">
        <v>104</v>
      </c>
      <c r="H74" s="103" t="s">
        <v>81</v>
      </c>
      <c r="I74" s="103" t="s">
        <v>84</v>
      </c>
      <c r="J74" s="103" t="s">
        <v>111</v>
      </c>
      <c r="K74" s="103" t="s">
        <v>969</v>
      </c>
    </row>
    <row r="75" spans="1:11" x14ac:dyDescent="0.2">
      <c r="A75" s="103" t="s">
        <v>961</v>
      </c>
      <c r="B75" s="103" t="s">
        <v>49</v>
      </c>
      <c r="C75" s="112" t="s">
        <v>108</v>
      </c>
      <c r="D75" s="104" t="s">
        <v>5185</v>
      </c>
      <c r="E75" s="103" t="s">
        <v>23</v>
      </c>
      <c r="F75" s="79" t="s">
        <v>5365</v>
      </c>
      <c r="G75" s="66" t="s">
        <v>104</v>
      </c>
      <c r="H75" s="103" t="s">
        <v>81</v>
      </c>
      <c r="I75" s="103" t="s">
        <v>84</v>
      </c>
      <c r="J75" s="103" t="s">
        <v>111</v>
      </c>
      <c r="K75" s="103" t="s">
        <v>969</v>
      </c>
    </row>
    <row r="76" spans="1:11" x14ac:dyDescent="0.2">
      <c r="A76" s="103" t="s">
        <v>961</v>
      </c>
      <c r="B76" s="103" t="s">
        <v>49</v>
      </c>
      <c r="C76" s="112" t="s">
        <v>108</v>
      </c>
      <c r="D76" s="104" t="s">
        <v>5186</v>
      </c>
      <c r="E76" s="103" t="s">
        <v>23</v>
      </c>
      <c r="F76" s="79" t="s">
        <v>5366</v>
      </c>
      <c r="G76" s="66">
        <v>27</v>
      </c>
      <c r="H76" s="103" t="s">
        <v>81</v>
      </c>
      <c r="I76" s="103" t="s">
        <v>84</v>
      </c>
      <c r="J76" s="103" t="s">
        <v>111</v>
      </c>
      <c r="K76" s="103" t="s">
        <v>969</v>
      </c>
    </row>
    <row r="77" spans="1:11" x14ac:dyDescent="0.2">
      <c r="A77" s="103" t="s">
        <v>961</v>
      </c>
      <c r="B77" s="103" t="s">
        <v>49</v>
      </c>
      <c r="C77" s="112" t="s">
        <v>108</v>
      </c>
      <c r="D77" s="104" t="s">
        <v>5187</v>
      </c>
      <c r="E77" s="103" t="s">
        <v>29</v>
      </c>
      <c r="F77" s="79" t="s">
        <v>5367</v>
      </c>
      <c r="G77" s="66">
        <v>27</v>
      </c>
      <c r="H77" s="103" t="s">
        <v>81</v>
      </c>
      <c r="I77" s="103" t="s">
        <v>84</v>
      </c>
      <c r="J77" s="103" t="s">
        <v>111</v>
      </c>
      <c r="K77" s="103" t="s">
        <v>969</v>
      </c>
    </row>
    <row r="78" spans="1:11" x14ac:dyDescent="0.2">
      <c r="A78" s="103" t="s">
        <v>961</v>
      </c>
      <c r="B78" s="103" t="s">
        <v>49</v>
      </c>
      <c r="C78" s="112" t="s">
        <v>108</v>
      </c>
      <c r="D78" s="104" t="s">
        <v>5188</v>
      </c>
      <c r="E78" s="103" t="s">
        <v>23</v>
      </c>
      <c r="F78" s="79" t="s">
        <v>5368</v>
      </c>
      <c r="G78" s="66">
        <v>24</v>
      </c>
      <c r="H78" s="103" t="s">
        <v>153</v>
      </c>
      <c r="I78" s="103" t="s">
        <v>95</v>
      </c>
      <c r="J78" s="103" t="s">
        <v>111</v>
      </c>
      <c r="K78" s="103" t="s">
        <v>969</v>
      </c>
    </row>
    <row r="79" spans="1:11" x14ac:dyDescent="0.2">
      <c r="A79" s="103" t="s">
        <v>961</v>
      </c>
      <c r="B79" s="103" t="s">
        <v>49</v>
      </c>
      <c r="C79" s="112" t="s">
        <v>108</v>
      </c>
      <c r="D79" s="104" t="s">
        <v>5189</v>
      </c>
      <c r="E79" s="103" t="s">
        <v>23</v>
      </c>
      <c r="F79" s="79" t="s">
        <v>5190</v>
      </c>
      <c r="G79" s="66">
        <v>24</v>
      </c>
      <c r="H79" s="103" t="s">
        <v>153</v>
      </c>
      <c r="I79" s="103" t="s">
        <v>95</v>
      </c>
      <c r="J79" s="103" t="s">
        <v>111</v>
      </c>
      <c r="K79" s="103" t="s">
        <v>969</v>
      </c>
    </row>
    <row r="80" spans="1:11" x14ac:dyDescent="0.2">
      <c r="A80" s="103" t="s">
        <v>961</v>
      </c>
      <c r="B80" s="103" t="s">
        <v>49</v>
      </c>
      <c r="C80" s="112" t="s">
        <v>108</v>
      </c>
      <c r="D80" s="104" t="s">
        <v>5191</v>
      </c>
      <c r="E80" s="103" t="s">
        <v>23</v>
      </c>
      <c r="F80" s="79" t="s">
        <v>5192</v>
      </c>
      <c r="G80" s="66">
        <v>24</v>
      </c>
      <c r="H80" s="103" t="s">
        <v>153</v>
      </c>
      <c r="I80" s="103" t="s">
        <v>95</v>
      </c>
      <c r="J80" s="103" t="s">
        <v>111</v>
      </c>
      <c r="K80" s="103" t="s">
        <v>969</v>
      </c>
    </row>
    <row r="81" spans="1:11" x14ac:dyDescent="0.2">
      <c r="A81" s="103" t="s">
        <v>961</v>
      </c>
      <c r="B81" s="103" t="s">
        <v>49</v>
      </c>
      <c r="C81" s="112" t="s">
        <v>108</v>
      </c>
      <c r="D81" s="104" t="s">
        <v>5193</v>
      </c>
      <c r="E81" s="103" t="s">
        <v>23</v>
      </c>
      <c r="F81" s="79" t="s">
        <v>5194</v>
      </c>
      <c r="G81" s="66">
        <v>24</v>
      </c>
      <c r="H81" s="103" t="s">
        <v>153</v>
      </c>
      <c r="I81" s="103" t="s">
        <v>95</v>
      </c>
      <c r="J81" s="103" t="s">
        <v>111</v>
      </c>
      <c r="K81" s="103" t="s">
        <v>969</v>
      </c>
    </row>
    <row r="82" spans="1:11" x14ac:dyDescent="0.2">
      <c r="A82" s="103" t="s">
        <v>961</v>
      </c>
      <c r="B82" s="103" t="s">
        <v>49</v>
      </c>
      <c r="C82" s="112" t="s">
        <v>108</v>
      </c>
      <c r="D82" s="104" t="s">
        <v>5195</v>
      </c>
      <c r="E82" s="103" t="s">
        <v>29</v>
      </c>
      <c r="F82" s="79" t="s">
        <v>5196</v>
      </c>
      <c r="G82" s="66">
        <v>24</v>
      </c>
      <c r="H82" s="103" t="s">
        <v>153</v>
      </c>
      <c r="I82" s="103" t="s">
        <v>95</v>
      </c>
      <c r="J82" s="103" t="s">
        <v>111</v>
      </c>
      <c r="K82" s="103" t="s">
        <v>969</v>
      </c>
    </row>
    <row r="83" spans="1:11" x14ac:dyDescent="0.2">
      <c r="A83" s="103" t="s">
        <v>961</v>
      </c>
      <c r="B83" s="103" t="s">
        <v>49</v>
      </c>
      <c r="C83" s="112" t="s">
        <v>108</v>
      </c>
      <c r="D83" s="104" t="s">
        <v>5197</v>
      </c>
      <c r="E83" s="103" t="s">
        <v>23</v>
      </c>
      <c r="F83" s="79" t="s">
        <v>5198</v>
      </c>
      <c r="G83" s="66">
        <v>24</v>
      </c>
      <c r="H83" s="103" t="s">
        <v>153</v>
      </c>
      <c r="I83" s="103" t="s">
        <v>95</v>
      </c>
      <c r="J83" s="103" t="s">
        <v>111</v>
      </c>
      <c r="K83" s="103" t="s">
        <v>969</v>
      </c>
    </row>
    <row r="84" spans="1:11" x14ac:dyDescent="0.2">
      <c r="A84" s="103" t="s">
        <v>961</v>
      </c>
      <c r="B84" s="103" t="s">
        <v>49</v>
      </c>
      <c r="C84" s="112" t="s">
        <v>108</v>
      </c>
      <c r="D84" s="104" t="s">
        <v>5199</v>
      </c>
      <c r="E84" s="103" t="s">
        <v>23</v>
      </c>
      <c r="F84" s="79" t="s">
        <v>5200</v>
      </c>
      <c r="G84" s="66">
        <v>24</v>
      </c>
      <c r="H84" s="103" t="s">
        <v>153</v>
      </c>
      <c r="I84" s="103" t="s">
        <v>95</v>
      </c>
      <c r="J84" s="103" t="s">
        <v>111</v>
      </c>
      <c r="K84" s="103" t="s">
        <v>969</v>
      </c>
    </row>
    <row r="85" spans="1:11" x14ac:dyDescent="0.2">
      <c r="A85" s="103" t="s">
        <v>961</v>
      </c>
      <c r="B85" s="103" t="s">
        <v>49</v>
      </c>
      <c r="C85" s="112" t="s">
        <v>108</v>
      </c>
      <c r="D85" s="104" t="s">
        <v>5201</v>
      </c>
      <c r="E85" s="103" t="s">
        <v>23</v>
      </c>
      <c r="F85" s="79" t="s">
        <v>5202</v>
      </c>
      <c r="G85" s="66">
        <v>24</v>
      </c>
      <c r="H85" s="103" t="s">
        <v>153</v>
      </c>
      <c r="I85" s="103" t="s">
        <v>95</v>
      </c>
      <c r="J85" s="103" t="s">
        <v>111</v>
      </c>
      <c r="K85" s="103" t="s">
        <v>969</v>
      </c>
    </row>
    <row r="86" spans="1:11" x14ac:dyDescent="0.2">
      <c r="A86" s="103" t="s">
        <v>961</v>
      </c>
      <c r="B86" s="103" t="s">
        <v>49</v>
      </c>
      <c r="C86" s="112" t="s">
        <v>108</v>
      </c>
      <c r="D86" s="104" t="s">
        <v>5203</v>
      </c>
      <c r="E86" s="103" t="s">
        <v>23</v>
      </c>
      <c r="F86" s="79" t="s">
        <v>5204</v>
      </c>
      <c r="G86" s="66">
        <v>24</v>
      </c>
      <c r="H86" s="103" t="s">
        <v>153</v>
      </c>
      <c r="I86" s="103" t="s">
        <v>95</v>
      </c>
      <c r="J86" s="103" t="s">
        <v>111</v>
      </c>
      <c r="K86" s="103" t="s">
        <v>969</v>
      </c>
    </row>
    <row r="87" spans="1:11" x14ac:dyDescent="0.2">
      <c r="A87" s="103" t="s">
        <v>961</v>
      </c>
      <c r="B87" s="103" t="s">
        <v>49</v>
      </c>
      <c r="C87" s="112" t="s">
        <v>108</v>
      </c>
      <c r="D87" s="104" t="s">
        <v>5205</v>
      </c>
      <c r="E87" s="103" t="s">
        <v>29</v>
      </c>
      <c r="F87" s="79" t="s">
        <v>5206</v>
      </c>
      <c r="G87" s="66">
        <v>24</v>
      </c>
      <c r="H87" s="103" t="s">
        <v>153</v>
      </c>
      <c r="I87" s="103" t="s">
        <v>95</v>
      </c>
      <c r="J87" s="103" t="s">
        <v>111</v>
      </c>
      <c r="K87" s="103" t="s">
        <v>969</v>
      </c>
    </row>
    <row r="88" spans="1:11" x14ac:dyDescent="0.2">
      <c r="A88" s="103" t="s">
        <v>961</v>
      </c>
      <c r="B88" s="103" t="s">
        <v>49</v>
      </c>
      <c r="C88" s="112" t="s">
        <v>108</v>
      </c>
      <c r="D88" s="104" t="s">
        <v>5207</v>
      </c>
      <c r="E88" s="103" t="s">
        <v>23</v>
      </c>
      <c r="F88" s="79" t="s">
        <v>5208</v>
      </c>
      <c r="G88" s="66">
        <v>24</v>
      </c>
      <c r="H88" s="103" t="s">
        <v>153</v>
      </c>
      <c r="I88" s="103" t="s">
        <v>95</v>
      </c>
      <c r="J88" s="103" t="s">
        <v>111</v>
      </c>
      <c r="K88" s="103" t="s">
        <v>969</v>
      </c>
    </row>
    <row r="89" spans="1:11" x14ac:dyDescent="0.2">
      <c r="A89" s="103" t="s">
        <v>961</v>
      </c>
      <c r="B89" s="103" t="s">
        <v>49</v>
      </c>
      <c r="C89" s="112" t="s">
        <v>108</v>
      </c>
      <c r="D89" s="104" t="s">
        <v>5209</v>
      </c>
      <c r="E89" s="103" t="s">
        <v>23</v>
      </c>
      <c r="F89" s="79" t="s">
        <v>5210</v>
      </c>
      <c r="G89" s="66">
        <v>24</v>
      </c>
      <c r="H89" s="103" t="s">
        <v>153</v>
      </c>
      <c r="I89" s="103" t="s">
        <v>95</v>
      </c>
      <c r="J89" s="103" t="s">
        <v>111</v>
      </c>
      <c r="K89" s="103" t="s">
        <v>969</v>
      </c>
    </row>
    <row r="90" spans="1:11" x14ac:dyDescent="0.2">
      <c r="A90" s="103" t="s">
        <v>961</v>
      </c>
      <c r="B90" s="103" t="s">
        <v>49</v>
      </c>
      <c r="C90" s="112" t="s">
        <v>108</v>
      </c>
      <c r="D90" s="104" t="s">
        <v>5211</v>
      </c>
      <c r="E90" s="103" t="s">
        <v>36</v>
      </c>
      <c r="F90" s="79" t="s">
        <v>5212</v>
      </c>
      <c r="G90" s="66">
        <v>24</v>
      </c>
      <c r="H90" s="103" t="s">
        <v>153</v>
      </c>
      <c r="I90" s="103" t="s">
        <v>95</v>
      </c>
      <c r="J90" s="103" t="s">
        <v>111</v>
      </c>
      <c r="K90" s="103" t="s">
        <v>969</v>
      </c>
    </row>
    <row r="91" spans="1:11" x14ac:dyDescent="0.2">
      <c r="A91" s="103" t="s">
        <v>961</v>
      </c>
      <c r="B91" s="103" t="s">
        <v>49</v>
      </c>
      <c r="C91" s="112" t="s">
        <v>108</v>
      </c>
      <c r="D91" s="104" t="s">
        <v>5213</v>
      </c>
      <c r="E91" s="103" t="s">
        <v>23</v>
      </c>
      <c r="F91" s="79" t="s">
        <v>5214</v>
      </c>
      <c r="G91" s="66">
        <v>35</v>
      </c>
      <c r="H91" s="103" t="s">
        <v>87</v>
      </c>
      <c r="I91" s="103" t="s">
        <v>88</v>
      </c>
      <c r="J91" s="103" t="s">
        <v>111</v>
      </c>
      <c r="K91" s="103" t="s">
        <v>969</v>
      </c>
    </row>
    <row r="92" spans="1:11" x14ac:dyDescent="0.2">
      <c r="A92" s="103" t="s">
        <v>961</v>
      </c>
      <c r="B92" s="103" t="s">
        <v>49</v>
      </c>
      <c r="C92" s="112" t="s">
        <v>108</v>
      </c>
      <c r="D92" s="104" t="s">
        <v>5215</v>
      </c>
      <c r="E92" s="103" t="s">
        <v>23</v>
      </c>
      <c r="F92" s="79" t="s">
        <v>5216</v>
      </c>
      <c r="G92" s="66">
        <v>35</v>
      </c>
      <c r="H92" s="103" t="s">
        <v>87</v>
      </c>
      <c r="I92" s="103" t="s">
        <v>88</v>
      </c>
      <c r="J92" s="103" t="s">
        <v>111</v>
      </c>
      <c r="K92" s="103" t="s">
        <v>969</v>
      </c>
    </row>
    <row r="93" spans="1:11" x14ac:dyDescent="0.2">
      <c r="A93" s="103" t="s">
        <v>961</v>
      </c>
      <c r="B93" s="103" t="s">
        <v>49</v>
      </c>
      <c r="C93" s="112" t="s">
        <v>108</v>
      </c>
      <c r="D93" s="104" t="s">
        <v>5217</v>
      </c>
      <c r="E93" s="103" t="s">
        <v>23</v>
      </c>
      <c r="F93" s="79" t="s">
        <v>5218</v>
      </c>
      <c r="G93" s="66">
        <v>35</v>
      </c>
      <c r="H93" s="103" t="s">
        <v>87</v>
      </c>
      <c r="I93" s="103" t="s">
        <v>88</v>
      </c>
      <c r="J93" s="103" t="s">
        <v>111</v>
      </c>
      <c r="K93" s="103" t="s">
        <v>969</v>
      </c>
    </row>
    <row r="94" spans="1:11" x14ac:dyDescent="0.2">
      <c r="A94" s="103" t="s">
        <v>961</v>
      </c>
      <c r="B94" s="103" t="s">
        <v>49</v>
      </c>
      <c r="C94" s="112" t="s">
        <v>108</v>
      </c>
      <c r="D94" s="104" t="s">
        <v>5219</v>
      </c>
      <c r="E94" s="103" t="s">
        <v>23</v>
      </c>
      <c r="F94" s="79" t="s">
        <v>5220</v>
      </c>
      <c r="G94" s="66">
        <v>35</v>
      </c>
      <c r="H94" s="103" t="s">
        <v>87</v>
      </c>
      <c r="I94" s="103" t="s">
        <v>88</v>
      </c>
      <c r="J94" s="103" t="s">
        <v>111</v>
      </c>
      <c r="K94" s="103" t="s">
        <v>969</v>
      </c>
    </row>
    <row r="95" spans="1:11" x14ac:dyDescent="0.2">
      <c r="A95" s="103" t="s">
        <v>961</v>
      </c>
      <c r="B95" s="103" t="s">
        <v>49</v>
      </c>
      <c r="C95" s="112" t="s">
        <v>108</v>
      </c>
      <c r="D95" s="104" t="s">
        <v>5221</v>
      </c>
      <c r="E95" s="103" t="s">
        <v>23</v>
      </c>
      <c r="F95" s="79" t="s">
        <v>5222</v>
      </c>
      <c r="G95" s="66">
        <v>35</v>
      </c>
      <c r="H95" s="103" t="s">
        <v>87</v>
      </c>
      <c r="I95" s="103" t="s">
        <v>88</v>
      </c>
      <c r="J95" s="103" t="s">
        <v>111</v>
      </c>
      <c r="K95" s="103" t="s">
        <v>969</v>
      </c>
    </row>
    <row r="96" spans="1:11" x14ac:dyDescent="0.2">
      <c r="A96" s="103" t="s">
        <v>961</v>
      </c>
      <c r="B96" s="103" t="s">
        <v>49</v>
      </c>
      <c r="C96" s="112" t="s">
        <v>108</v>
      </c>
      <c r="D96" s="104" t="s">
        <v>5223</v>
      </c>
      <c r="E96" s="103" t="s">
        <v>23</v>
      </c>
      <c r="F96" s="79" t="s">
        <v>5224</v>
      </c>
      <c r="G96" s="66">
        <v>35</v>
      </c>
      <c r="H96" s="103" t="s">
        <v>87</v>
      </c>
      <c r="I96" s="103" t="s">
        <v>88</v>
      </c>
      <c r="J96" s="103" t="s">
        <v>111</v>
      </c>
      <c r="K96" s="103" t="s">
        <v>969</v>
      </c>
    </row>
    <row r="97" spans="1:11" x14ac:dyDescent="0.2">
      <c r="A97" s="103" t="s">
        <v>961</v>
      </c>
      <c r="B97" s="103" t="s">
        <v>49</v>
      </c>
      <c r="C97" s="112" t="s">
        <v>108</v>
      </c>
      <c r="D97" s="104" t="s">
        <v>5225</v>
      </c>
      <c r="E97" s="103" t="s">
        <v>29</v>
      </c>
      <c r="F97" s="79" t="s">
        <v>5226</v>
      </c>
      <c r="G97" s="66">
        <v>35</v>
      </c>
      <c r="H97" s="103" t="s">
        <v>87</v>
      </c>
      <c r="I97" s="103" t="s">
        <v>88</v>
      </c>
      <c r="J97" s="103" t="s">
        <v>111</v>
      </c>
      <c r="K97" s="103" t="s">
        <v>969</v>
      </c>
    </row>
    <row r="98" spans="1:11" x14ac:dyDescent="0.2">
      <c r="A98" s="103" t="s">
        <v>961</v>
      </c>
      <c r="B98" s="103" t="s">
        <v>49</v>
      </c>
      <c r="C98" s="112" t="s">
        <v>108</v>
      </c>
      <c r="D98" s="104" t="s">
        <v>5227</v>
      </c>
      <c r="E98" s="103" t="s">
        <v>23</v>
      </c>
      <c r="F98" s="79" t="s">
        <v>5228</v>
      </c>
      <c r="G98" s="66">
        <v>12</v>
      </c>
      <c r="H98" s="103" t="s">
        <v>83</v>
      </c>
      <c r="I98" s="103" t="s">
        <v>82</v>
      </c>
      <c r="J98" s="103" t="s">
        <v>132</v>
      </c>
      <c r="K98" s="103" t="s">
        <v>969</v>
      </c>
    </row>
    <row r="99" spans="1:11" x14ac:dyDescent="0.2">
      <c r="A99" s="103" t="s">
        <v>961</v>
      </c>
      <c r="B99" s="103" t="s">
        <v>49</v>
      </c>
      <c r="C99" s="112" t="s">
        <v>108</v>
      </c>
      <c r="D99" s="104" t="s">
        <v>5229</v>
      </c>
      <c r="E99" s="103" t="s">
        <v>23</v>
      </c>
      <c r="F99" s="79" t="s">
        <v>5230</v>
      </c>
      <c r="G99" s="66">
        <v>1</v>
      </c>
      <c r="H99" s="103" t="s">
        <v>83</v>
      </c>
      <c r="I99" s="103" t="s">
        <v>82</v>
      </c>
      <c r="J99" s="103" t="s">
        <v>132</v>
      </c>
      <c r="K99" s="103" t="s">
        <v>969</v>
      </c>
    </row>
    <row r="100" spans="1:11" x14ac:dyDescent="0.2">
      <c r="A100" s="103" t="s">
        <v>961</v>
      </c>
      <c r="B100" s="103" t="s">
        <v>49</v>
      </c>
      <c r="C100" s="112" t="s">
        <v>108</v>
      </c>
      <c r="D100" s="104" t="s">
        <v>5231</v>
      </c>
      <c r="E100" s="103" t="s">
        <v>31</v>
      </c>
      <c r="F100" s="79" t="s">
        <v>5232</v>
      </c>
      <c r="G100" s="66">
        <v>1</v>
      </c>
      <c r="H100" s="103" t="s">
        <v>83</v>
      </c>
      <c r="I100" s="103" t="s">
        <v>82</v>
      </c>
      <c r="J100" s="103" t="s">
        <v>132</v>
      </c>
      <c r="K100" s="103" t="s">
        <v>969</v>
      </c>
    </row>
    <row r="101" spans="1:11" x14ac:dyDescent="0.2">
      <c r="A101" s="103" t="s">
        <v>961</v>
      </c>
      <c r="B101" s="103" t="s">
        <v>49</v>
      </c>
      <c r="C101" s="112" t="s">
        <v>108</v>
      </c>
      <c r="D101" s="104" t="s">
        <v>5233</v>
      </c>
      <c r="E101" s="103" t="s">
        <v>23</v>
      </c>
      <c r="F101" s="79" t="s">
        <v>5234</v>
      </c>
      <c r="G101" s="66">
        <v>1</v>
      </c>
      <c r="H101" s="103" t="s">
        <v>83</v>
      </c>
      <c r="I101" s="103" t="s">
        <v>82</v>
      </c>
      <c r="J101" s="103" t="s">
        <v>132</v>
      </c>
      <c r="K101" s="103" t="s">
        <v>969</v>
      </c>
    </row>
    <row r="102" spans="1:11" x14ac:dyDescent="0.2">
      <c r="A102" s="103" t="s">
        <v>961</v>
      </c>
      <c r="B102" s="103" t="s">
        <v>49</v>
      </c>
      <c r="C102" s="112" t="s">
        <v>108</v>
      </c>
      <c r="D102" s="104" t="s">
        <v>5235</v>
      </c>
      <c r="E102" s="103" t="s">
        <v>29</v>
      </c>
      <c r="F102" s="79" t="s">
        <v>5236</v>
      </c>
      <c r="G102" s="66">
        <v>12</v>
      </c>
      <c r="H102" s="103" t="s">
        <v>83</v>
      </c>
      <c r="I102" s="103" t="s">
        <v>82</v>
      </c>
      <c r="J102" s="103" t="s">
        <v>132</v>
      </c>
      <c r="K102" s="103" t="s">
        <v>969</v>
      </c>
    </row>
    <row r="103" spans="1:11" x14ac:dyDescent="0.2">
      <c r="A103" s="103" t="s">
        <v>961</v>
      </c>
      <c r="B103" s="103" t="s">
        <v>49</v>
      </c>
      <c r="C103" s="112" t="s">
        <v>108</v>
      </c>
      <c r="D103" s="104" t="s">
        <v>5237</v>
      </c>
      <c r="E103" s="103" t="s">
        <v>29</v>
      </c>
      <c r="F103" s="79" t="s">
        <v>5238</v>
      </c>
      <c r="G103" s="66">
        <v>1</v>
      </c>
      <c r="H103" s="103" t="s">
        <v>83</v>
      </c>
      <c r="I103" s="103" t="s">
        <v>82</v>
      </c>
      <c r="J103" s="103" t="s">
        <v>132</v>
      </c>
      <c r="K103" s="103" t="s">
        <v>969</v>
      </c>
    </row>
    <row r="104" spans="1:11" x14ac:dyDescent="0.2">
      <c r="A104" s="103" t="s">
        <v>961</v>
      </c>
      <c r="B104" s="103" t="s">
        <v>49</v>
      </c>
      <c r="C104" s="112" t="s">
        <v>108</v>
      </c>
      <c r="D104" s="104" t="s">
        <v>265</v>
      </c>
      <c r="E104" s="103" t="s">
        <v>29</v>
      </c>
      <c r="F104" s="79" t="s">
        <v>266</v>
      </c>
      <c r="G104" s="66">
        <v>2</v>
      </c>
      <c r="H104" s="103" t="s">
        <v>83</v>
      </c>
      <c r="I104" s="103" t="s">
        <v>82</v>
      </c>
      <c r="J104" s="103" t="s">
        <v>132</v>
      </c>
      <c r="K104" s="103" t="s">
        <v>969</v>
      </c>
    </row>
    <row r="105" spans="1:11" x14ac:dyDescent="0.2">
      <c r="A105" s="103" t="s">
        <v>961</v>
      </c>
      <c r="B105" s="103" t="s">
        <v>49</v>
      </c>
      <c r="C105" s="112" t="s">
        <v>108</v>
      </c>
      <c r="D105" s="104" t="s">
        <v>5239</v>
      </c>
      <c r="E105" s="103" t="s">
        <v>29</v>
      </c>
      <c r="F105" s="79" t="s">
        <v>5240</v>
      </c>
      <c r="G105" s="66">
        <v>21</v>
      </c>
      <c r="H105" s="103" t="s">
        <v>81</v>
      </c>
      <c r="I105" s="103" t="s">
        <v>84</v>
      </c>
      <c r="J105" s="103" t="s">
        <v>111</v>
      </c>
      <c r="K105" s="103" t="s">
        <v>969</v>
      </c>
    </row>
    <row r="106" spans="1:11" x14ac:dyDescent="0.2">
      <c r="A106" s="103" t="s">
        <v>961</v>
      </c>
      <c r="B106" s="103" t="s">
        <v>49</v>
      </c>
      <c r="C106" s="112" t="s">
        <v>115</v>
      </c>
      <c r="D106" s="104" t="s">
        <v>5241</v>
      </c>
      <c r="E106" s="103" t="s">
        <v>23</v>
      </c>
      <c r="F106" s="79" t="s">
        <v>5242</v>
      </c>
      <c r="G106" s="66">
        <v>1</v>
      </c>
      <c r="H106" s="103" t="s">
        <v>85</v>
      </c>
      <c r="I106" s="103" t="s">
        <v>82</v>
      </c>
      <c r="J106" s="103" t="s">
        <v>116</v>
      </c>
      <c r="K106" s="103" t="s">
        <v>969</v>
      </c>
    </row>
    <row r="107" spans="1:11" ht="24" x14ac:dyDescent="0.2">
      <c r="A107" s="103" t="s">
        <v>961</v>
      </c>
      <c r="B107" s="103" t="s">
        <v>49</v>
      </c>
      <c r="C107" s="112" t="s">
        <v>160</v>
      </c>
      <c r="D107" s="104" t="s">
        <v>5243</v>
      </c>
      <c r="E107" s="103" t="s">
        <v>23</v>
      </c>
      <c r="F107" s="79" t="s">
        <v>5244</v>
      </c>
      <c r="G107" s="66">
        <v>19</v>
      </c>
      <c r="H107" s="103" t="s">
        <v>135</v>
      </c>
      <c r="I107" s="103" t="s">
        <v>1618</v>
      </c>
      <c r="J107" s="103" t="s">
        <v>5245</v>
      </c>
      <c r="K107" s="103" t="s">
        <v>969</v>
      </c>
    </row>
    <row r="108" spans="1:11" ht="24" x14ac:dyDescent="0.2">
      <c r="A108" s="103" t="s">
        <v>961</v>
      </c>
      <c r="B108" s="103" t="s">
        <v>49</v>
      </c>
      <c r="C108" s="112" t="s">
        <v>160</v>
      </c>
      <c r="D108" s="104" t="s">
        <v>5246</v>
      </c>
      <c r="E108" s="103" t="s">
        <v>23</v>
      </c>
      <c r="F108" s="79" t="s">
        <v>5247</v>
      </c>
      <c r="G108" s="66">
        <v>19</v>
      </c>
      <c r="H108" s="103" t="s">
        <v>135</v>
      </c>
      <c r="I108" s="103" t="s">
        <v>1618</v>
      </c>
      <c r="J108" s="103" t="s">
        <v>5245</v>
      </c>
      <c r="K108" s="103" t="s">
        <v>969</v>
      </c>
    </row>
    <row r="109" spans="1:11" ht="24" x14ac:dyDescent="0.2">
      <c r="A109" s="103" t="s">
        <v>961</v>
      </c>
      <c r="B109" s="103" t="s">
        <v>49</v>
      </c>
      <c r="C109" s="112" t="s">
        <v>160</v>
      </c>
      <c r="D109" s="104" t="s">
        <v>5248</v>
      </c>
      <c r="E109" s="103" t="s">
        <v>23</v>
      </c>
      <c r="F109" s="79" t="s">
        <v>5249</v>
      </c>
      <c r="G109" s="66">
        <v>33</v>
      </c>
      <c r="H109" s="103" t="s">
        <v>89</v>
      </c>
      <c r="I109" s="103" t="s">
        <v>91</v>
      </c>
      <c r="J109" s="103" t="s">
        <v>177</v>
      </c>
      <c r="K109" s="103" t="s">
        <v>969</v>
      </c>
    </row>
    <row r="110" spans="1:11" ht="24" x14ac:dyDescent="0.2">
      <c r="A110" s="103" t="s">
        <v>961</v>
      </c>
      <c r="B110" s="103" t="s">
        <v>49</v>
      </c>
      <c r="C110" s="112" t="s">
        <v>160</v>
      </c>
      <c r="D110" s="104" t="s">
        <v>5250</v>
      </c>
      <c r="E110" s="103" t="s">
        <v>23</v>
      </c>
      <c r="F110" s="79" t="s">
        <v>5251</v>
      </c>
      <c r="G110" s="66">
        <v>9</v>
      </c>
      <c r="H110" s="103" t="s">
        <v>137</v>
      </c>
      <c r="I110" s="103" t="s">
        <v>91</v>
      </c>
      <c r="J110" s="103" t="s">
        <v>177</v>
      </c>
      <c r="K110" s="103" t="s">
        <v>969</v>
      </c>
    </row>
    <row r="111" spans="1:11" ht="24" x14ac:dyDescent="0.2">
      <c r="A111" s="103" t="s">
        <v>961</v>
      </c>
      <c r="B111" s="103" t="s">
        <v>49</v>
      </c>
      <c r="C111" s="112" t="s">
        <v>160</v>
      </c>
      <c r="D111" s="104" t="s">
        <v>5252</v>
      </c>
      <c r="E111" s="103" t="s">
        <v>23</v>
      </c>
      <c r="F111" s="79" t="s">
        <v>5253</v>
      </c>
      <c r="G111" s="66">
        <v>17</v>
      </c>
      <c r="H111" s="103" t="s">
        <v>137</v>
      </c>
      <c r="I111" s="103" t="s">
        <v>91</v>
      </c>
      <c r="J111" s="103" t="s">
        <v>177</v>
      </c>
      <c r="K111" s="103" t="s">
        <v>969</v>
      </c>
    </row>
    <row r="112" spans="1:11" x14ac:dyDescent="0.2">
      <c r="A112" s="103" t="s">
        <v>961</v>
      </c>
      <c r="B112" s="103" t="s">
        <v>49</v>
      </c>
      <c r="C112" s="112" t="s">
        <v>169</v>
      </c>
      <c r="D112" s="104" t="s">
        <v>5254</v>
      </c>
      <c r="E112" s="103" t="s">
        <v>23</v>
      </c>
      <c r="F112" s="79" t="s">
        <v>5255</v>
      </c>
      <c r="G112" s="66">
        <v>21</v>
      </c>
      <c r="H112" s="103" t="s">
        <v>153</v>
      </c>
      <c r="I112" s="103" t="s">
        <v>95</v>
      </c>
      <c r="J112" s="103" t="s">
        <v>111</v>
      </c>
      <c r="K112" s="103" t="s">
        <v>969</v>
      </c>
    </row>
    <row r="113" spans="1:11" x14ac:dyDescent="0.2">
      <c r="A113" s="103" t="s">
        <v>961</v>
      </c>
      <c r="B113" s="103" t="s">
        <v>49</v>
      </c>
      <c r="C113" s="112" t="s">
        <v>5256</v>
      </c>
      <c r="D113" s="104" t="s">
        <v>5257</v>
      </c>
      <c r="E113" s="103" t="s">
        <v>23</v>
      </c>
      <c r="F113" s="79" t="s">
        <v>5258</v>
      </c>
      <c r="G113" s="66">
        <v>23</v>
      </c>
      <c r="H113" s="103" t="s">
        <v>89</v>
      </c>
      <c r="I113" s="103" t="s">
        <v>154</v>
      </c>
      <c r="J113" s="103" t="s">
        <v>184</v>
      </c>
      <c r="K113" s="103" t="s">
        <v>969</v>
      </c>
    </row>
    <row r="114" spans="1:11" x14ac:dyDescent="0.2">
      <c r="A114" s="103" t="s">
        <v>961</v>
      </c>
      <c r="B114" s="103" t="s">
        <v>49</v>
      </c>
      <c r="C114" s="112" t="s">
        <v>117</v>
      </c>
      <c r="D114" s="104" t="s">
        <v>5259</v>
      </c>
      <c r="E114" s="103" t="s">
        <v>31</v>
      </c>
      <c r="F114" s="79" t="s">
        <v>5260</v>
      </c>
      <c r="G114" s="66">
        <v>7</v>
      </c>
      <c r="H114" s="103" t="s">
        <v>85</v>
      </c>
      <c r="I114" s="103" t="s">
        <v>84</v>
      </c>
      <c r="J114" s="103" t="s">
        <v>116</v>
      </c>
      <c r="K114" s="103" t="s">
        <v>969</v>
      </c>
    </row>
    <row r="115" spans="1:11" x14ac:dyDescent="0.2">
      <c r="A115" s="103" t="s">
        <v>961</v>
      </c>
      <c r="B115" s="103" t="s">
        <v>49</v>
      </c>
      <c r="C115" s="112" t="s">
        <v>117</v>
      </c>
      <c r="D115" s="104" t="s">
        <v>5261</v>
      </c>
      <c r="E115" s="103" t="s">
        <v>31</v>
      </c>
      <c r="F115" s="79" t="s">
        <v>5262</v>
      </c>
      <c r="G115" s="66">
        <v>6</v>
      </c>
      <c r="H115" s="103" t="s">
        <v>85</v>
      </c>
      <c r="I115" s="103" t="s">
        <v>84</v>
      </c>
      <c r="J115" s="103" t="s">
        <v>116</v>
      </c>
      <c r="K115" s="103" t="s">
        <v>969</v>
      </c>
    </row>
    <row r="116" spans="1:11" x14ac:dyDescent="0.2">
      <c r="A116" s="103" t="s">
        <v>961</v>
      </c>
      <c r="B116" s="103" t="s">
        <v>49</v>
      </c>
      <c r="C116" s="112" t="s">
        <v>583</v>
      </c>
      <c r="D116" s="104" t="s">
        <v>5263</v>
      </c>
      <c r="E116" s="103" t="s">
        <v>31</v>
      </c>
      <c r="F116" s="79" t="s">
        <v>5264</v>
      </c>
      <c r="G116" s="66">
        <v>22</v>
      </c>
      <c r="H116" s="103" t="s">
        <v>87</v>
      </c>
      <c r="I116" s="103" t="s">
        <v>88</v>
      </c>
      <c r="J116" s="103" t="s">
        <v>111</v>
      </c>
      <c r="K116" s="103" t="s">
        <v>969</v>
      </c>
    </row>
    <row r="117" spans="1:11" x14ac:dyDescent="0.2">
      <c r="A117" s="103" t="s">
        <v>961</v>
      </c>
      <c r="B117" s="103" t="s">
        <v>45</v>
      </c>
      <c r="C117" s="112" t="s">
        <v>108</v>
      </c>
      <c r="D117" s="104" t="s">
        <v>5265</v>
      </c>
      <c r="E117" s="103" t="s">
        <v>23</v>
      </c>
      <c r="F117" s="79" t="s">
        <v>92</v>
      </c>
      <c r="G117" s="66">
        <v>29</v>
      </c>
      <c r="H117" s="103" t="s">
        <v>137</v>
      </c>
      <c r="I117" s="103" t="s">
        <v>82</v>
      </c>
      <c r="J117" s="103" t="s">
        <v>132</v>
      </c>
      <c r="K117" s="103" t="s">
        <v>969</v>
      </c>
    </row>
    <row r="118" spans="1:11" x14ac:dyDescent="0.2">
      <c r="A118" s="103" t="s">
        <v>961</v>
      </c>
      <c r="B118" s="103" t="s">
        <v>45</v>
      </c>
      <c r="C118" s="112" t="s">
        <v>108</v>
      </c>
      <c r="D118" s="104" t="s">
        <v>5266</v>
      </c>
      <c r="E118" s="103" t="s">
        <v>23</v>
      </c>
      <c r="F118" s="79" t="s">
        <v>92</v>
      </c>
      <c r="G118" s="66">
        <v>28</v>
      </c>
      <c r="H118" s="103" t="s">
        <v>137</v>
      </c>
      <c r="I118" s="103" t="s">
        <v>82</v>
      </c>
      <c r="J118" s="103" t="s">
        <v>132</v>
      </c>
      <c r="K118" s="103" t="s">
        <v>969</v>
      </c>
    </row>
    <row r="119" spans="1:11" x14ac:dyDescent="0.2">
      <c r="A119" s="103" t="s">
        <v>961</v>
      </c>
      <c r="B119" s="103" t="s">
        <v>45</v>
      </c>
      <c r="C119" s="112" t="s">
        <v>108</v>
      </c>
      <c r="D119" s="104" t="s">
        <v>5267</v>
      </c>
      <c r="E119" s="103" t="s">
        <v>23</v>
      </c>
      <c r="F119" s="79" t="s">
        <v>92</v>
      </c>
      <c r="G119" s="66">
        <v>29</v>
      </c>
      <c r="H119" s="103" t="s">
        <v>137</v>
      </c>
      <c r="I119" s="103" t="s">
        <v>82</v>
      </c>
      <c r="J119" s="103" t="s">
        <v>132</v>
      </c>
      <c r="K119" s="103" t="s">
        <v>969</v>
      </c>
    </row>
    <row r="120" spans="1:11" x14ac:dyDescent="0.2">
      <c r="A120" s="103" t="s">
        <v>961</v>
      </c>
      <c r="B120" s="103" t="s">
        <v>45</v>
      </c>
      <c r="C120" s="112" t="s">
        <v>108</v>
      </c>
      <c r="D120" s="104" t="s">
        <v>5268</v>
      </c>
      <c r="E120" s="103" t="s">
        <v>23</v>
      </c>
      <c r="F120" s="79" t="s">
        <v>92</v>
      </c>
      <c r="G120" s="66">
        <v>29</v>
      </c>
      <c r="H120" s="103" t="s">
        <v>137</v>
      </c>
      <c r="I120" s="103" t="s">
        <v>82</v>
      </c>
      <c r="J120" s="103" t="s">
        <v>132</v>
      </c>
      <c r="K120" s="103" t="s">
        <v>969</v>
      </c>
    </row>
    <row r="121" spans="1:11" x14ac:dyDescent="0.2">
      <c r="A121" s="103" t="s">
        <v>961</v>
      </c>
      <c r="B121" s="103" t="s">
        <v>45</v>
      </c>
      <c r="C121" s="112" t="s">
        <v>108</v>
      </c>
      <c r="D121" s="104" t="s">
        <v>5269</v>
      </c>
      <c r="E121" s="103" t="s">
        <v>23</v>
      </c>
      <c r="F121" s="79" t="s">
        <v>92</v>
      </c>
      <c r="G121" s="66">
        <v>29</v>
      </c>
      <c r="H121" s="103" t="s">
        <v>137</v>
      </c>
      <c r="I121" s="103" t="s">
        <v>82</v>
      </c>
      <c r="J121" s="103" t="s">
        <v>132</v>
      </c>
      <c r="K121" s="103" t="s">
        <v>969</v>
      </c>
    </row>
    <row r="122" spans="1:11" x14ac:dyDescent="0.2">
      <c r="A122" s="103" t="s">
        <v>961</v>
      </c>
      <c r="B122" s="103" t="s">
        <v>45</v>
      </c>
      <c r="C122" s="112" t="s">
        <v>108</v>
      </c>
      <c r="D122" s="104" t="s">
        <v>5270</v>
      </c>
      <c r="E122" s="103" t="s">
        <v>23</v>
      </c>
      <c r="F122" s="79" t="s">
        <v>92</v>
      </c>
      <c r="G122" s="66">
        <v>20</v>
      </c>
      <c r="H122" s="103" t="s">
        <v>137</v>
      </c>
      <c r="I122" s="103" t="s">
        <v>82</v>
      </c>
      <c r="J122" s="103" t="s">
        <v>132</v>
      </c>
      <c r="K122" s="103" t="s">
        <v>969</v>
      </c>
    </row>
    <row r="123" spans="1:11" x14ac:dyDescent="0.2">
      <c r="A123" s="103" t="s">
        <v>961</v>
      </c>
      <c r="B123" s="103" t="s">
        <v>45</v>
      </c>
      <c r="C123" s="112" t="s">
        <v>108</v>
      </c>
      <c r="D123" s="104" t="s">
        <v>5271</v>
      </c>
      <c r="E123" s="103" t="s">
        <v>23</v>
      </c>
      <c r="F123" s="79" t="s">
        <v>92</v>
      </c>
      <c r="G123" s="66">
        <v>29</v>
      </c>
      <c r="H123" s="103" t="s">
        <v>137</v>
      </c>
      <c r="I123" s="103" t="s">
        <v>82</v>
      </c>
      <c r="J123" s="103" t="s">
        <v>132</v>
      </c>
      <c r="K123" s="103" t="s">
        <v>969</v>
      </c>
    </row>
    <row r="124" spans="1:11" x14ac:dyDescent="0.2">
      <c r="A124" s="103" t="s">
        <v>961</v>
      </c>
      <c r="B124" s="103" t="s">
        <v>45</v>
      </c>
      <c r="C124" s="112" t="s">
        <v>108</v>
      </c>
      <c r="D124" s="104" t="s">
        <v>5272</v>
      </c>
      <c r="E124" s="103" t="s">
        <v>23</v>
      </c>
      <c r="F124" s="79" t="s">
        <v>92</v>
      </c>
      <c r="G124" s="66">
        <v>29</v>
      </c>
      <c r="H124" s="103" t="s">
        <v>137</v>
      </c>
      <c r="I124" s="103" t="s">
        <v>82</v>
      </c>
      <c r="J124" s="103" t="s">
        <v>132</v>
      </c>
      <c r="K124" s="103" t="s">
        <v>969</v>
      </c>
    </row>
    <row r="125" spans="1:11" x14ac:dyDescent="0.2">
      <c r="A125" s="103" t="s">
        <v>961</v>
      </c>
      <c r="B125" s="103" t="s">
        <v>45</v>
      </c>
      <c r="C125" s="112" t="s">
        <v>2197</v>
      </c>
      <c r="D125" s="104" t="s">
        <v>5273</v>
      </c>
      <c r="E125" s="103" t="s">
        <v>23</v>
      </c>
      <c r="F125" s="79" t="s">
        <v>92</v>
      </c>
      <c r="G125" s="66">
        <v>32</v>
      </c>
      <c r="H125" s="103" t="s">
        <v>135</v>
      </c>
      <c r="I125" s="103" t="s">
        <v>145</v>
      </c>
      <c r="J125" s="103" t="s">
        <v>2199</v>
      </c>
      <c r="K125" s="103" t="s">
        <v>969</v>
      </c>
    </row>
    <row r="126" spans="1:11" x14ac:dyDescent="0.2">
      <c r="A126" s="103" t="s">
        <v>961</v>
      </c>
      <c r="B126" s="103" t="s">
        <v>45</v>
      </c>
      <c r="C126" s="112" t="s">
        <v>2197</v>
      </c>
      <c r="D126" s="104" t="s">
        <v>5274</v>
      </c>
      <c r="E126" s="103" t="s">
        <v>23</v>
      </c>
      <c r="F126" s="79" t="s">
        <v>92</v>
      </c>
      <c r="G126" s="66">
        <v>13</v>
      </c>
      <c r="H126" s="103" t="s">
        <v>89</v>
      </c>
      <c r="I126" s="103" t="s">
        <v>145</v>
      </c>
      <c r="J126" s="103" t="s">
        <v>2199</v>
      </c>
      <c r="K126" s="103" t="s">
        <v>969</v>
      </c>
    </row>
    <row r="127" spans="1:11" x14ac:dyDescent="0.2">
      <c r="A127" s="103" t="s">
        <v>961</v>
      </c>
      <c r="B127" s="103" t="s">
        <v>48</v>
      </c>
      <c r="C127" s="112" t="s">
        <v>108</v>
      </c>
      <c r="D127" s="104" t="s">
        <v>5275</v>
      </c>
      <c r="E127" s="103" t="s">
        <v>31</v>
      </c>
      <c r="F127" s="79" t="s">
        <v>5276</v>
      </c>
      <c r="G127" s="66">
        <v>32</v>
      </c>
      <c r="H127" s="103" t="s">
        <v>978</v>
      </c>
      <c r="I127" s="103" t="s">
        <v>1030</v>
      </c>
      <c r="J127" s="103" t="s">
        <v>143</v>
      </c>
      <c r="K127" s="103" t="s">
        <v>969</v>
      </c>
    </row>
    <row r="128" spans="1:11" x14ac:dyDescent="0.2">
      <c r="A128" s="103" t="s">
        <v>961</v>
      </c>
      <c r="B128" s="103" t="s">
        <v>48</v>
      </c>
      <c r="C128" s="112" t="s">
        <v>108</v>
      </c>
      <c r="D128" s="104" t="s">
        <v>5277</v>
      </c>
      <c r="E128" s="103" t="s">
        <v>31</v>
      </c>
      <c r="F128" s="79" t="s">
        <v>5278</v>
      </c>
      <c r="G128" s="66">
        <v>31</v>
      </c>
      <c r="H128" s="103" t="s">
        <v>978</v>
      </c>
      <c r="I128" s="103" t="s">
        <v>1030</v>
      </c>
      <c r="J128" s="103" t="s">
        <v>143</v>
      </c>
      <c r="K128" s="103" t="s">
        <v>969</v>
      </c>
    </row>
    <row r="129" spans="1:12" x14ac:dyDescent="0.2">
      <c r="A129" s="103" t="s">
        <v>961</v>
      </c>
      <c r="B129" s="103" t="s">
        <v>48</v>
      </c>
      <c r="C129" s="112" t="s">
        <v>108</v>
      </c>
      <c r="D129" s="104" t="s">
        <v>5279</v>
      </c>
      <c r="E129" s="103" t="s">
        <v>79</v>
      </c>
      <c r="F129" s="79" t="s">
        <v>5280</v>
      </c>
      <c r="G129" s="66">
        <v>29</v>
      </c>
      <c r="H129" s="103" t="s">
        <v>137</v>
      </c>
      <c r="I129" s="103" t="s">
        <v>82</v>
      </c>
      <c r="J129" s="103" t="s">
        <v>132</v>
      </c>
      <c r="K129" s="103" t="s">
        <v>969</v>
      </c>
    </row>
    <row r="130" spans="1:12" x14ac:dyDescent="0.2">
      <c r="A130" s="103" t="s">
        <v>961</v>
      </c>
      <c r="B130" s="103" t="s">
        <v>48</v>
      </c>
      <c r="C130" s="112" t="s">
        <v>108</v>
      </c>
      <c r="D130" s="104" t="s">
        <v>5281</v>
      </c>
      <c r="E130" s="103" t="s">
        <v>23</v>
      </c>
      <c r="F130" s="79" t="s">
        <v>5282</v>
      </c>
      <c r="G130" s="66">
        <v>33</v>
      </c>
      <c r="H130" s="103" t="s">
        <v>137</v>
      </c>
      <c r="I130" s="103" t="s">
        <v>82</v>
      </c>
      <c r="J130" s="103" t="s">
        <v>132</v>
      </c>
      <c r="K130" s="103" t="s">
        <v>969</v>
      </c>
    </row>
    <row r="131" spans="1:12" x14ac:dyDescent="0.2">
      <c r="A131" s="103" t="s">
        <v>961</v>
      </c>
      <c r="B131" s="103" t="s">
        <v>48</v>
      </c>
      <c r="C131" s="112" t="s">
        <v>113</v>
      </c>
      <c r="D131" s="104" t="s">
        <v>5283</v>
      </c>
      <c r="E131" s="103" t="s">
        <v>23</v>
      </c>
      <c r="F131" s="79" t="s">
        <v>5284</v>
      </c>
      <c r="G131" s="66">
        <v>5</v>
      </c>
      <c r="H131" s="103" t="s">
        <v>87</v>
      </c>
      <c r="I131" s="103" t="s">
        <v>139</v>
      </c>
      <c r="J131" s="103" t="s">
        <v>129</v>
      </c>
      <c r="K131" s="103" t="s">
        <v>969</v>
      </c>
    </row>
    <row r="132" spans="1:12" x14ac:dyDescent="0.2">
      <c r="A132" s="103" t="s">
        <v>961</v>
      </c>
      <c r="B132" s="103" t="s">
        <v>48</v>
      </c>
      <c r="C132" s="112" t="s">
        <v>113</v>
      </c>
      <c r="D132" s="104" t="s">
        <v>5285</v>
      </c>
      <c r="E132" s="103" t="s">
        <v>23</v>
      </c>
      <c r="F132" s="79" t="s">
        <v>5286</v>
      </c>
      <c r="G132" s="66">
        <v>8</v>
      </c>
      <c r="H132" s="103" t="s">
        <v>81</v>
      </c>
      <c r="I132" s="103" t="s">
        <v>139</v>
      </c>
      <c r="J132" s="103" t="s">
        <v>148</v>
      </c>
      <c r="K132" s="103" t="s">
        <v>969</v>
      </c>
    </row>
    <row r="133" spans="1:12" x14ac:dyDescent="0.2">
      <c r="A133" s="103" t="s">
        <v>961</v>
      </c>
      <c r="B133" s="103" t="s">
        <v>48</v>
      </c>
      <c r="C133" s="112" t="s">
        <v>113</v>
      </c>
      <c r="D133" s="104" t="s">
        <v>5287</v>
      </c>
      <c r="E133" s="103" t="s">
        <v>23</v>
      </c>
      <c r="F133" s="79" t="s">
        <v>5288</v>
      </c>
      <c r="G133" s="66">
        <v>10</v>
      </c>
      <c r="H133" s="103" t="s">
        <v>85</v>
      </c>
      <c r="I133" s="103" t="s">
        <v>84</v>
      </c>
      <c r="J133" s="103" t="s">
        <v>5289</v>
      </c>
      <c r="K133" s="103" t="s">
        <v>969</v>
      </c>
    </row>
    <row r="134" spans="1:12" ht="15" x14ac:dyDescent="0.25">
      <c r="A134" s="103" t="s">
        <v>961</v>
      </c>
      <c r="B134" s="103" t="s">
        <v>48</v>
      </c>
      <c r="C134" s="112" t="s">
        <v>113</v>
      </c>
      <c r="D134" s="104" t="s">
        <v>5290</v>
      </c>
      <c r="E134" s="103" t="s">
        <v>23</v>
      </c>
      <c r="F134" s="79" t="s">
        <v>5291</v>
      </c>
      <c r="G134" s="66">
        <v>27</v>
      </c>
      <c r="H134" s="103" t="s">
        <v>85</v>
      </c>
      <c r="I134" s="103" t="s">
        <v>139</v>
      </c>
      <c r="J134" s="103" t="s">
        <v>148</v>
      </c>
      <c r="K134" s="103" t="s">
        <v>969</v>
      </c>
      <c r="L134"/>
    </row>
    <row r="135" spans="1:12" ht="15" x14ac:dyDescent="0.25">
      <c r="A135" s="103" t="s">
        <v>961</v>
      </c>
      <c r="B135" s="103" t="s">
        <v>48</v>
      </c>
      <c r="C135" s="112" t="s">
        <v>113</v>
      </c>
      <c r="D135" s="104" t="s">
        <v>5292</v>
      </c>
      <c r="E135" s="103" t="s">
        <v>23</v>
      </c>
      <c r="F135" s="79" t="s">
        <v>5293</v>
      </c>
      <c r="G135" s="66">
        <v>4</v>
      </c>
      <c r="H135" s="103" t="s">
        <v>81</v>
      </c>
      <c r="I135" s="103" t="s">
        <v>139</v>
      </c>
      <c r="J135" s="103" t="s">
        <v>148</v>
      </c>
      <c r="K135" s="103" t="s">
        <v>969</v>
      </c>
      <c r="L135"/>
    </row>
    <row r="136" spans="1:12" ht="15" x14ac:dyDescent="0.25">
      <c r="A136" s="103" t="s">
        <v>961</v>
      </c>
      <c r="B136" s="103" t="s">
        <v>48</v>
      </c>
      <c r="C136" s="112" t="s">
        <v>113</v>
      </c>
      <c r="D136" s="104" t="s">
        <v>5294</v>
      </c>
      <c r="E136" s="103" t="s">
        <v>23</v>
      </c>
      <c r="F136" s="79" t="s">
        <v>5295</v>
      </c>
      <c r="G136" s="66">
        <v>8</v>
      </c>
      <c r="H136" s="103" t="s">
        <v>81</v>
      </c>
      <c r="I136" s="103" t="s">
        <v>139</v>
      </c>
      <c r="J136" s="103" t="s">
        <v>148</v>
      </c>
      <c r="K136" s="103" t="s">
        <v>969</v>
      </c>
      <c r="L136"/>
    </row>
    <row r="137" spans="1:12" ht="15" x14ac:dyDescent="0.25">
      <c r="A137" s="103" t="s">
        <v>961</v>
      </c>
      <c r="B137" s="103" t="s">
        <v>48</v>
      </c>
      <c r="C137" s="112" t="s">
        <v>113</v>
      </c>
      <c r="D137" s="104" t="s">
        <v>5296</v>
      </c>
      <c r="E137" s="103" t="s">
        <v>23</v>
      </c>
      <c r="F137" s="79" t="s">
        <v>5297</v>
      </c>
      <c r="G137" s="66">
        <v>4</v>
      </c>
      <c r="H137" s="103" t="s">
        <v>81</v>
      </c>
      <c r="I137" s="103" t="s">
        <v>139</v>
      </c>
      <c r="J137" s="103" t="s">
        <v>148</v>
      </c>
      <c r="K137" s="103" t="s">
        <v>969</v>
      </c>
      <c r="L137"/>
    </row>
    <row r="138" spans="1:12" ht="15" x14ac:dyDescent="0.25">
      <c r="A138" s="103" t="s">
        <v>961</v>
      </c>
      <c r="B138" s="103" t="s">
        <v>48</v>
      </c>
      <c r="C138" s="112" t="s">
        <v>115</v>
      </c>
      <c r="D138" s="104" t="s">
        <v>4658</v>
      </c>
      <c r="E138" s="103" t="s">
        <v>26</v>
      </c>
      <c r="F138" s="79" t="s">
        <v>5298</v>
      </c>
      <c r="G138" s="66">
        <v>32</v>
      </c>
      <c r="H138" s="103" t="s">
        <v>137</v>
      </c>
      <c r="I138" s="103" t="s">
        <v>154</v>
      </c>
      <c r="J138" s="103" t="s">
        <v>161</v>
      </c>
      <c r="K138" s="103" t="s">
        <v>969</v>
      </c>
      <c r="L138"/>
    </row>
    <row r="139" spans="1:12" ht="15" x14ac:dyDescent="0.25">
      <c r="A139" s="103" t="s">
        <v>961</v>
      </c>
      <c r="B139" s="103" t="s">
        <v>48</v>
      </c>
      <c r="C139" s="112" t="s">
        <v>115</v>
      </c>
      <c r="D139" s="104" t="s">
        <v>5299</v>
      </c>
      <c r="E139" s="103" t="s">
        <v>23</v>
      </c>
      <c r="F139" s="79" t="s">
        <v>5300</v>
      </c>
      <c r="G139" s="66">
        <v>25</v>
      </c>
      <c r="H139" s="103" t="s">
        <v>87</v>
      </c>
      <c r="I139" s="103" t="s">
        <v>88</v>
      </c>
      <c r="J139" s="103" t="s">
        <v>111</v>
      </c>
      <c r="K139" s="103" t="s">
        <v>969</v>
      </c>
      <c r="L139"/>
    </row>
    <row r="140" spans="1:12" ht="15" x14ac:dyDescent="0.25">
      <c r="A140" s="103" t="s">
        <v>961</v>
      </c>
      <c r="B140" s="103" t="s">
        <v>48</v>
      </c>
      <c r="C140" s="112" t="s">
        <v>115</v>
      </c>
      <c r="D140" s="104" t="s">
        <v>5301</v>
      </c>
      <c r="E140" s="103" t="s">
        <v>23</v>
      </c>
      <c r="F140" s="79" t="s">
        <v>5302</v>
      </c>
      <c r="G140" s="66">
        <v>25</v>
      </c>
      <c r="H140" s="103" t="s">
        <v>87</v>
      </c>
      <c r="I140" s="103" t="s">
        <v>88</v>
      </c>
      <c r="J140" s="103" t="s">
        <v>111</v>
      </c>
      <c r="K140" s="103" t="s">
        <v>969</v>
      </c>
      <c r="L140"/>
    </row>
    <row r="141" spans="1:12" ht="15" x14ac:dyDescent="0.25">
      <c r="A141" s="103" t="s">
        <v>961</v>
      </c>
      <c r="B141" s="103" t="s">
        <v>47</v>
      </c>
      <c r="C141" s="112" t="s">
        <v>169</v>
      </c>
      <c r="D141" s="104" t="s">
        <v>5303</v>
      </c>
      <c r="E141" s="103" t="s">
        <v>23</v>
      </c>
      <c r="F141" s="79" t="s">
        <v>5304</v>
      </c>
      <c r="G141" s="66">
        <v>22</v>
      </c>
      <c r="H141" s="103" t="s">
        <v>153</v>
      </c>
      <c r="I141" s="103" t="s">
        <v>95</v>
      </c>
      <c r="J141" s="103" t="s">
        <v>111</v>
      </c>
      <c r="K141" s="103" t="s">
        <v>969</v>
      </c>
      <c r="L141"/>
    </row>
    <row r="142" spans="1:12" ht="15" x14ac:dyDescent="0.25">
      <c r="A142" s="103" t="s">
        <v>961</v>
      </c>
      <c r="B142" s="103" t="s">
        <v>47</v>
      </c>
      <c r="C142" s="112" t="s">
        <v>2214</v>
      </c>
      <c r="D142" s="104" t="s">
        <v>2994</v>
      </c>
      <c r="E142" s="103" t="s">
        <v>23</v>
      </c>
      <c r="F142" s="79" t="s">
        <v>5305</v>
      </c>
      <c r="G142" s="66">
        <v>21</v>
      </c>
      <c r="H142" s="103" t="s">
        <v>1029</v>
      </c>
      <c r="I142" s="103" t="s">
        <v>1030</v>
      </c>
      <c r="J142" s="103" t="s">
        <v>1031</v>
      </c>
      <c r="K142" s="103" t="s">
        <v>969</v>
      </c>
      <c r="L142"/>
    </row>
    <row r="143" spans="1:12" ht="15" x14ac:dyDescent="0.25">
      <c r="A143" s="103" t="s">
        <v>42</v>
      </c>
      <c r="B143" s="103" t="s">
        <v>49</v>
      </c>
      <c r="C143" s="112" t="s">
        <v>108</v>
      </c>
      <c r="D143" s="104" t="s">
        <v>5306</v>
      </c>
      <c r="E143" s="103" t="s">
        <v>23</v>
      </c>
      <c r="F143" s="79" t="s">
        <v>5307</v>
      </c>
      <c r="G143" s="66">
        <v>11</v>
      </c>
      <c r="H143" s="103" t="s">
        <v>140</v>
      </c>
      <c r="I143" s="103" t="s">
        <v>141</v>
      </c>
      <c r="J143" s="103" t="s">
        <v>142</v>
      </c>
      <c r="K143" s="103" t="s">
        <v>969</v>
      </c>
      <c r="L143"/>
    </row>
    <row r="144" spans="1:12" ht="15" x14ac:dyDescent="0.25">
      <c r="A144" s="103" t="s">
        <v>42</v>
      </c>
      <c r="B144" s="103" t="s">
        <v>49</v>
      </c>
      <c r="C144" s="112" t="s">
        <v>108</v>
      </c>
      <c r="D144" s="104" t="s">
        <v>5308</v>
      </c>
      <c r="E144" s="103" t="s">
        <v>23</v>
      </c>
      <c r="F144" s="79" t="s">
        <v>5309</v>
      </c>
      <c r="G144" s="66">
        <v>14</v>
      </c>
      <c r="H144" s="103" t="s">
        <v>140</v>
      </c>
      <c r="I144" s="103" t="s">
        <v>141</v>
      </c>
      <c r="J144" s="103" t="s">
        <v>142</v>
      </c>
      <c r="K144" s="103" t="s">
        <v>969</v>
      </c>
      <c r="L144"/>
    </row>
    <row r="145" spans="1:12" ht="15" x14ac:dyDescent="0.25">
      <c r="A145" s="103" t="s">
        <v>42</v>
      </c>
      <c r="B145" s="103" t="s">
        <v>49</v>
      </c>
      <c r="C145" s="112" t="s">
        <v>108</v>
      </c>
      <c r="D145" s="104" t="s">
        <v>5310</v>
      </c>
      <c r="E145" s="103" t="s">
        <v>23</v>
      </c>
      <c r="F145" s="79" t="s">
        <v>5311</v>
      </c>
      <c r="G145" s="66">
        <v>2</v>
      </c>
      <c r="H145" s="103" t="s">
        <v>140</v>
      </c>
      <c r="I145" s="103" t="s">
        <v>141</v>
      </c>
      <c r="J145" s="103" t="s">
        <v>142</v>
      </c>
      <c r="K145" s="103" t="s">
        <v>969</v>
      </c>
      <c r="L145"/>
    </row>
    <row r="146" spans="1:12" ht="15" x14ac:dyDescent="0.25">
      <c r="A146" s="103" t="s">
        <v>42</v>
      </c>
      <c r="B146" s="103" t="s">
        <v>49</v>
      </c>
      <c r="C146" s="112" t="s">
        <v>108</v>
      </c>
      <c r="D146" s="104" t="s">
        <v>5312</v>
      </c>
      <c r="E146" s="103" t="s">
        <v>29</v>
      </c>
      <c r="F146" s="79" t="s">
        <v>5313</v>
      </c>
      <c r="G146" s="66">
        <v>2</v>
      </c>
      <c r="H146" s="103" t="s">
        <v>140</v>
      </c>
      <c r="I146" s="103" t="s">
        <v>141</v>
      </c>
      <c r="J146" s="103" t="s">
        <v>142</v>
      </c>
      <c r="K146" s="103" t="s">
        <v>969</v>
      </c>
      <c r="L146"/>
    </row>
    <row r="147" spans="1:12" ht="15" x14ac:dyDescent="0.25">
      <c r="A147" s="103" t="s">
        <v>42</v>
      </c>
      <c r="B147" s="103" t="s">
        <v>49</v>
      </c>
      <c r="C147" s="112" t="s">
        <v>108</v>
      </c>
      <c r="D147" s="104" t="s">
        <v>5314</v>
      </c>
      <c r="E147" s="103" t="s">
        <v>29</v>
      </c>
      <c r="F147" s="79" t="s">
        <v>5315</v>
      </c>
      <c r="G147" s="66">
        <v>2</v>
      </c>
      <c r="H147" s="103" t="s">
        <v>140</v>
      </c>
      <c r="I147" s="103" t="s">
        <v>141</v>
      </c>
      <c r="J147" s="103" t="s">
        <v>142</v>
      </c>
      <c r="K147" s="103" t="s">
        <v>969</v>
      </c>
      <c r="L147"/>
    </row>
    <row r="148" spans="1:12" ht="15" x14ac:dyDescent="0.25">
      <c r="A148" s="103" t="s">
        <v>42</v>
      </c>
      <c r="B148" s="103" t="s">
        <v>49</v>
      </c>
      <c r="C148" s="112" t="s">
        <v>108</v>
      </c>
      <c r="D148" s="104" t="s">
        <v>5316</v>
      </c>
      <c r="E148" s="103" t="s">
        <v>29</v>
      </c>
      <c r="F148" s="79" t="s">
        <v>5317</v>
      </c>
      <c r="G148" s="66">
        <v>2</v>
      </c>
      <c r="H148" s="103" t="s">
        <v>140</v>
      </c>
      <c r="I148" s="103" t="s">
        <v>141</v>
      </c>
      <c r="J148" s="103" t="s">
        <v>142</v>
      </c>
      <c r="K148" s="103" t="s">
        <v>969</v>
      </c>
      <c r="L148"/>
    </row>
    <row r="149" spans="1:12" ht="15" x14ac:dyDescent="0.25">
      <c r="A149" s="103" t="s">
        <v>42</v>
      </c>
      <c r="B149" s="103" t="s">
        <v>49</v>
      </c>
      <c r="C149" s="112" t="s">
        <v>108</v>
      </c>
      <c r="D149" s="104" t="s">
        <v>5318</v>
      </c>
      <c r="E149" s="103" t="s">
        <v>23</v>
      </c>
      <c r="F149" s="79" t="s">
        <v>5319</v>
      </c>
      <c r="G149" s="66">
        <v>2</v>
      </c>
      <c r="H149" s="103" t="s">
        <v>140</v>
      </c>
      <c r="I149" s="103" t="s">
        <v>141</v>
      </c>
      <c r="J149" s="103" t="s">
        <v>142</v>
      </c>
      <c r="K149" s="103" t="s">
        <v>969</v>
      </c>
      <c r="L149"/>
    </row>
    <row r="150" spans="1:12" ht="15" x14ac:dyDescent="0.25">
      <c r="A150" s="103" t="s">
        <v>42</v>
      </c>
      <c r="B150" s="103" t="s">
        <v>49</v>
      </c>
      <c r="C150" s="112" t="s">
        <v>108</v>
      </c>
      <c r="D150" s="104" t="s">
        <v>5320</v>
      </c>
      <c r="E150" s="103" t="s">
        <v>23</v>
      </c>
      <c r="F150" s="79" t="s">
        <v>5321</v>
      </c>
      <c r="G150" s="66">
        <v>2</v>
      </c>
      <c r="H150" s="103" t="s">
        <v>140</v>
      </c>
      <c r="I150" s="103" t="s">
        <v>141</v>
      </c>
      <c r="J150" s="103" t="s">
        <v>142</v>
      </c>
      <c r="K150" s="103" t="s">
        <v>969</v>
      </c>
      <c r="L150"/>
    </row>
    <row r="151" spans="1:12" ht="15" x14ac:dyDescent="0.25">
      <c r="A151" s="103" t="s">
        <v>42</v>
      </c>
      <c r="B151" s="103" t="s">
        <v>49</v>
      </c>
      <c r="C151" s="112" t="s">
        <v>5322</v>
      </c>
      <c r="D151" s="104" t="s">
        <v>5323</v>
      </c>
      <c r="E151" s="103" t="s">
        <v>23</v>
      </c>
      <c r="F151" s="79" t="s">
        <v>5324</v>
      </c>
      <c r="G151" s="66">
        <v>17</v>
      </c>
      <c r="H151" s="103" t="s">
        <v>109</v>
      </c>
      <c r="I151" s="103" t="s">
        <v>899</v>
      </c>
      <c r="J151" s="103" t="s">
        <v>881</v>
      </c>
      <c r="K151" s="103" t="s">
        <v>969</v>
      </c>
      <c r="L151"/>
    </row>
    <row r="152" spans="1:12" ht="15" x14ac:dyDescent="0.25">
      <c r="A152" s="103" t="s">
        <v>42</v>
      </c>
      <c r="B152" s="103" t="s">
        <v>49</v>
      </c>
      <c r="C152" s="112" t="s">
        <v>180</v>
      </c>
      <c r="D152" s="104" t="s">
        <v>5325</v>
      </c>
      <c r="E152" s="103" t="s">
        <v>23</v>
      </c>
      <c r="F152" s="79" t="s">
        <v>5326</v>
      </c>
      <c r="G152" s="66">
        <v>6</v>
      </c>
      <c r="H152" s="103" t="s">
        <v>109</v>
      </c>
      <c r="I152" s="103" t="s">
        <v>193</v>
      </c>
      <c r="J152" s="103" t="s">
        <v>194</v>
      </c>
      <c r="K152" s="103" t="s">
        <v>969</v>
      </c>
      <c r="L152"/>
    </row>
    <row r="153" spans="1:12" ht="15" x14ac:dyDescent="0.25">
      <c r="A153" s="103" t="s">
        <v>42</v>
      </c>
      <c r="B153" s="103" t="s">
        <v>49</v>
      </c>
      <c r="C153" s="112" t="s">
        <v>180</v>
      </c>
      <c r="D153" s="104" t="s">
        <v>5327</v>
      </c>
      <c r="E153" s="103" t="s">
        <v>23</v>
      </c>
      <c r="F153" s="79" t="s">
        <v>5328</v>
      </c>
      <c r="G153" s="66">
        <v>31</v>
      </c>
      <c r="H153" s="103" t="s">
        <v>192</v>
      </c>
      <c r="I153" s="103" t="s">
        <v>193</v>
      </c>
      <c r="J153" s="103" t="s">
        <v>194</v>
      </c>
      <c r="K153" s="103" t="s">
        <v>969</v>
      </c>
      <c r="L153"/>
    </row>
    <row r="154" spans="1:12" ht="15" x14ac:dyDescent="0.25">
      <c r="A154" s="103" t="s">
        <v>42</v>
      </c>
      <c r="B154" s="103" t="s">
        <v>49</v>
      </c>
      <c r="C154" s="112" t="s">
        <v>5329</v>
      </c>
      <c r="D154" s="104" t="s">
        <v>5330</v>
      </c>
      <c r="E154" s="103" t="s">
        <v>23</v>
      </c>
      <c r="F154" s="79" t="s">
        <v>5331</v>
      </c>
      <c r="G154" s="66">
        <v>31</v>
      </c>
      <c r="H154" s="103" t="s">
        <v>109</v>
      </c>
      <c r="I154" s="103" t="s">
        <v>165</v>
      </c>
      <c r="J154" s="103" t="s">
        <v>590</v>
      </c>
      <c r="K154" s="103" t="s">
        <v>969</v>
      </c>
      <c r="L154"/>
    </row>
    <row r="155" spans="1:12" ht="15" x14ac:dyDescent="0.25">
      <c r="A155" s="103" t="s">
        <v>42</v>
      </c>
      <c r="B155" s="103" t="s">
        <v>49</v>
      </c>
      <c r="C155" s="112" t="s">
        <v>5332</v>
      </c>
      <c r="D155" s="104" t="s">
        <v>5333</v>
      </c>
      <c r="E155" s="103" t="s">
        <v>23</v>
      </c>
      <c r="F155" s="79" t="s">
        <v>5334</v>
      </c>
      <c r="G155" s="66">
        <v>12</v>
      </c>
      <c r="H155" s="103" t="s">
        <v>5335</v>
      </c>
      <c r="I155" s="103" t="s">
        <v>4848</v>
      </c>
      <c r="J155" s="103" t="s">
        <v>5336</v>
      </c>
      <c r="K155" s="103" t="s">
        <v>969</v>
      </c>
      <c r="L155"/>
    </row>
    <row r="156" spans="1:12" ht="20.25" customHeight="1" x14ac:dyDescent="0.25">
      <c r="A156" s="103" t="s">
        <v>42</v>
      </c>
      <c r="B156" s="103" t="s">
        <v>48</v>
      </c>
      <c r="C156" s="112" t="s">
        <v>188</v>
      </c>
      <c r="D156" s="104" t="s">
        <v>5337</v>
      </c>
      <c r="E156" s="103" t="s">
        <v>79</v>
      </c>
      <c r="F156" s="79" t="s">
        <v>5338</v>
      </c>
      <c r="G156" s="66">
        <v>36</v>
      </c>
      <c r="H156" s="103" t="s">
        <v>1037</v>
      </c>
      <c r="I156" s="103" t="s">
        <v>95</v>
      </c>
      <c r="J156" s="103" t="s">
        <v>4314</v>
      </c>
      <c r="K156" s="103" t="s">
        <v>969</v>
      </c>
      <c r="L156"/>
    </row>
    <row r="157" spans="1:12" ht="15" x14ac:dyDescent="0.25">
      <c r="A157" s="103" t="s">
        <v>42</v>
      </c>
      <c r="B157" s="103" t="s">
        <v>48</v>
      </c>
      <c r="C157" s="112" t="s">
        <v>1212</v>
      </c>
      <c r="D157" s="104" t="s">
        <v>3796</v>
      </c>
      <c r="E157" s="103" t="s">
        <v>32</v>
      </c>
      <c r="F157" s="79" t="s">
        <v>5339</v>
      </c>
      <c r="G157" s="66">
        <v>25</v>
      </c>
      <c r="H157" s="103" t="s">
        <v>1037</v>
      </c>
      <c r="I157" s="103" t="s">
        <v>1218</v>
      </c>
      <c r="J157" s="103" t="s">
        <v>1215</v>
      </c>
      <c r="K157" s="103" t="s">
        <v>969</v>
      </c>
      <c r="L157"/>
    </row>
    <row r="158" spans="1:12" ht="15" x14ac:dyDescent="0.25">
      <c r="A158" s="103" t="s">
        <v>42</v>
      </c>
      <c r="B158" s="103" t="s">
        <v>48</v>
      </c>
      <c r="C158" s="112" t="s">
        <v>1212</v>
      </c>
      <c r="D158" s="104" t="s">
        <v>4851</v>
      </c>
      <c r="E158" s="103" t="s">
        <v>32</v>
      </c>
      <c r="F158" s="79" t="s">
        <v>4852</v>
      </c>
      <c r="G158" s="66">
        <v>25</v>
      </c>
      <c r="H158" s="103" t="s">
        <v>1037</v>
      </c>
      <c r="I158" s="103" t="s">
        <v>1218</v>
      </c>
      <c r="J158" s="103" t="s">
        <v>1215</v>
      </c>
      <c r="K158" s="103" t="s">
        <v>969</v>
      </c>
      <c r="L158"/>
    </row>
    <row r="159" spans="1:12" ht="15" x14ac:dyDescent="0.25">
      <c r="A159" s="103" t="s">
        <v>41</v>
      </c>
      <c r="B159" s="103" t="s">
        <v>49</v>
      </c>
      <c r="C159" s="112" t="s">
        <v>2129</v>
      </c>
      <c r="D159" s="104" t="s">
        <v>5340</v>
      </c>
      <c r="E159" s="103" t="s">
        <v>23</v>
      </c>
      <c r="F159" s="79" t="s">
        <v>5341</v>
      </c>
      <c r="G159" s="66">
        <v>12</v>
      </c>
      <c r="H159" s="103" t="s">
        <v>1341</v>
      </c>
      <c r="I159" s="103" t="s">
        <v>165</v>
      </c>
      <c r="J159" s="103" t="s">
        <v>2131</v>
      </c>
      <c r="K159" s="103" t="s">
        <v>969</v>
      </c>
      <c r="L159"/>
    </row>
    <row r="160" spans="1:12" ht="15" x14ac:dyDescent="0.25">
      <c r="A160" s="103" t="s">
        <v>41</v>
      </c>
      <c r="B160" s="103" t="s">
        <v>49</v>
      </c>
      <c r="C160" s="112" t="s">
        <v>117</v>
      </c>
      <c r="D160" s="104" t="s">
        <v>2869</v>
      </c>
      <c r="E160" s="103" t="s">
        <v>23</v>
      </c>
      <c r="F160" s="79" t="s">
        <v>5342</v>
      </c>
      <c r="G160" s="66">
        <v>7</v>
      </c>
      <c r="H160" s="103" t="s">
        <v>97</v>
      </c>
      <c r="I160" s="103" t="s">
        <v>1222</v>
      </c>
      <c r="J160" s="103" t="s">
        <v>1617</v>
      </c>
      <c r="K160" s="103" t="s">
        <v>969</v>
      </c>
      <c r="L160"/>
    </row>
    <row r="161" spans="1:12" ht="15" x14ac:dyDescent="0.25">
      <c r="A161" s="103" t="s">
        <v>41</v>
      </c>
      <c r="B161" s="103" t="s">
        <v>49</v>
      </c>
      <c r="C161" s="112" t="s">
        <v>5343</v>
      </c>
      <c r="D161" s="104" t="s">
        <v>5344</v>
      </c>
      <c r="E161" s="103" t="s">
        <v>23</v>
      </c>
      <c r="F161" s="79" t="s">
        <v>5345</v>
      </c>
      <c r="G161" s="66">
        <v>28</v>
      </c>
      <c r="H161" s="103" t="s">
        <v>121</v>
      </c>
      <c r="I161" s="103" t="s">
        <v>123</v>
      </c>
      <c r="J161" s="103" t="s">
        <v>166</v>
      </c>
      <c r="K161" s="103" t="s">
        <v>969</v>
      </c>
      <c r="L161"/>
    </row>
    <row r="162" spans="1:12" ht="15" x14ac:dyDescent="0.25">
      <c r="A162" s="103" t="s">
        <v>41</v>
      </c>
      <c r="B162" s="103" t="s">
        <v>49</v>
      </c>
      <c r="C162" s="112" t="s">
        <v>5343</v>
      </c>
      <c r="D162" s="104" t="s">
        <v>5346</v>
      </c>
      <c r="E162" s="103" t="s">
        <v>23</v>
      </c>
      <c r="F162" s="79" t="s">
        <v>5347</v>
      </c>
      <c r="G162" s="66">
        <v>28</v>
      </c>
      <c r="H162" s="103" t="s">
        <v>121</v>
      </c>
      <c r="I162" s="103" t="s">
        <v>123</v>
      </c>
      <c r="J162" s="103" t="s">
        <v>166</v>
      </c>
      <c r="K162" s="103" t="s">
        <v>969</v>
      </c>
      <c r="L162"/>
    </row>
    <row r="163" spans="1:12" ht="15" x14ac:dyDescent="0.25">
      <c r="A163" s="103" t="s">
        <v>41</v>
      </c>
      <c r="B163" s="103" t="s">
        <v>49</v>
      </c>
      <c r="C163" s="112" t="s">
        <v>290</v>
      </c>
      <c r="D163" s="104" t="s">
        <v>5348</v>
      </c>
      <c r="E163" s="103" t="s">
        <v>23</v>
      </c>
      <c r="F163" s="79" t="s">
        <v>5349</v>
      </c>
      <c r="G163" s="66">
        <v>7</v>
      </c>
      <c r="H163" s="103" t="s">
        <v>167</v>
      </c>
      <c r="I163" s="103" t="s">
        <v>168</v>
      </c>
      <c r="J163" s="103" t="s">
        <v>166</v>
      </c>
      <c r="K163" s="103" t="s">
        <v>969</v>
      </c>
      <c r="L163"/>
    </row>
    <row r="164" spans="1:12" ht="15" x14ac:dyDescent="0.25">
      <c r="A164" s="103" t="s">
        <v>41</v>
      </c>
      <c r="B164" s="103" t="s">
        <v>50</v>
      </c>
      <c r="C164" s="112" t="s">
        <v>1344</v>
      </c>
      <c r="D164" s="104" t="s">
        <v>5350</v>
      </c>
      <c r="E164" s="103" t="s">
        <v>23</v>
      </c>
      <c r="F164" s="79" t="s">
        <v>5351</v>
      </c>
      <c r="G164" s="66">
        <v>8</v>
      </c>
      <c r="H164" s="103" t="s">
        <v>1341</v>
      </c>
      <c r="I164" s="103" t="s">
        <v>1342</v>
      </c>
      <c r="J164" s="103" t="s">
        <v>1343</v>
      </c>
      <c r="K164" s="103" t="s">
        <v>969</v>
      </c>
      <c r="L164"/>
    </row>
    <row r="165" spans="1:12" ht="15" x14ac:dyDescent="0.25">
      <c r="A165" s="103" t="s">
        <v>41</v>
      </c>
      <c r="B165" s="103" t="s">
        <v>48</v>
      </c>
      <c r="C165" s="112" t="s">
        <v>290</v>
      </c>
      <c r="D165" s="104" t="s">
        <v>5352</v>
      </c>
      <c r="E165" s="103" t="s">
        <v>23</v>
      </c>
      <c r="F165" s="79" t="s">
        <v>5353</v>
      </c>
      <c r="G165" s="66">
        <v>16</v>
      </c>
      <c r="H165" s="103" t="s">
        <v>167</v>
      </c>
      <c r="I165" s="103" t="s">
        <v>168</v>
      </c>
      <c r="J165" s="103" t="s">
        <v>166</v>
      </c>
      <c r="K165" s="103" t="s">
        <v>969</v>
      </c>
      <c r="L165"/>
    </row>
    <row r="166" spans="1:12" ht="15" x14ac:dyDescent="0.25">
      <c r="A166"/>
      <c r="B166"/>
      <c r="C166" s="97"/>
      <c r="D166"/>
      <c r="E166"/>
      <c r="F166" s="41"/>
      <c r="G166"/>
      <c r="H166"/>
      <c r="I166"/>
      <c r="J166"/>
      <c r="K166"/>
      <c r="L166"/>
    </row>
    <row r="167" spans="1:12" ht="15" x14ac:dyDescent="0.25">
      <c r="A167"/>
      <c r="B167"/>
      <c r="C167" s="97"/>
      <c r="D167"/>
      <c r="E167"/>
      <c r="F167" s="41"/>
      <c r="G167"/>
      <c r="H167"/>
      <c r="I167"/>
      <c r="J167"/>
      <c r="K167"/>
      <c r="L167"/>
    </row>
    <row r="168" spans="1:12" ht="15" x14ac:dyDescent="0.25">
      <c r="A168"/>
      <c r="B168"/>
      <c r="C168" s="97"/>
      <c r="D168"/>
      <c r="E168"/>
      <c r="F168" s="41"/>
      <c r="G168"/>
      <c r="H168"/>
      <c r="I168"/>
      <c r="J168"/>
      <c r="K168"/>
      <c r="L168"/>
    </row>
    <row r="169" spans="1:12" ht="15" x14ac:dyDescent="0.25">
      <c r="A169"/>
      <c r="B169"/>
      <c r="C169" s="97"/>
      <c r="D169"/>
      <c r="E169"/>
      <c r="F169" s="41"/>
      <c r="G169"/>
      <c r="H169"/>
      <c r="I169"/>
      <c r="J169"/>
      <c r="K169"/>
      <c r="L169"/>
    </row>
    <row r="170" spans="1:12" ht="15" x14ac:dyDescent="0.25">
      <c r="A170"/>
      <c r="B170"/>
      <c r="C170" s="97"/>
      <c r="D170"/>
      <c r="E170"/>
      <c r="F170" s="41"/>
      <c r="G170"/>
      <c r="H170"/>
      <c r="I170"/>
      <c r="J170"/>
      <c r="K170"/>
      <c r="L170"/>
    </row>
    <row r="171" spans="1:12" ht="15" x14ac:dyDescent="0.25">
      <c r="A171"/>
      <c r="B171"/>
      <c r="C171" s="97"/>
      <c r="D171"/>
      <c r="E171"/>
      <c r="F171" s="41"/>
      <c r="G171"/>
      <c r="H171"/>
      <c r="I171"/>
      <c r="J171"/>
      <c r="K171"/>
      <c r="L171"/>
    </row>
    <row r="172" spans="1:12" ht="15" x14ac:dyDescent="0.25">
      <c r="A172"/>
      <c r="B172"/>
      <c r="C172" s="97"/>
      <c r="D172"/>
      <c r="E172"/>
      <c r="F172" s="41"/>
      <c r="G172"/>
      <c r="H172"/>
      <c r="I172"/>
      <c r="J172"/>
      <c r="K172"/>
      <c r="L172"/>
    </row>
    <row r="173" spans="1:12" ht="15" x14ac:dyDescent="0.25">
      <c r="A173"/>
      <c r="B173"/>
      <c r="C173" s="97"/>
      <c r="D173"/>
      <c r="E173"/>
      <c r="F173" s="41"/>
      <c r="G173"/>
      <c r="H173"/>
      <c r="I173"/>
      <c r="J173"/>
      <c r="K173"/>
      <c r="L173"/>
    </row>
    <row r="174" spans="1:12" ht="15" x14ac:dyDescent="0.25">
      <c r="A174"/>
      <c r="B174"/>
      <c r="C174" s="97"/>
      <c r="D174"/>
      <c r="E174"/>
      <c r="F174" s="41"/>
      <c r="G174"/>
      <c r="H174"/>
      <c r="I174"/>
      <c r="J174"/>
      <c r="K174"/>
      <c r="L174"/>
    </row>
    <row r="175" spans="1:12" ht="15" x14ac:dyDescent="0.25">
      <c r="A175"/>
      <c r="B175"/>
      <c r="C175" s="97"/>
      <c r="D175"/>
      <c r="E175"/>
      <c r="F175" s="41"/>
      <c r="G175"/>
      <c r="H175"/>
      <c r="I175"/>
      <c r="J175"/>
      <c r="K175"/>
      <c r="L175"/>
    </row>
    <row r="176" spans="1:12" ht="15" x14ac:dyDescent="0.25">
      <c r="A176"/>
      <c r="B176"/>
      <c r="C176" s="97"/>
      <c r="D176"/>
      <c r="E176"/>
      <c r="F176" s="41"/>
      <c r="G176"/>
      <c r="H176"/>
      <c r="I176"/>
      <c r="J176"/>
      <c r="K176"/>
      <c r="L176"/>
    </row>
    <row r="177" spans="1:12" ht="15" x14ac:dyDescent="0.25">
      <c r="A177"/>
      <c r="B177"/>
      <c r="C177" s="97"/>
      <c r="D177"/>
      <c r="E177"/>
      <c r="F177" s="41"/>
      <c r="G177"/>
      <c r="H177"/>
      <c r="I177"/>
      <c r="J177"/>
      <c r="K177"/>
      <c r="L177"/>
    </row>
    <row r="178" spans="1:12" ht="15" x14ac:dyDescent="0.25">
      <c r="A178"/>
      <c r="B178"/>
      <c r="C178" s="97"/>
      <c r="D178"/>
      <c r="E178"/>
      <c r="F178" s="41"/>
      <c r="G178"/>
      <c r="H178"/>
      <c r="I178"/>
      <c r="J178"/>
      <c r="K178"/>
      <c r="L178"/>
    </row>
    <row r="179" spans="1:12" ht="15" x14ac:dyDescent="0.25">
      <c r="A179"/>
      <c r="B179"/>
      <c r="C179" s="97"/>
      <c r="D179"/>
      <c r="E179"/>
      <c r="F179" s="41"/>
      <c r="G179"/>
      <c r="H179"/>
      <c r="I179"/>
      <c r="J179"/>
      <c r="K179"/>
      <c r="L179"/>
    </row>
    <row r="180" spans="1:12" ht="15" x14ac:dyDescent="0.25">
      <c r="A180"/>
      <c r="B180"/>
      <c r="C180" s="97"/>
      <c r="D180"/>
      <c r="E180"/>
      <c r="F180" s="41"/>
      <c r="G180"/>
      <c r="H180"/>
      <c r="I180"/>
      <c r="J180"/>
      <c r="K180"/>
      <c r="L180"/>
    </row>
    <row r="181" spans="1:12" ht="15" x14ac:dyDescent="0.25">
      <c r="A181"/>
      <c r="B181"/>
      <c r="C181" s="97"/>
      <c r="D181"/>
      <c r="E181"/>
      <c r="F181" s="41"/>
      <c r="G181"/>
      <c r="H181"/>
      <c r="I181"/>
      <c r="J181"/>
      <c r="K181"/>
      <c r="L181"/>
    </row>
    <row r="182" spans="1:12" ht="15" x14ac:dyDescent="0.25">
      <c r="A182"/>
      <c r="B182"/>
      <c r="C182" s="97"/>
      <c r="D182"/>
      <c r="E182"/>
      <c r="F182" s="41"/>
      <c r="G182"/>
      <c r="H182"/>
      <c r="I182"/>
      <c r="J182"/>
      <c r="K182"/>
      <c r="L182"/>
    </row>
    <row r="183" spans="1:12" ht="15" x14ac:dyDescent="0.25">
      <c r="A183"/>
      <c r="B183"/>
      <c r="C183" s="97"/>
      <c r="D183"/>
      <c r="E183"/>
      <c r="F183" s="41"/>
      <c r="G183"/>
      <c r="H183"/>
      <c r="I183"/>
      <c r="J183"/>
      <c r="K183"/>
      <c r="L183"/>
    </row>
    <row r="184" spans="1:12" ht="15" x14ac:dyDescent="0.25">
      <c r="A184"/>
      <c r="B184"/>
      <c r="C184" s="97"/>
      <c r="D184"/>
      <c r="E184"/>
      <c r="F184" s="41"/>
      <c r="G184"/>
      <c r="H184"/>
      <c r="I184"/>
      <c r="J184"/>
      <c r="K184"/>
      <c r="L184"/>
    </row>
    <row r="185" spans="1:12" ht="15" x14ac:dyDescent="0.25">
      <c r="A185"/>
      <c r="B185"/>
      <c r="C185" s="97"/>
      <c r="D185"/>
      <c r="E185"/>
      <c r="F185" s="41"/>
      <c r="G185"/>
      <c r="H185"/>
      <c r="I185"/>
      <c r="J185"/>
      <c r="K185"/>
      <c r="L185"/>
    </row>
    <row r="186" spans="1:12" ht="15" x14ac:dyDescent="0.25">
      <c r="A186"/>
      <c r="B186"/>
      <c r="C186" s="97"/>
      <c r="D186"/>
      <c r="E186"/>
      <c r="F186" s="41"/>
      <c r="G186"/>
      <c r="H186"/>
      <c r="I186"/>
      <c r="J186"/>
      <c r="K186"/>
      <c r="L186"/>
    </row>
    <row r="187" spans="1:12" ht="15" x14ac:dyDescent="0.25">
      <c r="A187"/>
      <c r="B187"/>
      <c r="C187" s="97"/>
      <c r="D187"/>
      <c r="E187"/>
      <c r="F187" s="41"/>
      <c r="G187"/>
      <c r="H187"/>
      <c r="I187"/>
      <c r="J187"/>
      <c r="K187"/>
      <c r="L187"/>
    </row>
    <row r="188" spans="1:12" ht="15" x14ac:dyDescent="0.25">
      <c r="A188"/>
      <c r="B188"/>
      <c r="C188" s="97"/>
      <c r="D188"/>
      <c r="E188"/>
      <c r="F188" s="41"/>
      <c r="G188"/>
      <c r="H188"/>
      <c r="I188"/>
      <c r="J188"/>
      <c r="K188"/>
      <c r="L188"/>
    </row>
    <row r="189" spans="1:12" ht="15" x14ac:dyDescent="0.25">
      <c r="A189"/>
      <c r="B189"/>
      <c r="C189" s="97"/>
      <c r="D189"/>
      <c r="E189"/>
      <c r="F189" s="41"/>
      <c r="G189"/>
      <c r="H189"/>
      <c r="I189"/>
      <c r="J189"/>
      <c r="K189"/>
      <c r="L189"/>
    </row>
    <row r="190" spans="1:12" ht="15" x14ac:dyDescent="0.25">
      <c r="A190"/>
      <c r="B190"/>
      <c r="C190" s="97"/>
      <c r="D190"/>
      <c r="E190"/>
      <c r="F190" s="41"/>
      <c r="G190"/>
      <c r="H190"/>
      <c r="I190"/>
      <c r="J190"/>
      <c r="K190"/>
      <c r="L190"/>
    </row>
    <row r="191" spans="1:12" ht="15" x14ac:dyDescent="0.25">
      <c r="A191"/>
      <c r="B191"/>
      <c r="C191" s="97"/>
      <c r="D191"/>
      <c r="E191"/>
      <c r="F191" s="41"/>
      <c r="G191"/>
      <c r="H191"/>
      <c r="I191"/>
      <c r="J191"/>
      <c r="K191"/>
      <c r="L191"/>
    </row>
    <row r="192" spans="1:12" ht="15" x14ac:dyDescent="0.25">
      <c r="A192"/>
      <c r="B192"/>
      <c r="C192" s="97"/>
      <c r="D192"/>
      <c r="E192"/>
      <c r="F192" s="41"/>
      <c r="G192"/>
      <c r="H192"/>
      <c r="I192"/>
      <c r="J192"/>
      <c r="K192"/>
      <c r="L192"/>
    </row>
    <row r="193" spans="1:12" ht="15" x14ac:dyDescent="0.25">
      <c r="A193"/>
      <c r="B193"/>
      <c r="C193" s="97"/>
      <c r="D193"/>
      <c r="E193"/>
      <c r="F193" s="41"/>
      <c r="G193"/>
      <c r="H193"/>
      <c r="I193"/>
      <c r="J193"/>
      <c r="K193"/>
      <c r="L193"/>
    </row>
    <row r="194" spans="1:12" ht="15" x14ac:dyDescent="0.25">
      <c r="A194"/>
      <c r="B194"/>
      <c r="C194" s="97"/>
      <c r="D194"/>
      <c r="E194"/>
      <c r="F194" s="41"/>
      <c r="G194"/>
      <c r="H194"/>
      <c r="I194"/>
      <c r="J194"/>
      <c r="K194"/>
      <c r="L194"/>
    </row>
    <row r="195" spans="1:12" ht="15" x14ac:dyDescent="0.25">
      <c r="A195"/>
      <c r="B195"/>
      <c r="C195" s="97"/>
      <c r="D195"/>
      <c r="E195"/>
      <c r="F195" s="41"/>
      <c r="G195"/>
      <c r="H195"/>
      <c r="I195"/>
      <c r="J195"/>
      <c r="K195"/>
      <c r="L195"/>
    </row>
    <row r="196" spans="1:12" ht="15" x14ac:dyDescent="0.25">
      <c r="A196"/>
      <c r="B196"/>
      <c r="C196" s="97"/>
      <c r="D196"/>
      <c r="E196"/>
      <c r="F196" s="41"/>
      <c r="G196"/>
      <c r="H196"/>
      <c r="I196"/>
      <c r="J196"/>
      <c r="K196"/>
    </row>
    <row r="197" spans="1:12" ht="15" x14ac:dyDescent="0.25">
      <c r="A197"/>
      <c r="B197"/>
      <c r="C197" s="97"/>
      <c r="D197"/>
      <c r="E197"/>
      <c r="F197" s="41"/>
      <c r="G197"/>
      <c r="H197"/>
      <c r="I197"/>
      <c r="J197"/>
      <c r="K197"/>
    </row>
    <row r="198" spans="1:12" ht="15" x14ac:dyDescent="0.25">
      <c r="A198"/>
      <c r="B198"/>
      <c r="C198" s="97"/>
      <c r="D198"/>
      <c r="E198"/>
      <c r="F198" s="41"/>
      <c r="G198"/>
      <c r="H198"/>
      <c r="I198"/>
      <c r="J198"/>
      <c r="K198"/>
    </row>
    <row r="199" spans="1:12" ht="15" x14ac:dyDescent="0.25">
      <c r="A199"/>
      <c r="B199"/>
      <c r="C199" s="97"/>
      <c r="D199"/>
      <c r="E199"/>
      <c r="F199" s="41"/>
      <c r="G199"/>
      <c r="H199"/>
      <c r="I199"/>
      <c r="J199"/>
      <c r="K199"/>
    </row>
    <row r="200" spans="1:12" ht="15" x14ac:dyDescent="0.25">
      <c r="A200"/>
      <c r="B200"/>
      <c r="C200" s="97"/>
      <c r="D200"/>
      <c r="E200"/>
      <c r="F200" s="41"/>
      <c r="G200"/>
      <c r="H200"/>
      <c r="I200"/>
      <c r="J200"/>
      <c r="K200"/>
    </row>
    <row r="201" spans="1:12" ht="15" x14ac:dyDescent="0.25">
      <c r="A201"/>
      <c r="B201"/>
      <c r="C201" s="97"/>
      <c r="D201"/>
      <c r="E201"/>
      <c r="F201" s="41"/>
      <c r="G201"/>
      <c r="H201"/>
      <c r="I201"/>
      <c r="J201"/>
      <c r="K201"/>
    </row>
    <row r="202" spans="1:12" x14ac:dyDescent="0.2">
      <c r="A202" s="13"/>
      <c r="B202" s="13"/>
      <c r="C202" s="96"/>
      <c r="D202" s="13"/>
      <c r="E202" s="13"/>
      <c r="G202" s="13"/>
      <c r="H202" s="13"/>
      <c r="I202" s="13"/>
      <c r="J202" s="13"/>
      <c r="K202" s="13"/>
    </row>
    <row r="203" spans="1:12" x14ac:dyDescent="0.2">
      <c r="A203" s="13"/>
      <c r="B203" s="13"/>
      <c r="C203" s="96"/>
      <c r="D203" s="13"/>
      <c r="E203" s="13"/>
      <c r="G203" s="13"/>
      <c r="H203" s="13"/>
      <c r="I203" s="13"/>
      <c r="J203" s="13"/>
      <c r="K203" s="13"/>
    </row>
    <row r="204" spans="1:12" x14ac:dyDescent="0.2">
      <c r="A204" s="13"/>
      <c r="B204" s="13"/>
      <c r="C204" s="96"/>
      <c r="D204" s="13"/>
      <c r="E204" s="13"/>
      <c r="G204" s="13"/>
      <c r="H204" s="13"/>
      <c r="I204" s="13"/>
      <c r="J204" s="13"/>
      <c r="K204" s="13"/>
    </row>
    <row r="205" spans="1:12" x14ac:dyDescent="0.2">
      <c r="A205" s="13"/>
      <c r="B205" s="13"/>
      <c r="C205" s="96"/>
      <c r="D205" s="13"/>
      <c r="E205" s="13"/>
      <c r="G205" s="13"/>
      <c r="H205" s="13"/>
      <c r="I205" s="13"/>
      <c r="J205" s="13"/>
      <c r="K205" s="13"/>
    </row>
    <row r="206" spans="1:12" x14ac:dyDescent="0.2">
      <c r="A206" s="13"/>
      <c r="B206" s="13"/>
      <c r="C206" s="96"/>
      <c r="D206" s="13"/>
      <c r="E206" s="13"/>
      <c r="G206" s="13"/>
      <c r="H206" s="13"/>
      <c r="I206" s="13"/>
      <c r="J206" s="13"/>
      <c r="K206" s="13"/>
    </row>
    <row r="207" spans="1:12" x14ac:dyDescent="0.2">
      <c r="A207" s="13"/>
      <c r="B207" s="13"/>
      <c r="C207" s="96"/>
      <c r="D207" s="13"/>
      <c r="E207" s="13"/>
      <c r="G207" s="13"/>
      <c r="H207" s="13"/>
      <c r="I207" s="13"/>
      <c r="J207" s="13"/>
      <c r="K207" s="13"/>
    </row>
    <row r="208" spans="1:12" x14ac:dyDescent="0.2">
      <c r="A208" s="13"/>
      <c r="B208" s="13"/>
      <c r="C208" s="96"/>
      <c r="D208" s="13"/>
      <c r="E208" s="13"/>
      <c r="G208" s="13"/>
      <c r="H208" s="13"/>
      <c r="I208" s="13"/>
      <c r="J208" s="13"/>
      <c r="K208" s="13"/>
    </row>
    <row r="209" spans="3:6" s="13" customFormat="1" x14ac:dyDescent="0.2">
      <c r="C209" s="96"/>
      <c r="F209" s="14"/>
    </row>
    <row r="210" spans="3:6" s="13" customFormat="1" x14ac:dyDescent="0.2">
      <c r="C210" s="96"/>
      <c r="F210" s="14"/>
    </row>
    <row r="211" spans="3:6" s="13" customFormat="1" x14ac:dyDescent="0.2">
      <c r="C211" s="96"/>
      <c r="F211" s="14"/>
    </row>
    <row r="212" spans="3:6" s="13" customFormat="1" x14ac:dyDescent="0.2">
      <c r="C212" s="96"/>
      <c r="F212" s="14"/>
    </row>
    <row r="213" spans="3:6" s="13" customFormat="1" x14ac:dyDescent="0.2">
      <c r="C213" s="96"/>
      <c r="F213" s="14"/>
    </row>
    <row r="214" spans="3:6" s="13" customFormat="1" x14ac:dyDescent="0.2">
      <c r="C214" s="96"/>
      <c r="F214" s="14"/>
    </row>
    <row r="215" spans="3:6" s="13" customFormat="1" x14ac:dyDescent="0.2">
      <c r="C215" s="96"/>
      <c r="F215" s="14"/>
    </row>
    <row r="216" spans="3:6" s="13" customFormat="1" x14ac:dyDescent="0.2">
      <c r="C216" s="96"/>
      <c r="F216" s="14"/>
    </row>
    <row r="217" spans="3:6" s="13" customFormat="1" x14ac:dyDescent="0.2">
      <c r="C217" s="96"/>
      <c r="F217" s="14"/>
    </row>
    <row r="218" spans="3:6" s="13" customFormat="1" x14ac:dyDescent="0.2">
      <c r="C218" s="96"/>
      <c r="F218" s="14"/>
    </row>
    <row r="219" spans="3:6" s="13" customFormat="1" x14ac:dyDescent="0.2">
      <c r="C219" s="96"/>
      <c r="F219" s="14"/>
    </row>
    <row r="220" spans="3:6" s="13" customFormat="1" x14ac:dyDescent="0.2">
      <c r="C220" s="96"/>
      <c r="F220" s="14"/>
    </row>
    <row r="221" spans="3:6" s="13" customFormat="1" x14ac:dyDescent="0.2">
      <c r="C221" s="96"/>
      <c r="F221" s="14"/>
    </row>
    <row r="222" spans="3:6" s="13" customFormat="1" x14ac:dyDescent="0.2">
      <c r="C222" s="96"/>
      <c r="F222" s="14"/>
    </row>
    <row r="223" spans="3:6" s="13" customFormat="1" x14ac:dyDescent="0.2">
      <c r="C223" s="96"/>
      <c r="F223" s="14"/>
    </row>
    <row r="224" spans="3:6" s="13" customFormat="1" x14ac:dyDescent="0.2">
      <c r="C224" s="96"/>
      <c r="F224" s="14"/>
    </row>
    <row r="225" spans="3:6" s="13" customFormat="1" x14ac:dyDescent="0.2">
      <c r="C225" s="96"/>
      <c r="F225" s="14"/>
    </row>
    <row r="226" spans="3:6" s="13" customFormat="1" x14ac:dyDescent="0.2">
      <c r="C226" s="96"/>
      <c r="F226" s="14"/>
    </row>
    <row r="227" spans="3:6" s="13" customFormat="1" x14ac:dyDescent="0.2">
      <c r="C227" s="96"/>
      <c r="F227" s="14"/>
    </row>
    <row r="228" spans="3:6" s="13" customFormat="1" x14ac:dyDescent="0.2">
      <c r="C228" s="96"/>
      <c r="F228" s="14"/>
    </row>
    <row r="229" spans="3:6" s="13" customFormat="1" x14ac:dyDescent="0.2">
      <c r="C229" s="96"/>
      <c r="F229" s="14"/>
    </row>
    <row r="230" spans="3:6" s="13" customFormat="1" x14ac:dyDescent="0.2">
      <c r="C230" s="96"/>
      <c r="F230" s="14"/>
    </row>
    <row r="231" spans="3:6" s="13" customFormat="1" x14ac:dyDescent="0.2">
      <c r="C231" s="96"/>
      <c r="F231" s="14"/>
    </row>
    <row r="232" spans="3:6" s="13" customFormat="1" x14ac:dyDescent="0.2">
      <c r="C232" s="96"/>
      <c r="F232" s="14"/>
    </row>
    <row r="233" spans="3:6" s="13" customFormat="1" x14ac:dyDescent="0.2">
      <c r="C233" s="96"/>
      <c r="F233" s="14"/>
    </row>
    <row r="234" spans="3:6" s="13" customFormat="1" x14ac:dyDescent="0.2">
      <c r="C234" s="96"/>
      <c r="F234" s="14"/>
    </row>
    <row r="235" spans="3:6" s="13" customFormat="1" x14ac:dyDescent="0.2">
      <c r="C235" s="96"/>
      <c r="F235" s="14"/>
    </row>
    <row r="236" spans="3:6" s="13" customFormat="1" x14ac:dyDescent="0.2">
      <c r="C236" s="96"/>
      <c r="F236" s="14"/>
    </row>
    <row r="237" spans="3:6" s="13" customFormat="1" x14ac:dyDescent="0.2">
      <c r="C237" s="96"/>
      <c r="F237" s="14"/>
    </row>
    <row r="238" spans="3:6" s="13" customFormat="1" x14ac:dyDescent="0.2">
      <c r="C238" s="96"/>
      <c r="F238" s="14"/>
    </row>
    <row r="239" spans="3:6" s="13" customFormat="1" x14ac:dyDescent="0.2">
      <c r="C239" s="96"/>
      <c r="F239" s="14"/>
    </row>
    <row r="240" spans="3:6" s="13" customFormat="1" x14ac:dyDescent="0.2">
      <c r="C240" s="96"/>
      <c r="F240" s="14"/>
    </row>
    <row r="241" spans="3:6" s="13" customFormat="1" x14ac:dyDescent="0.2">
      <c r="C241" s="96"/>
      <c r="F241" s="14"/>
    </row>
    <row r="242" spans="3:6" s="13" customFormat="1" x14ac:dyDescent="0.2">
      <c r="C242" s="96"/>
      <c r="F242" s="14"/>
    </row>
    <row r="243" spans="3:6" s="13" customFormat="1" x14ac:dyDescent="0.2">
      <c r="C243" s="96"/>
      <c r="F243" s="14"/>
    </row>
    <row r="244" spans="3:6" s="13" customFormat="1" x14ac:dyDescent="0.2">
      <c r="C244" s="96"/>
      <c r="F244" s="14"/>
    </row>
    <row r="245" spans="3:6" s="13" customFormat="1" x14ac:dyDescent="0.2">
      <c r="C245" s="96"/>
      <c r="F245" s="14"/>
    </row>
    <row r="246" spans="3:6" s="13" customFormat="1" x14ac:dyDescent="0.2">
      <c r="C246" s="96"/>
      <c r="F246" s="14"/>
    </row>
    <row r="247" spans="3:6" s="13" customFormat="1" x14ac:dyDescent="0.2">
      <c r="C247" s="96"/>
      <c r="F247" s="14"/>
    </row>
    <row r="248" spans="3:6" s="13" customFormat="1" x14ac:dyDescent="0.2">
      <c r="C248" s="96"/>
      <c r="F248" s="14"/>
    </row>
    <row r="249" spans="3:6" s="13" customFormat="1" x14ac:dyDescent="0.2">
      <c r="C249" s="96"/>
      <c r="F249" s="14"/>
    </row>
    <row r="250" spans="3:6" s="13" customFormat="1" x14ac:dyDescent="0.2">
      <c r="C250" s="96"/>
      <c r="F250" s="14"/>
    </row>
    <row r="251" spans="3:6" s="13" customFormat="1" x14ac:dyDescent="0.2">
      <c r="C251" s="96"/>
      <c r="F251" s="14"/>
    </row>
    <row r="252" spans="3:6" s="13" customFormat="1" x14ac:dyDescent="0.2">
      <c r="C252" s="96"/>
      <c r="F252" s="14"/>
    </row>
    <row r="253" spans="3:6" s="13" customFormat="1" x14ac:dyDescent="0.2">
      <c r="C253" s="96"/>
      <c r="F253" s="14"/>
    </row>
    <row r="254" spans="3:6" s="13" customFormat="1" x14ac:dyDescent="0.2">
      <c r="C254" s="96"/>
      <c r="F254" s="14"/>
    </row>
    <row r="255" spans="3:6" s="13" customFormat="1" x14ac:dyDescent="0.2">
      <c r="C255" s="96"/>
      <c r="F255" s="14"/>
    </row>
    <row r="256" spans="3:6" s="13" customFormat="1" x14ac:dyDescent="0.2">
      <c r="C256" s="96"/>
      <c r="F256" s="14"/>
    </row>
    <row r="257" spans="3:6" s="13" customFormat="1" x14ac:dyDescent="0.2">
      <c r="C257" s="96"/>
      <c r="F257" s="14"/>
    </row>
    <row r="258" spans="3:6" s="13" customFormat="1" x14ac:dyDescent="0.2">
      <c r="C258" s="96"/>
      <c r="F258" s="14"/>
    </row>
    <row r="259" spans="3:6" s="13" customFormat="1" x14ac:dyDescent="0.2">
      <c r="C259" s="96"/>
      <c r="F259" s="14"/>
    </row>
    <row r="260" spans="3:6" s="13" customFormat="1" x14ac:dyDescent="0.2">
      <c r="C260" s="96"/>
      <c r="F260" s="14"/>
    </row>
    <row r="261" spans="3:6" s="13" customFormat="1" x14ac:dyDescent="0.2">
      <c r="C261" s="96"/>
      <c r="F261" s="14"/>
    </row>
    <row r="262" spans="3:6" s="13" customFormat="1" x14ac:dyDescent="0.2">
      <c r="C262" s="96"/>
      <c r="F262" s="14"/>
    </row>
    <row r="263" spans="3:6" s="13" customFormat="1" x14ac:dyDescent="0.2">
      <c r="C263" s="96"/>
      <c r="F263" s="14"/>
    </row>
    <row r="264" spans="3:6" s="13" customFormat="1" x14ac:dyDescent="0.2">
      <c r="C264" s="96"/>
      <c r="F264" s="14"/>
    </row>
    <row r="265" spans="3:6" s="13" customFormat="1" x14ac:dyDescent="0.2">
      <c r="C265" s="96"/>
      <c r="F265" s="14"/>
    </row>
    <row r="266" spans="3:6" s="13" customFormat="1" x14ac:dyDescent="0.2">
      <c r="C266" s="96"/>
      <c r="F266" s="14"/>
    </row>
    <row r="267" spans="3:6" s="13" customFormat="1" x14ac:dyDescent="0.2">
      <c r="C267" s="96"/>
      <c r="F267" s="14"/>
    </row>
    <row r="268" spans="3:6" s="13" customFormat="1" x14ac:dyDescent="0.2">
      <c r="C268" s="96"/>
      <c r="F268" s="14"/>
    </row>
    <row r="269" spans="3:6" s="13" customFormat="1" x14ac:dyDescent="0.2">
      <c r="C269" s="96"/>
      <c r="F269" s="14"/>
    </row>
    <row r="270" spans="3:6" s="13" customFormat="1" x14ac:dyDescent="0.2">
      <c r="C270" s="96"/>
      <c r="F270" s="14"/>
    </row>
    <row r="271" spans="3:6" s="13" customFormat="1" x14ac:dyDescent="0.2">
      <c r="C271" s="96"/>
      <c r="F271" s="14"/>
    </row>
    <row r="272" spans="3:6" s="13" customFormat="1" x14ac:dyDescent="0.2">
      <c r="C272" s="96"/>
      <c r="F272" s="14"/>
    </row>
    <row r="273" spans="3:6" s="13" customFormat="1" x14ac:dyDescent="0.2">
      <c r="C273" s="96"/>
      <c r="F273" s="14"/>
    </row>
    <row r="274" spans="3:6" s="13" customFormat="1" x14ac:dyDescent="0.2">
      <c r="C274" s="96"/>
      <c r="F274" s="14"/>
    </row>
    <row r="275" spans="3:6" s="13" customFormat="1" x14ac:dyDescent="0.2">
      <c r="C275" s="96"/>
      <c r="F275" s="14"/>
    </row>
    <row r="276" spans="3:6" s="13" customFormat="1" x14ac:dyDescent="0.2">
      <c r="C276" s="96"/>
      <c r="F276" s="14"/>
    </row>
    <row r="277" spans="3:6" s="13" customFormat="1" x14ac:dyDescent="0.2">
      <c r="C277" s="96"/>
      <c r="F277" s="14"/>
    </row>
    <row r="278" spans="3:6" s="13" customFormat="1" x14ac:dyDescent="0.2">
      <c r="C278" s="96"/>
      <c r="F278" s="14"/>
    </row>
    <row r="279" spans="3:6" s="13" customFormat="1" x14ac:dyDescent="0.2">
      <c r="C279" s="96"/>
      <c r="F279" s="14"/>
    </row>
    <row r="280" spans="3:6" s="13" customFormat="1" x14ac:dyDescent="0.2">
      <c r="C280" s="96"/>
      <c r="F280" s="14"/>
    </row>
    <row r="281" spans="3:6" s="13" customFormat="1" x14ac:dyDescent="0.2">
      <c r="C281" s="96"/>
      <c r="F281" s="14"/>
    </row>
    <row r="282" spans="3:6" s="13" customFormat="1" x14ac:dyDescent="0.2">
      <c r="C282" s="96"/>
      <c r="F282" s="14"/>
    </row>
    <row r="283" spans="3:6" s="13" customFormat="1" x14ac:dyDescent="0.2">
      <c r="C283" s="96"/>
      <c r="F283" s="14"/>
    </row>
    <row r="284" spans="3:6" s="13" customFormat="1" x14ac:dyDescent="0.2">
      <c r="C284" s="96"/>
      <c r="F284" s="14"/>
    </row>
    <row r="285" spans="3:6" s="13" customFormat="1" x14ac:dyDescent="0.2">
      <c r="C285" s="96"/>
      <c r="F285" s="14"/>
    </row>
    <row r="286" spans="3:6" s="13" customFormat="1" x14ac:dyDescent="0.2">
      <c r="C286" s="96"/>
      <c r="F286" s="14"/>
    </row>
    <row r="287" spans="3:6" s="13" customFormat="1" x14ac:dyDescent="0.2">
      <c r="C287" s="96"/>
      <c r="F287" s="14"/>
    </row>
    <row r="288" spans="3:6" s="13" customFormat="1" x14ac:dyDescent="0.2">
      <c r="C288" s="96"/>
      <c r="F288" s="14"/>
    </row>
    <row r="289" spans="3:6" s="13" customFormat="1" x14ac:dyDescent="0.2">
      <c r="C289" s="96"/>
      <c r="F289" s="14"/>
    </row>
    <row r="290" spans="3:6" s="13" customFormat="1" x14ac:dyDescent="0.2">
      <c r="C290" s="96"/>
      <c r="F290" s="14"/>
    </row>
    <row r="291" spans="3:6" s="13" customFormat="1" x14ac:dyDescent="0.2">
      <c r="C291" s="96"/>
      <c r="F291" s="14"/>
    </row>
    <row r="292" spans="3:6" s="13" customFormat="1" x14ac:dyDescent="0.2">
      <c r="C292" s="96"/>
      <c r="F292" s="14"/>
    </row>
    <row r="293" spans="3:6" s="13" customFormat="1" x14ac:dyDescent="0.2">
      <c r="C293" s="96"/>
      <c r="F293" s="14"/>
    </row>
    <row r="294" spans="3:6" s="13" customFormat="1" x14ac:dyDescent="0.2">
      <c r="C294" s="96"/>
      <c r="F294" s="14"/>
    </row>
    <row r="295" spans="3:6" s="13" customFormat="1" x14ac:dyDescent="0.2">
      <c r="C295" s="96"/>
      <c r="F295" s="14"/>
    </row>
    <row r="296" spans="3:6" s="13" customFormat="1" x14ac:dyDescent="0.2">
      <c r="C296" s="96"/>
      <c r="F296" s="14"/>
    </row>
    <row r="297" spans="3:6" s="13" customFormat="1" x14ac:dyDescent="0.2">
      <c r="C297" s="96"/>
      <c r="F297" s="14"/>
    </row>
    <row r="298" spans="3:6" s="13" customFormat="1" x14ac:dyDescent="0.2">
      <c r="C298" s="96"/>
      <c r="F298" s="14"/>
    </row>
    <row r="299" spans="3:6" s="13" customFormat="1" x14ac:dyDescent="0.2">
      <c r="C299" s="96"/>
      <c r="F299" s="14"/>
    </row>
    <row r="300" spans="3:6" s="13" customFormat="1" x14ac:dyDescent="0.2">
      <c r="C300" s="96"/>
      <c r="F300" s="14"/>
    </row>
    <row r="301" spans="3:6" s="13" customFormat="1" x14ac:dyDescent="0.2">
      <c r="C301" s="96"/>
      <c r="F301" s="14"/>
    </row>
    <row r="302" spans="3:6" s="13" customFormat="1" x14ac:dyDescent="0.2">
      <c r="C302" s="96"/>
      <c r="F302" s="14"/>
    </row>
    <row r="303" spans="3:6" s="13" customFormat="1" x14ac:dyDescent="0.2">
      <c r="C303" s="96"/>
      <c r="F303" s="14"/>
    </row>
    <row r="304" spans="3:6" s="13" customFormat="1" x14ac:dyDescent="0.2">
      <c r="C304" s="96"/>
      <c r="F304" s="14"/>
    </row>
    <row r="305" spans="3:6" s="13" customFormat="1" x14ac:dyDescent="0.2">
      <c r="C305" s="96"/>
      <c r="F305" s="14"/>
    </row>
    <row r="306" spans="3:6" s="13" customFormat="1" x14ac:dyDescent="0.2">
      <c r="C306" s="96"/>
      <c r="F306" s="14"/>
    </row>
    <row r="307" spans="3:6" s="13" customFormat="1" x14ac:dyDescent="0.2">
      <c r="C307" s="96"/>
      <c r="F307" s="14"/>
    </row>
    <row r="308" spans="3:6" s="13" customFormat="1" x14ac:dyDescent="0.2">
      <c r="C308" s="96"/>
      <c r="F308" s="14"/>
    </row>
    <row r="309" spans="3:6" s="13" customFormat="1" x14ac:dyDescent="0.2">
      <c r="C309" s="96"/>
      <c r="F309" s="14"/>
    </row>
    <row r="310" spans="3:6" s="13" customFormat="1" x14ac:dyDescent="0.2">
      <c r="C310" s="96"/>
      <c r="F310" s="14"/>
    </row>
    <row r="311" spans="3:6" s="13" customFormat="1" x14ac:dyDescent="0.2">
      <c r="C311" s="96"/>
      <c r="F311" s="14"/>
    </row>
    <row r="312" spans="3:6" s="13" customFormat="1" x14ac:dyDescent="0.2">
      <c r="C312" s="96"/>
      <c r="F312" s="14"/>
    </row>
    <row r="313" spans="3:6" s="13" customFormat="1" x14ac:dyDescent="0.2">
      <c r="C313" s="96"/>
      <c r="F313" s="14"/>
    </row>
    <row r="314" spans="3:6" s="13" customFormat="1" x14ac:dyDescent="0.2">
      <c r="C314" s="96"/>
      <c r="F314" s="14"/>
    </row>
    <row r="315" spans="3:6" s="13" customFormat="1" x14ac:dyDescent="0.2">
      <c r="C315" s="96"/>
      <c r="F315" s="14"/>
    </row>
    <row r="316" spans="3:6" s="13" customFormat="1" x14ac:dyDescent="0.2">
      <c r="C316" s="96"/>
      <c r="F316" s="14"/>
    </row>
    <row r="317" spans="3:6" s="13" customFormat="1" x14ac:dyDescent="0.2">
      <c r="C317" s="96"/>
      <c r="F317" s="14"/>
    </row>
    <row r="318" spans="3:6" s="13" customFormat="1" x14ac:dyDescent="0.2">
      <c r="C318" s="96"/>
      <c r="F318" s="14"/>
    </row>
    <row r="319" spans="3:6" s="13" customFormat="1" x14ac:dyDescent="0.2">
      <c r="C319" s="96"/>
      <c r="F319" s="14"/>
    </row>
    <row r="320" spans="3:6" s="13" customFormat="1" x14ac:dyDescent="0.2">
      <c r="C320" s="96"/>
      <c r="F320" s="14"/>
    </row>
    <row r="321" spans="1:11" x14ac:dyDescent="0.2">
      <c r="A321" s="13"/>
      <c r="B321" s="13"/>
      <c r="C321" s="96"/>
      <c r="D321" s="13"/>
      <c r="E321" s="13"/>
      <c r="G321" s="13"/>
      <c r="H321" s="13"/>
      <c r="I321" s="13"/>
      <c r="J321" s="13"/>
      <c r="K321" s="13"/>
    </row>
    <row r="322" spans="1:11" x14ac:dyDescent="0.2">
      <c r="A322" s="13"/>
      <c r="B322" s="13"/>
      <c r="C322" s="96"/>
      <c r="D322" s="13"/>
      <c r="E322" s="13"/>
      <c r="G322" s="13"/>
      <c r="H322" s="13"/>
      <c r="I322" s="13"/>
      <c r="J322" s="13"/>
      <c r="K322" s="13"/>
    </row>
    <row r="323" spans="1:11" x14ac:dyDescent="0.2">
      <c r="A323" s="13"/>
      <c r="B323" s="13"/>
      <c r="C323" s="96"/>
      <c r="D323" s="13"/>
      <c r="E323" s="13"/>
      <c r="G323" s="13"/>
      <c r="H323" s="13"/>
      <c r="I323" s="13"/>
      <c r="J323" s="13"/>
      <c r="K323" s="13"/>
    </row>
    <row r="324" spans="1:11" x14ac:dyDescent="0.2">
      <c r="A324" s="13"/>
      <c r="B324" s="13"/>
      <c r="C324" s="96"/>
      <c r="D324" s="13"/>
      <c r="E324" s="13"/>
      <c r="G324" s="13"/>
      <c r="H324" s="13"/>
      <c r="I324" s="13"/>
      <c r="J324" s="13"/>
      <c r="K324" s="13"/>
    </row>
    <row r="325" spans="1:11" customFormat="1" ht="15" x14ac:dyDescent="0.25">
      <c r="A325" s="13"/>
      <c r="B325" s="13"/>
      <c r="C325" s="96"/>
      <c r="D325" s="13"/>
      <c r="E325" s="13"/>
      <c r="F325" s="14"/>
      <c r="G325" s="13"/>
      <c r="H325" s="13"/>
      <c r="I325" s="13"/>
      <c r="J325" s="13"/>
      <c r="K325" s="13"/>
    </row>
    <row r="326" spans="1:11" customFormat="1" ht="15" x14ac:dyDescent="0.25">
      <c r="A326" s="13"/>
      <c r="B326" s="13"/>
      <c r="C326" s="96"/>
      <c r="D326" s="13"/>
      <c r="E326" s="13"/>
      <c r="F326" s="14"/>
      <c r="G326" s="13"/>
      <c r="H326" s="13"/>
      <c r="I326" s="13"/>
      <c r="J326" s="13"/>
      <c r="K326" s="13"/>
    </row>
    <row r="327" spans="1:11" customFormat="1" ht="15" x14ac:dyDescent="0.25">
      <c r="A327" s="13"/>
      <c r="B327" s="13"/>
      <c r="C327" s="96"/>
      <c r="D327" s="13"/>
      <c r="E327" s="13"/>
      <c r="F327" s="14"/>
      <c r="G327" s="13"/>
      <c r="H327" s="13"/>
      <c r="I327" s="13"/>
      <c r="J327" s="13"/>
      <c r="K327" s="13"/>
    </row>
    <row r="328" spans="1:11" customFormat="1" ht="15" x14ac:dyDescent="0.25">
      <c r="A328" s="13"/>
      <c r="B328" s="13"/>
      <c r="C328" s="96"/>
      <c r="D328" s="13"/>
      <c r="E328" s="13"/>
      <c r="F328" s="14"/>
      <c r="G328" s="13"/>
      <c r="H328" s="13"/>
      <c r="I328" s="13"/>
      <c r="J328" s="13"/>
      <c r="K328" s="13"/>
    </row>
    <row r="329" spans="1:11" customFormat="1" ht="15" x14ac:dyDescent="0.25">
      <c r="A329" s="13"/>
      <c r="B329" s="13"/>
      <c r="C329" s="96"/>
      <c r="D329" s="13"/>
      <c r="E329" s="13"/>
      <c r="F329" s="14"/>
      <c r="G329" s="13"/>
      <c r="H329" s="13"/>
      <c r="I329" s="13"/>
      <c r="J329" s="13"/>
      <c r="K329" s="13"/>
    </row>
    <row r="330" spans="1:11" customFormat="1" ht="15" x14ac:dyDescent="0.25">
      <c r="A330" s="13"/>
      <c r="B330" s="13"/>
      <c r="C330" s="96"/>
      <c r="D330" s="13"/>
      <c r="E330" s="13"/>
      <c r="F330" s="14"/>
      <c r="G330" s="13"/>
      <c r="H330" s="13"/>
      <c r="I330" s="13"/>
      <c r="J330" s="13"/>
      <c r="K330" s="13"/>
    </row>
    <row r="331" spans="1:11" customFormat="1" ht="15" x14ac:dyDescent="0.25">
      <c r="A331" s="13"/>
      <c r="B331" s="13"/>
      <c r="C331" s="96"/>
      <c r="D331" s="13"/>
      <c r="E331" s="13"/>
      <c r="F331" s="14"/>
      <c r="G331" s="13"/>
      <c r="H331" s="13"/>
      <c r="I331" s="13"/>
      <c r="J331" s="13"/>
      <c r="K331" s="13"/>
    </row>
    <row r="332" spans="1:11" customFormat="1" ht="15" x14ac:dyDescent="0.25">
      <c r="A332" s="13"/>
      <c r="B332" s="13"/>
      <c r="C332" s="96"/>
      <c r="D332" s="13"/>
      <c r="E332" s="13"/>
      <c r="F332" s="14"/>
      <c r="G332" s="13"/>
      <c r="H332" s="13"/>
      <c r="I332" s="13"/>
      <c r="J332" s="13"/>
      <c r="K332" s="13"/>
    </row>
    <row r="333" spans="1:11" customFormat="1" ht="15" x14ac:dyDescent="0.25">
      <c r="A333" s="13"/>
      <c r="B333" s="13"/>
      <c r="C333" s="96"/>
      <c r="D333" s="13"/>
      <c r="E333" s="13"/>
      <c r="F333" s="14"/>
      <c r="G333" s="13"/>
      <c r="H333" s="13"/>
      <c r="I333" s="13"/>
      <c r="J333" s="13"/>
      <c r="K333" s="13"/>
    </row>
    <row r="334" spans="1:11" customFormat="1" ht="15" x14ac:dyDescent="0.25">
      <c r="A334" s="13"/>
      <c r="B334" s="13"/>
      <c r="C334" s="96"/>
      <c r="D334" s="13"/>
      <c r="E334" s="13"/>
      <c r="F334" s="14"/>
      <c r="G334" s="13"/>
      <c r="H334" s="13"/>
      <c r="I334" s="13"/>
      <c r="J334" s="13"/>
      <c r="K334" s="13"/>
    </row>
    <row r="335" spans="1:11" customFormat="1" ht="15" x14ac:dyDescent="0.25">
      <c r="A335" s="13"/>
      <c r="B335" s="13"/>
      <c r="C335" s="96"/>
      <c r="D335" s="13"/>
      <c r="E335" s="13"/>
      <c r="F335" s="14"/>
      <c r="G335" s="13"/>
      <c r="H335" s="13"/>
      <c r="I335" s="13"/>
      <c r="J335" s="13"/>
      <c r="K335" s="13"/>
    </row>
    <row r="336" spans="1:11" customFormat="1" ht="15" x14ac:dyDescent="0.25">
      <c r="A336" s="13"/>
      <c r="B336" s="13"/>
      <c r="C336" s="96"/>
      <c r="D336" s="13"/>
      <c r="E336" s="13"/>
      <c r="F336" s="14"/>
      <c r="G336" s="13"/>
      <c r="H336" s="13"/>
      <c r="I336" s="13"/>
      <c r="J336" s="13"/>
      <c r="K336" s="13"/>
    </row>
    <row r="337" spans="1:11" customFormat="1" ht="15" x14ac:dyDescent="0.25">
      <c r="A337" s="13"/>
      <c r="B337" s="13"/>
      <c r="C337" s="96"/>
      <c r="D337" s="13"/>
      <c r="E337" s="13"/>
      <c r="F337" s="14"/>
      <c r="G337" s="13"/>
      <c r="H337" s="13"/>
      <c r="I337" s="13"/>
      <c r="J337" s="13"/>
      <c r="K337" s="13"/>
    </row>
    <row r="338" spans="1:11" customFormat="1" ht="15" x14ac:dyDescent="0.25">
      <c r="A338" s="13"/>
      <c r="B338" s="13"/>
      <c r="C338" s="96"/>
      <c r="D338" s="13"/>
      <c r="E338" s="13"/>
      <c r="F338" s="14"/>
      <c r="G338" s="13"/>
      <c r="H338" s="13"/>
      <c r="I338" s="13"/>
      <c r="J338" s="13"/>
      <c r="K338" s="13"/>
    </row>
    <row r="339" spans="1:11" customFormat="1" ht="15" x14ac:dyDescent="0.25">
      <c r="A339" s="13"/>
      <c r="B339" s="13"/>
      <c r="C339" s="96"/>
      <c r="D339" s="13"/>
      <c r="E339" s="13"/>
      <c r="F339" s="14"/>
      <c r="G339" s="13"/>
      <c r="H339" s="13"/>
      <c r="I339" s="13"/>
      <c r="J339" s="13"/>
      <c r="K339" s="13"/>
    </row>
    <row r="340" spans="1:11" customFormat="1" ht="15" x14ac:dyDescent="0.25">
      <c r="A340" s="13"/>
      <c r="B340" s="13"/>
      <c r="C340" s="96"/>
      <c r="D340" s="13"/>
      <c r="E340" s="13"/>
      <c r="F340" s="14"/>
      <c r="G340" s="13"/>
      <c r="H340" s="13"/>
      <c r="I340" s="13"/>
      <c r="J340" s="13"/>
      <c r="K340" s="13"/>
    </row>
    <row r="341" spans="1:11" customFormat="1" ht="15" x14ac:dyDescent="0.25">
      <c r="A341" s="13"/>
      <c r="B341" s="13"/>
      <c r="C341" s="96"/>
      <c r="D341" s="13"/>
      <c r="E341" s="13"/>
      <c r="F341" s="14"/>
      <c r="G341" s="13"/>
      <c r="H341" s="13"/>
      <c r="I341" s="13"/>
      <c r="J341" s="13"/>
      <c r="K341" s="13"/>
    </row>
    <row r="342" spans="1:11" customFormat="1" ht="15" x14ac:dyDescent="0.25">
      <c r="A342" s="13"/>
      <c r="B342" s="13"/>
      <c r="C342" s="96"/>
      <c r="D342" s="13"/>
      <c r="E342" s="13"/>
      <c r="F342" s="14"/>
      <c r="G342" s="13"/>
      <c r="H342" s="13"/>
      <c r="I342" s="13"/>
      <c r="J342" s="13"/>
      <c r="K342" s="13"/>
    </row>
    <row r="343" spans="1:11" customFormat="1" ht="15" x14ac:dyDescent="0.25">
      <c r="A343" s="13"/>
      <c r="B343" s="13"/>
      <c r="C343" s="96"/>
      <c r="D343" s="13"/>
      <c r="E343" s="13"/>
      <c r="F343" s="14"/>
      <c r="G343" s="13"/>
      <c r="H343" s="13"/>
      <c r="I343" s="13"/>
      <c r="J343" s="13"/>
      <c r="K343" s="13"/>
    </row>
    <row r="344" spans="1:11" customFormat="1" ht="15" x14ac:dyDescent="0.25">
      <c r="A344" s="13"/>
      <c r="B344" s="13"/>
      <c r="C344" s="96"/>
      <c r="D344" s="13"/>
      <c r="E344" s="13"/>
      <c r="F344" s="14"/>
      <c r="G344" s="13"/>
      <c r="H344" s="13"/>
      <c r="I344" s="13"/>
      <c r="J344" s="13"/>
      <c r="K344" s="13"/>
    </row>
    <row r="345" spans="1:11" customFormat="1" ht="15" x14ac:dyDescent="0.25">
      <c r="A345" s="13"/>
      <c r="B345" s="13"/>
      <c r="C345" s="96"/>
      <c r="D345" s="13"/>
      <c r="E345" s="13"/>
      <c r="F345" s="14"/>
      <c r="G345" s="13"/>
      <c r="H345" s="13"/>
      <c r="I345" s="13"/>
      <c r="J345" s="13"/>
      <c r="K345" s="13"/>
    </row>
    <row r="346" spans="1:11" x14ac:dyDescent="0.2">
      <c r="A346" s="13"/>
      <c r="B346" s="13"/>
      <c r="C346" s="96"/>
      <c r="D346" s="13"/>
      <c r="E346" s="13"/>
      <c r="G346" s="13"/>
      <c r="H346" s="13"/>
      <c r="I346" s="13"/>
      <c r="J346" s="13"/>
      <c r="K346" s="13"/>
    </row>
    <row r="347" spans="1:11" x14ac:dyDescent="0.2">
      <c r="A347" s="13"/>
      <c r="B347" s="13"/>
      <c r="C347" s="96"/>
      <c r="D347" s="13"/>
      <c r="E347" s="13"/>
      <c r="G347" s="13"/>
      <c r="H347" s="13"/>
      <c r="I347" s="13"/>
      <c r="J347" s="13"/>
      <c r="K347" s="13"/>
    </row>
    <row r="348" spans="1:11" x14ac:dyDescent="0.2">
      <c r="A348" s="13"/>
      <c r="B348" s="13"/>
      <c r="C348" s="96"/>
      <c r="D348" s="13"/>
      <c r="E348" s="13"/>
      <c r="G348" s="13"/>
      <c r="H348" s="13"/>
      <c r="I348" s="13"/>
      <c r="J348" s="13"/>
      <c r="K348" s="13"/>
    </row>
    <row r="349" spans="1:11" x14ac:dyDescent="0.2">
      <c r="A349" s="13"/>
      <c r="B349" s="13"/>
      <c r="C349" s="96"/>
      <c r="D349" s="13"/>
      <c r="E349" s="13"/>
      <c r="G349" s="13"/>
      <c r="H349" s="13"/>
      <c r="I349" s="13"/>
      <c r="J349" s="13"/>
      <c r="K349" s="13"/>
    </row>
    <row r="350" spans="1:11" x14ac:dyDescent="0.2">
      <c r="A350" s="13"/>
      <c r="B350" s="13"/>
      <c r="C350" s="96"/>
      <c r="D350" s="13"/>
      <c r="E350" s="13"/>
      <c r="G350" s="13"/>
      <c r="H350" s="13"/>
      <c r="I350" s="13"/>
      <c r="J350" s="13"/>
      <c r="K350" s="13"/>
    </row>
    <row r="351" spans="1:11" x14ac:dyDescent="0.2">
      <c r="A351" s="13"/>
      <c r="B351" s="13"/>
      <c r="C351" s="96"/>
      <c r="D351" s="13"/>
      <c r="E351" s="13"/>
      <c r="G351" s="13"/>
      <c r="H351" s="13"/>
      <c r="I351" s="13"/>
      <c r="J351" s="13"/>
      <c r="K351" s="13"/>
    </row>
    <row r="352" spans="1:11" x14ac:dyDescent="0.2">
      <c r="A352" s="13"/>
      <c r="B352" s="13"/>
      <c r="C352" s="96"/>
      <c r="D352" s="13"/>
      <c r="E352" s="13"/>
      <c r="G352" s="13"/>
      <c r="H352" s="13"/>
      <c r="I352" s="13"/>
      <c r="J352" s="13"/>
      <c r="K352" s="13"/>
    </row>
    <row r="353" spans="3:6" s="13" customFormat="1" x14ac:dyDescent="0.2">
      <c r="C353" s="96"/>
      <c r="F353" s="14"/>
    </row>
    <row r="354" spans="3:6" s="13" customFormat="1" x14ac:dyDescent="0.2">
      <c r="C354" s="96"/>
      <c r="F354" s="14"/>
    </row>
    <row r="355" spans="3:6" s="13" customFormat="1" x14ac:dyDescent="0.2">
      <c r="C355" s="96"/>
      <c r="F355" s="14"/>
    </row>
    <row r="356" spans="3:6" s="13" customFormat="1" x14ac:dyDescent="0.2">
      <c r="C356" s="96"/>
      <c r="F356" s="14"/>
    </row>
    <row r="357" spans="3:6" s="13" customFormat="1" x14ac:dyDescent="0.2">
      <c r="C357" s="96"/>
      <c r="F357" s="14"/>
    </row>
    <row r="358" spans="3:6" s="13" customFormat="1" x14ac:dyDescent="0.2">
      <c r="C358" s="96"/>
      <c r="F358" s="14"/>
    </row>
    <row r="359" spans="3:6" s="13" customFormat="1" x14ac:dyDescent="0.2">
      <c r="C359" s="96"/>
      <c r="F359" s="14"/>
    </row>
    <row r="360" spans="3:6" s="13" customFormat="1" x14ac:dyDescent="0.2">
      <c r="C360" s="96"/>
      <c r="F360" s="14"/>
    </row>
    <row r="361" spans="3:6" s="13" customFormat="1" x14ac:dyDescent="0.2">
      <c r="C361" s="96"/>
      <c r="F361" s="14"/>
    </row>
    <row r="362" spans="3:6" s="13" customFormat="1" x14ac:dyDescent="0.2">
      <c r="C362" s="96"/>
      <c r="F362" s="14"/>
    </row>
    <row r="363" spans="3:6" s="13" customFormat="1" x14ac:dyDescent="0.2">
      <c r="C363" s="96"/>
      <c r="F363" s="14"/>
    </row>
    <row r="364" spans="3:6" s="13" customFormat="1" x14ac:dyDescent="0.2">
      <c r="C364" s="96"/>
      <c r="F364" s="14"/>
    </row>
    <row r="365" spans="3:6" s="13" customFormat="1" x14ac:dyDescent="0.2">
      <c r="C365" s="96"/>
      <c r="F365" s="14"/>
    </row>
    <row r="366" spans="3:6" s="13" customFormat="1" x14ac:dyDescent="0.2">
      <c r="C366" s="96"/>
      <c r="F366" s="14"/>
    </row>
    <row r="367" spans="3:6" s="13" customFormat="1" x14ac:dyDescent="0.2">
      <c r="C367" s="96"/>
      <c r="F367" s="14"/>
    </row>
    <row r="368" spans="3:6" s="13" customFormat="1" x14ac:dyDescent="0.2">
      <c r="C368" s="96"/>
      <c r="F368" s="14"/>
    </row>
    <row r="369" spans="3:6" s="13" customFormat="1" x14ac:dyDescent="0.2">
      <c r="C369" s="96"/>
      <c r="F369" s="14"/>
    </row>
    <row r="370" spans="3:6" s="13" customFormat="1" x14ac:dyDescent="0.2">
      <c r="C370" s="96"/>
      <c r="F370" s="14"/>
    </row>
    <row r="371" spans="3:6" s="13" customFormat="1" x14ac:dyDescent="0.2">
      <c r="C371" s="96"/>
      <c r="F371" s="14"/>
    </row>
    <row r="372" spans="3:6" s="13" customFormat="1" x14ac:dyDescent="0.2">
      <c r="C372" s="96"/>
      <c r="F372" s="14"/>
    </row>
    <row r="373" spans="3:6" s="13" customFormat="1" x14ac:dyDescent="0.2">
      <c r="C373" s="96"/>
      <c r="F373" s="14"/>
    </row>
    <row r="374" spans="3:6" s="13" customFormat="1" x14ac:dyDescent="0.2">
      <c r="C374" s="96"/>
      <c r="F374" s="14"/>
    </row>
    <row r="375" spans="3:6" s="13" customFormat="1" x14ac:dyDescent="0.2">
      <c r="C375" s="96"/>
      <c r="F375" s="14"/>
    </row>
    <row r="376" spans="3:6" s="13" customFormat="1" x14ac:dyDescent="0.2">
      <c r="C376" s="96"/>
      <c r="F376" s="14"/>
    </row>
    <row r="377" spans="3:6" s="13" customFormat="1" x14ac:dyDescent="0.2">
      <c r="C377" s="96"/>
      <c r="F377" s="14"/>
    </row>
    <row r="378" spans="3:6" s="13" customFormat="1" x14ac:dyDescent="0.2">
      <c r="C378" s="96"/>
      <c r="F378" s="14"/>
    </row>
    <row r="379" spans="3:6" s="13" customFormat="1" x14ac:dyDescent="0.2">
      <c r="C379" s="96"/>
      <c r="F379" s="14"/>
    </row>
    <row r="380" spans="3:6" s="13" customFormat="1" x14ac:dyDescent="0.2">
      <c r="C380" s="96"/>
      <c r="F380" s="14"/>
    </row>
    <row r="381" spans="3:6" s="13" customFormat="1" x14ac:dyDescent="0.2">
      <c r="C381" s="96"/>
      <c r="F381" s="14"/>
    </row>
    <row r="382" spans="3:6" s="13" customFormat="1" x14ac:dyDescent="0.2">
      <c r="C382" s="96"/>
      <c r="F382" s="14"/>
    </row>
    <row r="383" spans="3:6" s="13" customFormat="1" x14ac:dyDescent="0.2">
      <c r="C383" s="96"/>
      <c r="F383" s="14"/>
    </row>
    <row r="384" spans="3:6" s="13" customFormat="1" x14ac:dyDescent="0.2">
      <c r="C384" s="96"/>
      <c r="F384" s="14"/>
    </row>
    <row r="385" spans="3:6" s="13" customFormat="1" x14ac:dyDescent="0.2">
      <c r="C385" s="96"/>
      <c r="F385" s="14"/>
    </row>
    <row r="386" spans="3:6" s="13" customFormat="1" x14ac:dyDescent="0.2">
      <c r="C386" s="96"/>
      <c r="F386" s="14"/>
    </row>
    <row r="387" spans="3:6" s="13" customFormat="1" x14ac:dyDescent="0.2">
      <c r="C387" s="96"/>
      <c r="F387" s="14"/>
    </row>
    <row r="388" spans="3:6" s="13" customFormat="1" x14ac:dyDescent="0.2">
      <c r="C388" s="96"/>
      <c r="F388" s="14"/>
    </row>
    <row r="389" spans="3:6" s="13" customFormat="1" x14ac:dyDescent="0.2">
      <c r="C389" s="96"/>
      <c r="F389" s="14"/>
    </row>
    <row r="390" spans="3:6" s="13" customFormat="1" x14ac:dyDescent="0.2">
      <c r="C390" s="96"/>
      <c r="F390" s="14"/>
    </row>
    <row r="391" spans="3:6" s="13" customFormat="1" x14ac:dyDescent="0.2">
      <c r="C391" s="96"/>
      <c r="F391" s="14"/>
    </row>
    <row r="392" spans="3:6" s="13" customFormat="1" x14ac:dyDescent="0.2">
      <c r="C392" s="96"/>
      <c r="F392" s="14"/>
    </row>
    <row r="393" spans="3:6" s="13" customFormat="1" x14ac:dyDescent="0.2">
      <c r="C393" s="96"/>
      <c r="F393" s="14"/>
    </row>
    <row r="394" spans="3:6" s="13" customFormat="1" x14ac:dyDescent="0.2">
      <c r="C394" s="96"/>
      <c r="F394" s="14"/>
    </row>
    <row r="395" spans="3:6" s="13" customFormat="1" x14ac:dyDescent="0.2">
      <c r="C395" s="96"/>
      <c r="F395" s="14"/>
    </row>
    <row r="396" spans="3:6" s="13" customFormat="1" x14ac:dyDescent="0.2">
      <c r="C396" s="96"/>
      <c r="F396" s="14"/>
    </row>
    <row r="397" spans="3:6" s="13" customFormat="1" x14ac:dyDescent="0.2">
      <c r="C397" s="96"/>
      <c r="F397" s="14"/>
    </row>
    <row r="398" spans="3:6" s="13" customFormat="1" x14ac:dyDescent="0.2">
      <c r="C398" s="96"/>
      <c r="F398" s="14"/>
    </row>
    <row r="399" spans="3:6" s="13" customFormat="1" x14ac:dyDescent="0.2">
      <c r="C399" s="96"/>
      <c r="F399" s="14"/>
    </row>
    <row r="400" spans="3:6" s="13" customFormat="1" x14ac:dyDescent="0.2">
      <c r="C400" s="96"/>
      <c r="F400" s="14"/>
    </row>
    <row r="401" spans="3:6" s="13" customFormat="1" x14ac:dyDescent="0.2">
      <c r="C401" s="96"/>
      <c r="F401" s="14"/>
    </row>
    <row r="402" spans="3:6" s="13" customFormat="1" x14ac:dyDescent="0.2">
      <c r="C402" s="96"/>
      <c r="F402" s="14"/>
    </row>
    <row r="403" spans="3:6" s="13" customFormat="1" x14ac:dyDescent="0.2">
      <c r="C403" s="96"/>
      <c r="F403" s="14"/>
    </row>
    <row r="404" spans="3:6" s="13" customFormat="1" x14ac:dyDescent="0.2">
      <c r="C404" s="96"/>
      <c r="F404" s="14"/>
    </row>
    <row r="405" spans="3:6" s="13" customFormat="1" x14ac:dyDescent="0.2">
      <c r="C405" s="96"/>
      <c r="F405" s="14"/>
    </row>
    <row r="406" spans="3:6" s="13" customFormat="1" x14ac:dyDescent="0.2">
      <c r="C406" s="96"/>
      <c r="F406" s="14"/>
    </row>
    <row r="407" spans="3:6" s="13" customFormat="1" x14ac:dyDescent="0.2">
      <c r="C407" s="96"/>
      <c r="F407" s="14"/>
    </row>
    <row r="408" spans="3:6" s="13" customFormat="1" x14ac:dyDescent="0.2">
      <c r="C408" s="96"/>
      <c r="F408" s="14"/>
    </row>
    <row r="409" spans="3:6" s="13" customFormat="1" x14ac:dyDescent="0.2">
      <c r="C409" s="96"/>
      <c r="F409" s="14"/>
    </row>
    <row r="410" spans="3:6" s="13" customFormat="1" x14ac:dyDescent="0.2">
      <c r="C410" s="96"/>
      <c r="F410" s="14"/>
    </row>
    <row r="411" spans="3:6" s="13" customFormat="1" x14ac:dyDescent="0.2">
      <c r="C411" s="96"/>
      <c r="F411" s="14"/>
    </row>
    <row r="412" spans="3:6" s="13" customFormat="1" x14ac:dyDescent="0.2">
      <c r="C412" s="96"/>
      <c r="F412" s="14"/>
    </row>
    <row r="413" spans="3:6" s="13" customFormat="1" x14ac:dyDescent="0.2">
      <c r="C413" s="96"/>
      <c r="F413" s="14"/>
    </row>
    <row r="414" spans="3:6" s="13" customFormat="1" x14ac:dyDescent="0.2">
      <c r="C414" s="96"/>
      <c r="F414" s="14"/>
    </row>
    <row r="415" spans="3:6" s="13" customFormat="1" x14ac:dyDescent="0.2">
      <c r="C415" s="96"/>
      <c r="F415" s="14"/>
    </row>
    <row r="416" spans="3:6" s="13" customFormat="1" x14ac:dyDescent="0.2">
      <c r="C416" s="96"/>
      <c r="F416" s="14"/>
    </row>
    <row r="417" spans="3:6" s="13" customFormat="1" x14ac:dyDescent="0.2">
      <c r="C417" s="96"/>
      <c r="F417" s="14"/>
    </row>
    <row r="418" spans="3:6" s="13" customFormat="1" x14ac:dyDescent="0.2">
      <c r="C418" s="96"/>
      <c r="F418" s="14"/>
    </row>
    <row r="419" spans="3:6" s="13" customFormat="1" x14ac:dyDescent="0.2">
      <c r="C419" s="96"/>
      <c r="F419" s="14"/>
    </row>
    <row r="420" spans="3:6" s="13" customFormat="1" x14ac:dyDescent="0.2">
      <c r="C420" s="96"/>
      <c r="F420" s="14"/>
    </row>
    <row r="421" spans="3:6" s="13" customFormat="1" x14ac:dyDescent="0.2">
      <c r="C421" s="96"/>
      <c r="F421" s="14"/>
    </row>
    <row r="422" spans="3:6" s="13" customFormat="1" x14ac:dyDescent="0.2">
      <c r="C422" s="96"/>
      <c r="F422" s="14"/>
    </row>
    <row r="423" spans="3:6" s="13" customFormat="1" x14ac:dyDescent="0.2">
      <c r="C423" s="96"/>
      <c r="F423" s="14"/>
    </row>
    <row r="424" spans="3:6" s="13" customFormat="1" x14ac:dyDescent="0.2">
      <c r="C424" s="96"/>
      <c r="F424" s="14"/>
    </row>
    <row r="425" spans="3:6" s="13" customFormat="1" x14ac:dyDescent="0.2">
      <c r="C425" s="96"/>
      <c r="F425" s="14"/>
    </row>
    <row r="426" spans="3:6" s="13" customFormat="1" x14ac:dyDescent="0.2">
      <c r="C426" s="96"/>
      <c r="F426" s="14"/>
    </row>
    <row r="427" spans="3:6" s="13" customFormat="1" x14ac:dyDescent="0.2">
      <c r="C427" s="96"/>
      <c r="F427" s="14"/>
    </row>
    <row r="428" spans="3:6" s="13" customFormat="1" x14ac:dyDescent="0.2">
      <c r="C428" s="96"/>
      <c r="F428" s="14"/>
    </row>
    <row r="429" spans="3:6" s="13" customFormat="1" x14ac:dyDescent="0.2">
      <c r="C429" s="96"/>
      <c r="F429" s="14"/>
    </row>
    <row r="430" spans="3:6" s="13" customFormat="1" x14ac:dyDescent="0.2">
      <c r="C430" s="96"/>
      <c r="F430" s="14"/>
    </row>
    <row r="431" spans="3:6" s="13" customFormat="1" x14ac:dyDescent="0.2">
      <c r="C431" s="96"/>
      <c r="F431" s="14"/>
    </row>
    <row r="432" spans="3:6" s="13" customFormat="1" x14ac:dyDescent="0.2">
      <c r="C432" s="96"/>
      <c r="F432" s="14"/>
    </row>
    <row r="433" spans="3:6" s="13" customFormat="1" x14ac:dyDescent="0.2">
      <c r="C433" s="96"/>
      <c r="F433" s="14"/>
    </row>
    <row r="434" spans="3:6" s="13" customFormat="1" x14ac:dyDescent="0.2">
      <c r="C434" s="96"/>
      <c r="F434" s="14"/>
    </row>
    <row r="435" spans="3:6" s="13" customFormat="1" x14ac:dyDescent="0.2">
      <c r="C435" s="96"/>
      <c r="F435" s="14"/>
    </row>
    <row r="436" spans="3:6" s="13" customFormat="1" x14ac:dyDescent="0.2">
      <c r="C436" s="96"/>
      <c r="F436" s="14"/>
    </row>
    <row r="437" spans="3:6" s="13" customFormat="1" x14ac:dyDescent="0.2">
      <c r="C437" s="96"/>
      <c r="F437" s="14"/>
    </row>
    <row r="438" spans="3:6" s="13" customFormat="1" x14ac:dyDescent="0.2">
      <c r="C438" s="96"/>
      <c r="F438" s="14"/>
    </row>
    <row r="439" spans="3:6" s="13" customFormat="1" x14ac:dyDescent="0.2">
      <c r="C439" s="96"/>
      <c r="F439" s="14"/>
    </row>
    <row r="440" spans="3:6" s="13" customFormat="1" x14ac:dyDescent="0.2">
      <c r="C440" s="96"/>
      <c r="F440" s="14"/>
    </row>
    <row r="441" spans="3:6" s="13" customFormat="1" x14ac:dyDescent="0.2">
      <c r="C441" s="96"/>
      <c r="F441" s="14"/>
    </row>
    <row r="442" spans="3:6" s="13" customFormat="1" x14ac:dyDescent="0.2">
      <c r="C442" s="96"/>
      <c r="F442" s="14"/>
    </row>
    <row r="443" spans="3:6" s="13" customFormat="1" x14ac:dyDescent="0.2">
      <c r="C443" s="96"/>
      <c r="F443" s="14"/>
    </row>
    <row r="444" spans="3:6" s="13" customFormat="1" x14ac:dyDescent="0.2">
      <c r="C444" s="96"/>
      <c r="F444" s="14"/>
    </row>
    <row r="445" spans="3:6" s="13" customFormat="1" x14ac:dyDescent="0.2">
      <c r="C445" s="96"/>
      <c r="F445" s="14"/>
    </row>
    <row r="446" spans="3:6" s="13" customFormat="1" x14ac:dyDescent="0.2">
      <c r="C446" s="96"/>
      <c r="F446" s="14"/>
    </row>
    <row r="447" spans="3:6" s="13" customFormat="1" x14ac:dyDescent="0.2">
      <c r="C447" s="96"/>
      <c r="F447" s="14"/>
    </row>
    <row r="448" spans="3:6" s="13" customFormat="1" x14ac:dyDescent="0.2">
      <c r="C448" s="96"/>
      <c r="F448" s="14"/>
    </row>
    <row r="449" spans="3:6" s="13" customFormat="1" x14ac:dyDescent="0.2">
      <c r="C449" s="96"/>
      <c r="F449" s="14"/>
    </row>
    <row r="450" spans="3:6" s="13" customFormat="1" x14ac:dyDescent="0.2">
      <c r="C450" s="96"/>
      <c r="F450" s="14"/>
    </row>
    <row r="451" spans="3:6" s="13" customFormat="1" x14ac:dyDescent="0.2">
      <c r="C451" s="96"/>
      <c r="F451" s="14"/>
    </row>
    <row r="452" spans="3:6" s="13" customFormat="1" x14ac:dyDescent="0.2">
      <c r="C452" s="96"/>
      <c r="F452" s="14"/>
    </row>
    <row r="453" spans="3:6" s="13" customFormat="1" x14ac:dyDescent="0.2">
      <c r="C453" s="96"/>
      <c r="F453" s="14"/>
    </row>
    <row r="454" spans="3:6" s="13" customFormat="1" x14ac:dyDescent="0.2">
      <c r="C454" s="96"/>
      <c r="F454" s="14"/>
    </row>
    <row r="455" spans="3:6" s="13" customFormat="1" x14ac:dyDescent="0.2">
      <c r="C455" s="96"/>
      <c r="F455" s="14"/>
    </row>
    <row r="456" spans="3:6" s="13" customFormat="1" x14ac:dyDescent="0.2">
      <c r="C456" s="96"/>
      <c r="F456" s="14"/>
    </row>
    <row r="457" spans="3:6" s="13" customFormat="1" x14ac:dyDescent="0.2">
      <c r="C457" s="96"/>
      <c r="F457" s="14"/>
    </row>
    <row r="458" spans="3:6" s="13" customFormat="1" x14ac:dyDescent="0.2">
      <c r="C458" s="96"/>
      <c r="F458" s="14"/>
    </row>
    <row r="459" spans="3:6" s="13" customFormat="1" x14ac:dyDescent="0.2">
      <c r="C459" s="96"/>
      <c r="F459" s="14"/>
    </row>
    <row r="460" spans="3:6" s="13" customFormat="1" x14ac:dyDescent="0.2">
      <c r="C460" s="96"/>
      <c r="F460" s="14"/>
    </row>
    <row r="461" spans="3:6" s="13" customFormat="1" x14ac:dyDescent="0.2">
      <c r="C461" s="96"/>
      <c r="F461" s="14"/>
    </row>
    <row r="462" spans="3:6" s="13" customFormat="1" x14ac:dyDescent="0.2">
      <c r="C462" s="96"/>
      <c r="F462" s="14"/>
    </row>
    <row r="463" spans="3:6" s="13" customFormat="1" x14ac:dyDescent="0.2">
      <c r="C463" s="96"/>
      <c r="F463" s="14"/>
    </row>
    <row r="464" spans="3:6" s="13" customFormat="1" x14ac:dyDescent="0.2">
      <c r="C464" s="96"/>
      <c r="F464" s="14"/>
    </row>
    <row r="465" spans="3:6" s="13" customFormat="1" x14ac:dyDescent="0.2">
      <c r="C465" s="96"/>
      <c r="F465" s="14"/>
    </row>
    <row r="466" spans="3:6" s="13" customFormat="1" x14ac:dyDescent="0.2">
      <c r="C466" s="96"/>
      <c r="F466" s="14"/>
    </row>
    <row r="467" spans="3:6" s="13" customFormat="1" x14ac:dyDescent="0.2">
      <c r="C467" s="96"/>
      <c r="F467" s="14"/>
    </row>
    <row r="468" spans="3:6" s="13" customFormat="1" x14ac:dyDescent="0.2">
      <c r="C468" s="96"/>
      <c r="F468" s="14"/>
    </row>
    <row r="469" spans="3:6" s="13" customFormat="1" x14ac:dyDescent="0.2">
      <c r="C469" s="96"/>
      <c r="F469" s="14"/>
    </row>
    <row r="470" spans="3:6" s="13" customFormat="1" x14ac:dyDescent="0.2">
      <c r="C470" s="96"/>
      <c r="F470" s="14"/>
    </row>
    <row r="471" spans="3:6" s="13" customFormat="1" x14ac:dyDescent="0.2">
      <c r="C471" s="96"/>
      <c r="F471" s="14"/>
    </row>
    <row r="472" spans="3:6" s="13" customFormat="1" x14ac:dyDescent="0.2">
      <c r="C472" s="96"/>
      <c r="F472" s="14"/>
    </row>
    <row r="473" spans="3:6" s="13" customFormat="1" x14ac:dyDescent="0.2">
      <c r="C473" s="96"/>
      <c r="F473" s="14"/>
    </row>
    <row r="474" spans="3:6" s="13" customFormat="1" x14ac:dyDescent="0.2">
      <c r="C474" s="96"/>
      <c r="F474" s="14"/>
    </row>
    <row r="475" spans="3:6" s="13" customFormat="1" x14ac:dyDescent="0.2">
      <c r="C475" s="96"/>
      <c r="F475" s="14"/>
    </row>
    <row r="476" spans="3:6" s="13" customFormat="1" x14ac:dyDescent="0.2">
      <c r="C476" s="96"/>
      <c r="F476" s="14"/>
    </row>
    <row r="477" spans="3:6" s="13" customFormat="1" x14ac:dyDescent="0.2">
      <c r="C477" s="96"/>
      <c r="F477" s="14"/>
    </row>
    <row r="478" spans="3:6" s="13" customFormat="1" x14ac:dyDescent="0.2">
      <c r="C478" s="96"/>
      <c r="F478" s="14"/>
    </row>
    <row r="479" spans="3:6" s="13" customFormat="1" x14ac:dyDescent="0.2">
      <c r="C479" s="96"/>
      <c r="F479" s="14"/>
    </row>
    <row r="480" spans="3:6" s="13" customFormat="1" x14ac:dyDescent="0.2">
      <c r="C480" s="96"/>
      <c r="F480" s="14"/>
    </row>
    <row r="481" spans="3:6" s="13" customFormat="1" x14ac:dyDescent="0.2">
      <c r="C481" s="96"/>
      <c r="F481" s="14"/>
    </row>
    <row r="482" spans="3:6" s="13" customFormat="1" x14ac:dyDescent="0.2">
      <c r="C482" s="96"/>
      <c r="F482" s="14"/>
    </row>
    <row r="483" spans="3:6" s="13" customFormat="1" x14ac:dyDescent="0.2">
      <c r="C483" s="96"/>
      <c r="F483" s="14"/>
    </row>
    <row r="484" spans="3:6" s="13" customFormat="1" x14ac:dyDescent="0.2">
      <c r="C484" s="96"/>
      <c r="F484" s="14"/>
    </row>
    <row r="485" spans="3:6" s="13" customFormat="1" x14ac:dyDescent="0.2">
      <c r="C485" s="96"/>
      <c r="F485" s="14"/>
    </row>
    <row r="486" spans="3:6" s="13" customFormat="1" x14ac:dyDescent="0.2">
      <c r="C486" s="96"/>
      <c r="F486" s="14"/>
    </row>
    <row r="487" spans="3:6" s="13" customFormat="1" x14ac:dyDescent="0.2">
      <c r="C487" s="96"/>
      <c r="F487" s="14"/>
    </row>
    <row r="488" spans="3:6" s="13" customFormat="1" x14ac:dyDescent="0.2">
      <c r="C488" s="96"/>
      <c r="F488" s="14"/>
    </row>
    <row r="489" spans="3:6" s="13" customFormat="1" x14ac:dyDescent="0.2">
      <c r="C489" s="96"/>
      <c r="F489" s="14"/>
    </row>
    <row r="490" spans="3:6" s="13" customFormat="1" x14ac:dyDescent="0.2">
      <c r="C490" s="96"/>
      <c r="F490" s="14"/>
    </row>
    <row r="491" spans="3:6" s="13" customFormat="1" x14ac:dyDescent="0.2">
      <c r="C491" s="96"/>
      <c r="F491" s="14"/>
    </row>
    <row r="492" spans="3:6" s="13" customFormat="1" x14ac:dyDescent="0.2">
      <c r="C492" s="96"/>
      <c r="F492" s="14"/>
    </row>
    <row r="493" spans="3:6" s="13" customFormat="1" x14ac:dyDescent="0.2">
      <c r="C493" s="96"/>
      <c r="F493" s="14"/>
    </row>
    <row r="494" spans="3:6" s="13" customFormat="1" x14ac:dyDescent="0.2">
      <c r="C494" s="96"/>
      <c r="F494" s="14"/>
    </row>
    <row r="495" spans="3:6" s="13" customFormat="1" x14ac:dyDescent="0.2">
      <c r="C495" s="96"/>
      <c r="F495" s="14"/>
    </row>
    <row r="496" spans="3:6" s="13" customFormat="1" x14ac:dyDescent="0.2">
      <c r="C496" s="96"/>
      <c r="F496" s="14"/>
    </row>
    <row r="497" spans="3:6" s="13" customFormat="1" x14ac:dyDescent="0.2">
      <c r="C497" s="96"/>
      <c r="F497" s="14"/>
    </row>
    <row r="498" spans="3:6" s="13" customFormat="1" x14ac:dyDescent="0.2">
      <c r="C498" s="96"/>
      <c r="F498" s="14"/>
    </row>
    <row r="499" spans="3:6" s="13" customFormat="1" x14ac:dyDescent="0.2">
      <c r="C499" s="96"/>
      <c r="F499" s="14"/>
    </row>
    <row r="500" spans="3:6" s="13" customFormat="1" x14ac:dyDescent="0.2">
      <c r="C500" s="96"/>
      <c r="F500" s="14"/>
    </row>
    <row r="501" spans="3:6" s="13" customFormat="1" x14ac:dyDescent="0.2">
      <c r="C501" s="96"/>
      <c r="F501" s="14"/>
    </row>
    <row r="502" spans="3:6" s="13" customFormat="1" x14ac:dyDescent="0.2">
      <c r="C502" s="96"/>
      <c r="F502" s="14"/>
    </row>
    <row r="503" spans="3:6" s="13" customFormat="1" x14ac:dyDescent="0.2">
      <c r="C503" s="96"/>
      <c r="F503" s="14"/>
    </row>
    <row r="504" spans="3:6" s="13" customFormat="1" x14ac:dyDescent="0.2">
      <c r="C504" s="96"/>
      <c r="F504" s="14"/>
    </row>
    <row r="505" spans="3:6" s="13" customFormat="1" x14ac:dyDescent="0.2">
      <c r="C505" s="96"/>
      <c r="F505" s="14"/>
    </row>
    <row r="506" spans="3:6" s="13" customFormat="1" x14ac:dyDescent="0.2">
      <c r="C506" s="96"/>
      <c r="F506" s="14"/>
    </row>
    <row r="507" spans="3:6" s="13" customFormat="1" x14ac:dyDescent="0.2">
      <c r="C507" s="96"/>
      <c r="F507" s="14"/>
    </row>
    <row r="508" spans="3:6" s="13" customFormat="1" x14ac:dyDescent="0.2">
      <c r="C508" s="96"/>
      <c r="F508" s="14"/>
    </row>
    <row r="509" spans="3:6" s="13" customFormat="1" x14ac:dyDescent="0.2">
      <c r="C509" s="96"/>
      <c r="F509" s="14"/>
    </row>
    <row r="510" spans="3:6" s="13" customFormat="1" x14ac:dyDescent="0.2">
      <c r="C510" s="96"/>
      <c r="F510" s="14"/>
    </row>
    <row r="511" spans="3:6" s="13" customFormat="1" x14ac:dyDescent="0.2">
      <c r="C511" s="96"/>
      <c r="F511" s="14"/>
    </row>
    <row r="512" spans="3:6" s="13" customFormat="1" x14ac:dyDescent="0.2">
      <c r="C512" s="96"/>
      <c r="F512" s="14"/>
    </row>
    <row r="513" spans="3:6" s="13" customFormat="1" x14ac:dyDescent="0.2">
      <c r="C513" s="96"/>
      <c r="F513" s="14"/>
    </row>
    <row r="514" spans="3:6" s="13" customFormat="1" x14ac:dyDescent="0.2">
      <c r="C514" s="96"/>
      <c r="F514" s="14"/>
    </row>
    <row r="515" spans="3:6" s="13" customFormat="1" x14ac:dyDescent="0.2">
      <c r="C515" s="96"/>
      <c r="F515" s="14"/>
    </row>
    <row r="516" spans="3:6" s="13" customFormat="1" x14ac:dyDescent="0.2">
      <c r="C516" s="96"/>
      <c r="F516" s="14"/>
    </row>
    <row r="517" spans="3:6" s="13" customFormat="1" x14ac:dyDescent="0.2">
      <c r="C517" s="96"/>
      <c r="F517" s="14"/>
    </row>
    <row r="518" spans="3:6" s="13" customFormat="1" x14ac:dyDescent="0.2">
      <c r="C518" s="96"/>
      <c r="F518" s="14"/>
    </row>
    <row r="519" spans="3:6" s="13" customFormat="1" x14ac:dyDescent="0.2">
      <c r="C519" s="96"/>
      <c r="F519" s="14"/>
    </row>
    <row r="520" spans="3:6" s="13" customFormat="1" x14ac:dyDescent="0.2">
      <c r="C520" s="96"/>
      <c r="F520" s="14"/>
    </row>
    <row r="521" spans="3:6" s="13" customFormat="1" x14ac:dyDescent="0.2">
      <c r="C521" s="96"/>
      <c r="F521" s="14"/>
    </row>
    <row r="522" spans="3:6" s="13" customFormat="1" x14ac:dyDescent="0.2">
      <c r="C522" s="96"/>
      <c r="F522" s="14"/>
    </row>
    <row r="523" spans="3:6" s="13" customFormat="1" x14ac:dyDescent="0.2">
      <c r="C523" s="96"/>
      <c r="F523" s="14"/>
    </row>
    <row r="524" spans="3:6" s="13" customFormat="1" x14ac:dyDescent="0.2">
      <c r="C524" s="96"/>
      <c r="F524" s="14"/>
    </row>
    <row r="525" spans="3:6" s="13" customFormat="1" x14ac:dyDescent="0.2">
      <c r="C525" s="96"/>
      <c r="F525" s="14"/>
    </row>
    <row r="526" spans="3:6" s="13" customFormat="1" x14ac:dyDescent="0.2">
      <c r="C526" s="96"/>
      <c r="F526" s="14"/>
    </row>
    <row r="527" spans="3:6" s="13" customFormat="1" x14ac:dyDescent="0.2">
      <c r="C527" s="96"/>
      <c r="F527" s="14"/>
    </row>
    <row r="528" spans="3:6" s="13" customFormat="1" x14ac:dyDescent="0.2">
      <c r="C528" s="96"/>
      <c r="F528" s="14"/>
    </row>
    <row r="529" spans="3:6" s="13" customFormat="1" x14ac:dyDescent="0.2">
      <c r="C529" s="96"/>
      <c r="F529" s="14"/>
    </row>
    <row r="530" spans="3:6" s="13" customFormat="1" x14ac:dyDescent="0.2">
      <c r="C530" s="96"/>
      <c r="F530" s="14"/>
    </row>
    <row r="531" spans="3:6" s="13" customFormat="1" x14ac:dyDescent="0.2">
      <c r="C531" s="96"/>
      <c r="F531" s="14"/>
    </row>
    <row r="532" spans="3:6" s="13" customFormat="1" x14ac:dyDescent="0.2">
      <c r="C532" s="96"/>
      <c r="F532" s="14"/>
    </row>
    <row r="533" spans="3:6" s="13" customFormat="1" x14ac:dyDescent="0.2">
      <c r="C533" s="96"/>
      <c r="F533" s="14"/>
    </row>
    <row r="534" spans="3:6" s="13" customFormat="1" x14ac:dyDescent="0.2">
      <c r="C534" s="96"/>
      <c r="F534" s="14"/>
    </row>
    <row r="535" spans="3:6" s="13" customFormat="1" x14ac:dyDescent="0.2">
      <c r="C535" s="96"/>
      <c r="F535" s="14"/>
    </row>
    <row r="536" spans="3:6" s="13" customFormat="1" x14ac:dyDescent="0.2">
      <c r="C536" s="96"/>
      <c r="F536" s="14"/>
    </row>
    <row r="537" spans="3:6" s="13" customFormat="1" x14ac:dyDescent="0.2">
      <c r="C537" s="96"/>
      <c r="F537" s="14"/>
    </row>
    <row r="538" spans="3:6" s="13" customFormat="1" x14ac:dyDescent="0.2">
      <c r="C538" s="96"/>
      <c r="F538" s="14"/>
    </row>
    <row r="539" spans="3:6" s="13" customFormat="1" x14ac:dyDescent="0.2">
      <c r="C539" s="96"/>
      <c r="F539" s="14"/>
    </row>
    <row r="540" spans="3:6" s="13" customFormat="1" x14ac:dyDescent="0.2">
      <c r="C540" s="96"/>
      <c r="F540" s="14"/>
    </row>
    <row r="541" spans="3:6" s="13" customFormat="1" x14ac:dyDescent="0.2">
      <c r="C541" s="96"/>
      <c r="F541" s="14"/>
    </row>
    <row r="542" spans="3:6" s="13" customFormat="1" x14ac:dyDescent="0.2">
      <c r="C542" s="96"/>
      <c r="F542" s="14"/>
    </row>
    <row r="543" spans="3:6" s="13" customFormat="1" x14ac:dyDescent="0.2">
      <c r="C543" s="96"/>
      <c r="F543" s="14"/>
    </row>
    <row r="544" spans="3:6" s="13" customFormat="1" x14ac:dyDescent="0.2">
      <c r="C544" s="96"/>
      <c r="F544" s="14"/>
    </row>
    <row r="545" spans="3:6" s="13" customFormat="1" x14ac:dyDescent="0.2">
      <c r="C545" s="96"/>
      <c r="F545" s="14"/>
    </row>
    <row r="546" spans="3:6" s="13" customFormat="1" x14ac:dyDescent="0.2">
      <c r="C546" s="96"/>
      <c r="F546" s="14"/>
    </row>
    <row r="547" spans="3:6" s="13" customFormat="1" x14ac:dyDescent="0.2">
      <c r="C547" s="96"/>
      <c r="F547" s="14"/>
    </row>
    <row r="548" spans="3:6" s="13" customFormat="1" x14ac:dyDescent="0.2">
      <c r="C548" s="96"/>
      <c r="F548" s="14"/>
    </row>
    <row r="549" spans="3:6" s="13" customFormat="1" x14ac:dyDescent="0.2">
      <c r="C549" s="96"/>
      <c r="F549" s="14"/>
    </row>
    <row r="550" spans="3:6" s="13" customFormat="1" x14ac:dyDescent="0.2">
      <c r="C550" s="96"/>
      <c r="F550" s="14"/>
    </row>
    <row r="551" spans="3:6" s="13" customFormat="1" x14ac:dyDescent="0.2">
      <c r="C551" s="96"/>
      <c r="F551" s="14"/>
    </row>
    <row r="552" spans="3:6" s="13" customFormat="1" x14ac:dyDescent="0.2">
      <c r="C552" s="96"/>
      <c r="F552" s="14"/>
    </row>
    <row r="553" spans="3:6" s="13" customFormat="1" x14ac:dyDescent="0.2">
      <c r="C553" s="96"/>
      <c r="F553" s="14"/>
    </row>
    <row r="554" spans="3:6" s="13" customFormat="1" x14ac:dyDescent="0.2">
      <c r="C554" s="96"/>
      <c r="F554" s="14"/>
    </row>
    <row r="555" spans="3:6" s="13" customFormat="1" x14ac:dyDescent="0.2">
      <c r="C555" s="96"/>
      <c r="F555" s="14"/>
    </row>
    <row r="556" spans="3:6" s="13" customFormat="1" x14ac:dyDescent="0.2">
      <c r="C556" s="96"/>
      <c r="F556" s="14"/>
    </row>
    <row r="557" spans="3:6" s="13" customFormat="1" x14ac:dyDescent="0.2">
      <c r="C557" s="96"/>
      <c r="F557" s="14"/>
    </row>
    <row r="558" spans="3:6" s="13" customFormat="1" x14ac:dyDescent="0.2">
      <c r="C558" s="96"/>
      <c r="F558" s="14"/>
    </row>
    <row r="559" spans="3:6" s="13" customFormat="1" x14ac:dyDescent="0.2">
      <c r="C559" s="96"/>
      <c r="F559" s="14"/>
    </row>
    <row r="560" spans="3:6" s="13" customFormat="1" x14ac:dyDescent="0.2">
      <c r="C560" s="96"/>
      <c r="F560" s="14"/>
    </row>
    <row r="561" spans="3:6" s="13" customFormat="1" x14ac:dyDescent="0.2">
      <c r="C561" s="96"/>
      <c r="F561" s="14"/>
    </row>
    <row r="562" spans="3:6" s="13" customFormat="1" x14ac:dyDescent="0.2">
      <c r="C562" s="96"/>
      <c r="F562" s="14"/>
    </row>
    <row r="563" spans="3:6" s="13" customFormat="1" x14ac:dyDescent="0.2">
      <c r="C563" s="96"/>
      <c r="F563" s="14"/>
    </row>
    <row r="564" spans="3:6" s="13" customFormat="1" x14ac:dyDescent="0.2">
      <c r="C564" s="96"/>
      <c r="F564" s="14"/>
    </row>
    <row r="565" spans="3:6" s="13" customFormat="1" x14ac:dyDescent="0.2">
      <c r="C565" s="96"/>
      <c r="F565" s="14"/>
    </row>
    <row r="566" spans="3:6" s="13" customFormat="1" x14ac:dyDescent="0.2">
      <c r="C566" s="96"/>
      <c r="F566" s="14"/>
    </row>
    <row r="567" spans="3:6" s="13" customFormat="1" x14ac:dyDescent="0.2">
      <c r="C567" s="96"/>
      <c r="F567" s="14"/>
    </row>
    <row r="568" spans="3:6" s="13" customFormat="1" x14ac:dyDescent="0.2">
      <c r="C568" s="96"/>
      <c r="F568" s="14"/>
    </row>
    <row r="569" spans="3:6" s="13" customFormat="1" x14ac:dyDescent="0.2">
      <c r="C569" s="96"/>
      <c r="F569" s="14"/>
    </row>
    <row r="570" spans="3:6" s="13" customFormat="1" x14ac:dyDescent="0.2">
      <c r="C570" s="96"/>
      <c r="F570" s="14"/>
    </row>
    <row r="571" spans="3:6" s="13" customFormat="1" x14ac:dyDescent="0.2">
      <c r="C571" s="96"/>
      <c r="F571" s="14"/>
    </row>
    <row r="572" spans="3:6" s="13" customFormat="1" x14ac:dyDescent="0.2">
      <c r="C572" s="96"/>
      <c r="F572" s="14"/>
    </row>
    <row r="573" spans="3:6" s="13" customFormat="1" x14ac:dyDescent="0.2">
      <c r="C573" s="96"/>
      <c r="F573" s="14"/>
    </row>
    <row r="574" spans="3:6" s="13" customFormat="1" x14ac:dyDescent="0.2">
      <c r="C574" s="96"/>
      <c r="F574" s="14"/>
    </row>
    <row r="575" spans="3:6" s="13" customFormat="1" x14ac:dyDescent="0.2">
      <c r="C575" s="96"/>
      <c r="F575" s="14"/>
    </row>
    <row r="576" spans="3:6" s="13" customFormat="1" x14ac:dyDescent="0.2">
      <c r="C576" s="96"/>
      <c r="F576" s="14"/>
    </row>
    <row r="577" spans="3:6" s="13" customFormat="1" x14ac:dyDescent="0.2">
      <c r="C577" s="96"/>
      <c r="F577" s="14"/>
    </row>
    <row r="578" spans="3:6" s="13" customFormat="1" x14ac:dyDescent="0.2">
      <c r="C578" s="96"/>
      <c r="F578" s="14"/>
    </row>
    <row r="579" spans="3:6" s="13" customFormat="1" x14ac:dyDescent="0.2">
      <c r="C579" s="96"/>
      <c r="F579" s="14"/>
    </row>
    <row r="580" spans="3:6" s="13" customFormat="1" x14ac:dyDescent="0.2">
      <c r="C580" s="96"/>
      <c r="F580" s="14"/>
    </row>
    <row r="581" spans="3:6" s="13" customFormat="1" x14ac:dyDescent="0.2">
      <c r="C581" s="96"/>
      <c r="F581" s="14"/>
    </row>
    <row r="582" spans="3:6" s="13" customFormat="1" x14ac:dyDescent="0.2">
      <c r="C582" s="96"/>
      <c r="F582" s="14"/>
    </row>
    <row r="583" spans="3:6" s="13" customFormat="1" x14ac:dyDescent="0.2">
      <c r="C583" s="96"/>
      <c r="F583" s="14"/>
    </row>
    <row r="584" spans="3:6" s="13" customFormat="1" x14ac:dyDescent="0.2">
      <c r="C584" s="96"/>
      <c r="F584" s="14"/>
    </row>
    <row r="585" spans="3:6" s="13" customFormat="1" x14ac:dyDescent="0.2">
      <c r="C585" s="96"/>
      <c r="F585" s="14"/>
    </row>
    <row r="586" spans="3:6" s="13" customFormat="1" x14ac:dyDescent="0.2">
      <c r="C586" s="96"/>
      <c r="F586" s="14"/>
    </row>
    <row r="587" spans="3:6" s="13" customFormat="1" x14ac:dyDescent="0.2">
      <c r="C587" s="96"/>
      <c r="F587" s="14"/>
    </row>
    <row r="588" spans="3:6" s="13" customFormat="1" x14ac:dyDescent="0.2">
      <c r="C588" s="96"/>
      <c r="F588" s="14"/>
    </row>
    <row r="589" spans="3:6" s="13" customFormat="1" x14ac:dyDescent="0.2">
      <c r="C589" s="96"/>
      <c r="F589" s="14"/>
    </row>
    <row r="590" spans="3:6" s="13" customFormat="1" x14ac:dyDescent="0.2">
      <c r="C590" s="96"/>
      <c r="F590" s="14"/>
    </row>
    <row r="591" spans="3:6" s="13" customFormat="1" x14ac:dyDescent="0.2">
      <c r="C591" s="96"/>
      <c r="F591" s="14"/>
    </row>
    <row r="592" spans="3:6" s="13" customFormat="1" x14ac:dyDescent="0.2">
      <c r="C592" s="96"/>
      <c r="F592" s="14"/>
    </row>
    <row r="593" spans="3:6" s="13" customFormat="1" x14ac:dyDescent="0.2">
      <c r="C593" s="96"/>
      <c r="F593" s="14"/>
    </row>
    <row r="594" spans="3:6" s="13" customFormat="1" x14ac:dyDescent="0.2">
      <c r="C594" s="96"/>
      <c r="F594" s="14"/>
    </row>
    <row r="595" spans="3:6" s="13" customFormat="1" x14ac:dyDescent="0.2">
      <c r="C595" s="96"/>
      <c r="F595" s="14"/>
    </row>
    <row r="596" spans="3:6" s="13" customFormat="1" x14ac:dyDescent="0.2">
      <c r="C596" s="96"/>
      <c r="F596" s="14"/>
    </row>
    <row r="597" spans="3:6" s="13" customFormat="1" x14ac:dyDescent="0.2">
      <c r="C597" s="96"/>
      <c r="F597" s="14"/>
    </row>
    <row r="598" spans="3:6" s="13" customFormat="1" x14ac:dyDescent="0.2">
      <c r="C598" s="96"/>
      <c r="F598" s="14"/>
    </row>
    <row r="599" spans="3:6" s="13" customFormat="1" x14ac:dyDescent="0.2">
      <c r="C599" s="96"/>
      <c r="F599" s="14"/>
    </row>
    <row r="600" spans="3:6" s="13" customFormat="1" x14ac:dyDescent="0.2">
      <c r="C600" s="96"/>
      <c r="F600" s="14"/>
    </row>
    <row r="601" spans="3:6" s="13" customFormat="1" x14ac:dyDescent="0.2">
      <c r="C601" s="96"/>
      <c r="F601" s="14"/>
    </row>
    <row r="602" spans="3:6" s="13" customFormat="1" x14ac:dyDescent="0.2">
      <c r="C602" s="96"/>
      <c r="F602" s="14"/>
    </row>
    <row r="603" spans="3:6" s="13" customFormat="1" x14ac:dyDescent="0.2">
      <c r="C603" s="96"/>
      <c r="F603" s="14"/>
    </row>
    <row r="604" spans="3:6" s="13" customFormat="1" x14ac:dyDescent="0.2">
      <c r="C604" s="96"/>
      <c r="F604" s="14"/>
    </row>
    <row r="605" spans="3:6" s="13" customFormat="1" x14ac:dyDescent="0.2">
      <c r="C605" s="96"/>
      <c r="F605" s="14"/>
    </row>
    <row r="606" spans="3:6" s="13" customFormat="1" x14ac:dyDescent="0.2">
      <c r="C606" s="96"/>
      <c r="F606" s="14"/>
    </row>
    <row r="607" spans="3:6" s="13" customFormat="1" x14ac:dyDescent="0.2">
      <c r="C607" s="96"/>
      <c r="F607" s="14"/>
    </row>
    <row r="608" spans="3:6" s="13" customFormat="1" x14ac:dyDescent="0.2">
      <c r="C608" s="96"/>
      <c r="F608" s="14"/>
    </row>
    <row r="609" spans="3:6" s="13" customFormat="1" x14ac:dyDescent="0.2">
      <c r="C609" s="96"/>
      <c r="F609" s="14"/>
    </row>
    <row r="610" spans="3:6" s="13" customFormat="1" x14ac:dyDescent="0.2">
      <c r="C610" s="96"/>
      <c r="F610" s="14"/>
    </row>
    <row r="611" spans="3:6" s="13" customFormat="1" x14ac:dyDescent="0.2">
      <c r="C611" s="96"/>
      <c r="F611" s="14"/>
    </row>
    <row r="612" spans="3:6" s="13" customFormat="1" x14ac:dyDescent="0.2">
      <c r="C612" s="96"/>
      <c r="F612" s="14"/>
    </row>
    <row r="613" spans="3:6" s="13" customFormat="1" x14ac:dyDescent="0.2">
      <c r="C613" s="96"/>
      <c r="F613" s="14"/>
    </row>
    <row r="614" spans="3:6" s="13" customFormat="1" x14ac:dyDescent="0.2">
      <c r="C614" s="96"/>
      <c r="F614" s="14"/>
    </row>
    <row r="615" spans="3:6" s="13" customFormat="1" x14ac:dyDescent="0.2">
      <c r="C615" s="96"/>
      <c r="F615" s="14"/>
    </row>
    <row r="616" spans="3:6" s="13" customFormat="1" x14ac:dyDescent="0.2">
      <c r="C616" s="96"/>
      <c r="F616" s="14"/>
    </row>
    <row r="617" spans="3:6" s="13" customFormat="1" x14ac:dyDescent="0.2">
      <c r="C617" s="96"/>
      <c r="F617" s="14"/>
    </row>
    <row r="618" spans="3:6" s="13" customFormat="1" x14ac:dyDescent="0.2">
      <c r="C618" s="96"/>
      <c r="F618" s="14"/>
    </row>
    <row r="619" spans="3:6" s="13" customFormat="1" x14ac:dyDescent="0.2">
      <c r="C619" s="96"/>
      <c r="F619" s="14"/>
    </row>
    <row r="620" spans="3:6" s="13" customFormat="1" x14ac:dyDescent="0.2">
      <c r="C620" s="96"/>
      <c r="F620" s="14"/>
    </row>
    <row r="621" spans="3:6" s="13" customFormat="1" x14ac:dyDescent="0.2">
      <c r="C621" s="96"/>
      <c r="F621" s="14"/>
    </row>
    <row r="622" spans="3:6" s="13" customFormat="1" x14ac:dyDescent="0.2">
      <c r="C622" s="96"/>
      <c r="F622" s="14"/>
    </row>
    <row r="623" spans="3:6" s="13" customFormat="1" x14ac:dyDescent="0.2">
      <c r="C623" s="96"/>
      <c r="F623" s="14"/>
    </row>
    <row r="624" spans="3:6" s="13" customFormat="1" x14ac:dyDescent="0.2">
      <c r="C624" s="96"/>
      <c r="F624" s="14"/>
    </row>
    <row r="625" spans="3:6" s="13" customFormat="1" x14ac:dyDescent="0.2">
      <c r="C625" s="96"/>
      <c r="F625" s="14"/>
    </row>
    <row r="626" spans="3:6" s="13" customFormat="1" x14ac:dyDescent="0.2">
      <c r="C626" s="96"/>
      <c r="F626" s="14"/>
    </row>
    <row r="627" spans="3:6" s="13" customFormat="1" x14ac:dyDescent="0.2">
      <c r="C627" s="96"/>
      <c r="F627" s="14"/>
    </row>
    <row r="628" spans="3:6" s="13" customFormat="1" x14ac:dyDescent="0.2">
      <c r="C628" s="96"/>
      <c r="F628" s="14"/>
    </row>
    <row r="629" spans="3:6" s="13" customFormat="1" x14ac:dyDescent="0.2">
      <c r="C629" s="96"/>
      <c r="F629" s="14"/>
    </row>
    <row r="630" spans="3:6" s="13" customFormat="1" x14ac:dyDescent="0.2">
      <c r="C630" s="96"/>
      <c r="F630" s="14"/>
    </row>
    <row r="631" spans="3:6" s="13" customFormat="1" x14ac:dyDescent="0.2">
      <c r="C631" s="96"/>
      <c r="F631" s="14"/>
    </row>
    <row r="632" spans="3:6" s="13" customFormat="1" x14ac:dyDescent="0.2">
      <c r="C632" s="96"/>
      <c r="F632" s="14"/>
    </row>
    <row r="633" spans="3:6" s="13" customFormat="1" x14ac:dyDescent="0.2">
      <c r="C633" s="96"/>
      <c r="F633" s="14"/>
    </row>
    <row r="634" spans="3:6" s="13" customFormat="1" x14ac:dyDescent="0.2">
      <c r="C634" s="96"/>
      <c r="F634" s="14"/>
    </row>
    <row r="635" spans="3:6" s="13" customFormat="1" x14ac:dyDescent="0.2">
      <c r="C635" s="96"/>
      <c r="F635" s="14"/>
    </row>
    <row r="636" spans="3:6" s="13" customFormat="1" x14ac:dyDescent="0.2">
      <c r="C636" s="96"/>
      <c r="F636" s="14"/>
    </row>
    <row r="637" spans="3:6" s="13" customFormat="1" x14ac:dyDescent="0.2">
      <c r="C637" s="96"/>
      <c r="F637" s="14"/>
    </row>
    <row r="638" spans="3:6" s="13" customFormat="1" x14ac:dyDescent="0.2">
      <c r="C638" s="96"/>
      <c r="F638" s="14"/>
    </row>
    <row r="639" spans="3:6" s="13" customFormat="1" x14ac:dyDescent="0.2">
      <c r="C639" s="96"/>
      <c r="F639" s="14"/>
    </row>
    <row r="640" spans="3:6" s="13" customFormat="1" x14ac:dyDescent="0.2">
      <c r="C640" s="96"/>
      <c r="F640" s="14"/>
    </row>
    <row r="641" spans="3:6" s="13" customFormat="1" x14ac:dyDescent="0.2">
      <c r="C641" s="96"/>
      <c r="F641" s="14"/>
    </row>
    <row r="642" spans="3:6" s="13" customFormat="1" x14ac:dyDescent="0.2">
      <c r="C642" s="96"/>
      <c r="F642" s="14"/>
    </row>
    <row r="643" spans="3:6" s="13" customFormat="1" x14ac:dyDescent="0.2">
      <c r="C643" s="96"/>
      <c r="F643" s="14"/>
    </row>
    <row r="644" spans="3:6" s="13" customFormat="1" x14ac:dyDescent="0.2">
      <c r="C644" s="96"/>
      <c r="F644" s="14"/>
    </row>
    <row r="645" spans="3:6" s="13" customFormat="1" x14ac:dyDescent="0.2">
      <c r="C645" s="96"/>
      <c r="F645" s="14"/>
    </row>
    <row r="646" spans="3:6" s="13" customFormat="1" x14ac:dyDescent="0.2">
      <c r="C646" s="96"/>
      <c r="F646" s="14"/>
    </row>
    <row r="647" spans="3:6" s="13" customFormat="1" x14ac:dyDescent="0.2">
      <c r="C647" s="96"/>
      <c r="F647" s="14"/>
    </row>
    <row r="648" spans="3:6" s="13" customFormat="1" x14ac:dyDescent="0.2">
      <c r="C648" s="96"/>
      <c r="F648" s="14"/>
    </row>
    <row r="649" spans="3:6" s="13" customFormat="1" x14ac:dyDescent="0.2">
      <c r="C649" s="96"/>
      <c r="F649" s="14"/>
    </row>
    <row r="650" spans="3:6" s="13" customFormat="1" x14ac:dyDescent="0.2">
      <c r="C650" s="96"/>
      <c r="F650" s="14"/>
    </row>
    <row r="651" spans="3:6" s="13" customFormat="1" x14ac:dyDescent="0.2">
      <c r="C651" s="96"/>
      <c r="F651" s="14"/>
    </row>
    <row r="652" spans="3:6" s="13" customFormat="1" x14ac:dyDescent="0.2">
      <c r="C652" s="96"/>
      <c r="F652" s="14"/>
    </row>
    <row r="653" spans="3:6" s="13" customFormat="1" x14ac:dyDescent="0.2">
      <c r="C653" s="96"/>
      <c r="F653" s="14"/>
    </row>
    <row r="654" spans="3:6" s="13" customFormat="1" x14ac:dyDescent="0.2">
      <c r="C654" s="96"/>
      <c r="F654" s="14"/>
    </row>
    <row r="655" spans="3:6" s="13" customFormat="1" x14ac:dyDescent="0.2">
      <c r="C655" s="96"/>
      <c r="F655" s="14"/>
    </row>
    <row r="656" spans="3:6" s="13" customFormat="1" x14ac:dyDescent="0.2">
      <c r="C656" s="96"/>
      <c r="F656" s="14"/>
    </row>
    <row r="657" spans="3:6" s="13" customFormat="1" x14ac:dyDescent="0.2">
      <c r="C657" s="96"/>
      <c r="F657" s="14"/>
    </row>
    <row r="658" spans="3:6" s="13" customFormat="1" x14ac:dyDescent="0.2">
      <c r="C658" s="96"/>
      <c r="F658" s="14"/>
    </row>
    <row r="659" spans="3:6" s="13" customFormat="1" x14ac:dyDescent="0.2">
      <c r="C659" s="96"/>
      <c r="F659" s="14"/>
    </row>
    <row r="660" spans="3:6" s="13" customFormat="1" x14ac:dyDescent="0.2">
      <c r="C660" s="96"/>
      <c r="F660" s="14"/>
    </row>
    <row r="661" spans="3:6" s="13" customFormat="1" x14ac:dyDescent="0.2">
      <c r="C661" s="96"/>
      <c r="F661" s="14"/>
    </row>
    <row r="662" spans="3:6" s="13" customFormat="1" x14ac:dyDescent="0.2">
      <c r="C662" s="96"/>
      <c r="F662" s="14"/>
    </row>
    <row r="663" spans="3:6" s="13" customFormat="1" x14ac:dyDescent="0.2">
      <c r="C663" s="96"/>
      <c r="F663" s="14"/>
    </row>
    <row r="664" spans="3:6" s="13" customFormat="1" x14ac:dyDescent="0.2">
      <c r="C664" s="96"/>
      <c r="F664" s="14"/>
    </row>
    <row r="665" spans="3:6" s="13" customFormat="1" x14ac:dyDescent="0.2">
      <c r="C665" s="96"/>
      <c r="F665" s="14"/>
    </row>
    <row r="666" spans="3:6" s="13" customFormat="1" x14ac:dyDescent="0.2">
      <c r="C666" s="96"/>
      <c r="F666" s="14"/>
    </row>
    <row r="667" spans="3:6" s="13" customFormat="1" x14ac:dyDescent="0.2">
      <c r="C667" s="96"/>
      <c r="F667" s="14"/>
    </row>
    <row r="668" spans="3:6" s="13" customFormat="1" x14ac:dyDescent="0.2">
      <c r="C668" s="96"/>
      <c r="F668" s="14"/>
    </row>
    <row r="669" spans="3:6" s="13" customFormat="1" x14ac:dyDescent="0.2">
      <c r="C669" s="96"/>
      <c r="F669" s="14"/>
    </row>
    <row r="670" spans="3:6" s="13" customFormat="1" x14ac:dyDescent="0.2">
      <c r="C670" s="96"/>
      <c r="F670" s="14"/>
    </row>
    <row r="671" spans="3:6" s="13" customFormat="1" x14ac:dyDescent="0.2">
      <c r="C671" s="96"/>
      <c r="F671" s="14"/>
    </row>
    <row r="672" spans="3:6" s="13" customFormat="1" x14ac:dyDescent="0.2">
      <c r="C672" s="96"/>
      <c r="F672" s="14"/>
    </row>
    <row r="673" spans="3:6" s="13" customFormat="1" x14ac:dyDescent="0.2">
      <c r="C673" s="96"/>
      <c r="F673" s="14"/>
    </row>
    <row r="674" spans="3:6" s="13" customFormat="1" x14ac:dyDescent="0.2">
      <c r="C674" s="96"/>
      <c r="F674" s="14"/>
    </row>
    <row r="675" spans="3:6" s="13" customFormat="1" x14ac:dyDescent="0.2">
      <c r="C675" s="96"/>
      <c r="F675" s="14"/>
    </row>
    <row r="676" spans="3:6" s="13" customFormat="1" x14ac:dyDescent="0.2">
      <c r="C676" s="96"/>
      <c r="F676" s="14"/>
    </row>
    <row r="677" spans="3:6" s="13" customFormat="1" x14ac:dyDescent="0.2">
      <c r="C677" s="96"/>
      <c r="F677" s="14"/>
    </row>
    <row r="678" spans="3:6" s="13" customFormat="1" x14ac:dyDescent="0.2">
      <c r="C678" s="96"/>
      <c r="F678" s="14"/>
    </row>
    <row r="679" spans="3:6" s="13" customFormat="1" x14ac:dyDescent="0.2">
      <c r="C679" s="96"/>
      <c r="F679" s="14"/>
    </row>
    <row r="680" spans="3:6" s="13" customFormat="1" x14ac:dyDescent="0.2">
      <c r="C680" s="96"/>
      <c r="F680" s="14"/>
    </row>
    <row r="681" spans="3:6" s="13" customFormat="1" x14ac:dyDescent="0.2">
      <c r="C681" s="96"/>
      <c r="F681" s="14"/>
    </row>
    <row r="682" spans="3:6" s="13" customFormat="1" x14ac:dyDescent="0.2">
      <c r="C682" s="96"/>
      <c r="F682" s="14"/>
    </row>
    <row r="683" spans="3:6" s="13" customFormat="1" x14ac:dyDescent="0.2">
      <c r="C683" s="96"/>
      <c r="F683" s="14"/>
    </row>
    <row r="684" spans="3:6" s="13" customFormat="1" x14ac:dyDescent="0.2">
      <c r="C684" s="96"/>
      <c r="F684" s="14"/>
    </row>
    <row r="685" spans="3:6" s="13" customFormat="1" x14ac:dyDescent="0.2">
      <c r="C685" s="96"/>
      <c r="F685" s="14"/>
    </row>
    <row r="686" spans="3:6" s="13" customFormat="1" x14ac:dyDescent="0.2">
      <c r="C686" s="96"/>
      <c r="F686" s="14"/>
    </row>
    <row r="687" spans="3:6" s="13" customFormat="1" x14ac:dyDescent="0.2">
      <c r="C687" s="96"/>
      <c r="F687" s="14"/>
    </row>
    <row r="688" spans="3:6" s="13" customFormat="1" x14ac:dyDescent="0.2">
      <c r="C688" s="96"/>
      <c r="F688" s="14"/>
    </row>
    <row r="689" spans="3:6" s="13" customFormat="1" x14ac:dyDescent="0.2">
      <c r="C689" s="96"/>
      <c r="F689" s="14"/>
    </row>
    <row r="690" spans="3:6" s="13" customFormat="1" x14ac:dyDescent="0.2">
      <c r="C690" s="96"/>
      <c r="F690" s="14"/>
    </row>
    <row r="691" spans="3:6" s="13" customFormat="1" x14ac:dyDescent="0.2">
      <c r="C691" s="96"/>
      <c r="F691" s="14"/>
    </row>
    <row r="692" spans="3:6" s="13" customFormat="1" x14ac:dyDescent="0.2">
      <c r="C692" s="96"/>
      <c r="F692" s="14"/>
    </row>
    <row r="693" spans="3:6" s="13" customFormat="1" x14ac:dyDescent="0.2">
      <c r="C693" s="96"/>
      <c r="F693" s="14"/>
    </row>
    <row r="694" spans="3:6" s="13" customFormat="1" x14ac:dyDescent="0.2">
      <c r="C694" s="96"/>
      <c r="F694" s="14"/>
    </row>
    <row r="695" spans="3:6" s="13" customFormat="1" x14ac:dyDescent="0.2">
      <c r="C695" s="96"/>
      <c r="F695" s="14"/>
    </row>
    <row r="696" spans="3:6" s="13" customFormat="1" x14ac:dyDescent="0.2">
      <c r="C696" s="96"/>
      <c r="F696" s="14"/>
    </row>
    <row r="697" spans="3:6" s="13" customFormat="1" x14ac:dyDescent="0.2">
      <c r="C697" s="96"/>
      <c r="F697" s="14"/>
    </row>
    <row r="698" spans="3:6" s="13" customFormat="1" x14ac:dyDescent="0.2">
      <c r="C698" s="96"/>
      <c r="F698" s="14"/>
    </row>
    <row r="699" spans="3:6" s="13" customFormat="1" x14ac:dyDescent="0.2">
      <c r="C699" s="96"/>
      <c r="F699" s="14"/>
    </row>
    <row r="700" spans="3:6" s="13" customFormat="1" x14ac:dyDescent="0.2">
      <c r="C700" s="96"/>
      <c r="F700" s="14"/>
    </row>
    <row r="701" spans="3:6" s="13" customFormat="1" x14ac:dyDescent="0.2">
      <c r="C701" s="96"/>
      <c r="F701" s="14"/>
    </row>
    <row r="702" spans="3:6" s="13" customFormat="1" x14ac:dyDescent="0.2">
      <c r="C702" s="96"/>
      <c r="F702" s="14"/>
    </row>
    <row r="703" spans="3:6" s="13" customFormat="1" x14ac:dyDescent="0.2">
      <c r="C703" s="96"/>
      <c r="F703" s="14"/>
    </row>
    <row r="704" spans="3:6" s="13" customFormat="1" x14ac:dyDescent="0.2">
      <c r="C704" s="96"/>
      <c r="F704" s="14"/>
    </row>
    <row r="705" spans="3:6" s="13" customFormat="1" x14ac:dyDescent="0.2">
      <c r="C705" s="96"/>
      <c r="F705" s="14"/>
    </row>
    <row r="706" spans="3:6" s="13" customFormat="1" x14ac:dyDescent="0.2">
      <c r="C706" s="96"/>
      <c r="F706" s="14"/>
    </row>
    <row r="707" spans="3:6" s="13" customFormat="1" x14ac:dyDescent="0.2">
      <c r="C707" s="96"/>
      <c r="F707" s="14"/>
    </row>
    <row r="708" spans="3:6" s="13" customFormat="1" x14ac:dyDescent="0.2">
      <c r="C708" s="96"/>
      <c r="F708" s="14"/>
    </row>
    <row r="709" spans="3:6" s="13" customFormat="1" x14ac:dyDescent="0.2">
      <c r="C709" s="96"/>
      <c r="F709" s="14"/>
    </row>
    <row r="710" spans="3:6" s="13" customFormat="1" x14ac:dyDescent="0.2">
      <c r="C710" s="96"/>
      <c r="F710" s="14"/>
    </row>
    <row r="711" spans="3:6" s="13" customFormat="1" x14ac:dyDescent="0.2">
      <c r="C711" s="96"/>
      <c r="F711" s="14"/>
    </row>
    <row r="712" spans="3:6" s="13" customFormat="1" x14ac:dyDescent="0.2">
      <c r="C712" s="96"/>
      <c r="F712" s="14"/>
    </row>
    <row r="713" spans="3:6" s="13" customFormat="1" x14ac:dyDescent="0.2">
      <c r="C713" s="96"/>
      <c r="F713" s="14"/>
    </row>
    <row r="714" spans="3:6" s="13" customFormat="1" x14ac:dyDescent="0.2">
      <c r="C714" s="96"/>
      <c r="F714" s="14"/>
    </row>
    <row r="715" spans="3:6" s="13" customFormat="1" x14ac:dyDescent="0.2">
      <c r="C715" s="96"/>
      <c r="F715" s="14"/>
    </row>
    <row r="716" spans="3:6" s="13" customFormat="1" x14ac:dyDescent="0.2">
      <c r="C716" s="96"/>
      <c r="F716" s="14"/>
    </row>
    <row r="717" spans="3:6" s="13" customFormat="1" x14ac:dyDescent="0.2">
      <c r="C717" s="96"/>
      <c r="F717" s="14"/>
    </row>
    <row r="718" spans="3:6" s="13" customFormat="1" x14ac:dyDescent="0.2">
      <c r="C718" s="96"/>
      <c r="F718" s="14"/>
    </row>
    <row r="719" spans="3:6" s="13" customFormat="1" x14ac:dyDescent="0.2">
      <c r="C719" s="96"/>
      <c r="F719" s="14"/>
    </row>
    <row r="720" spans="3:6" s="13" customFormat="1" x14ac:dyDescent="0.2">
      <c r="C720" s="96"/>
      <c r="F720" s="14"/>
    </row>
    <row r="721" spans="3:6" s="13" customFormat="1" x14ac:dyDescent="0.2">
      <c r="C721" s="96"/>
      <c r="F721" s="14"/>
    </row>
    <row r="722" spans="3:6" s="13" customFormat="1" x14ac:dyDescent="0.2">
      <c r="C722" s="96"/>
      <c r="F722" s="14"/>
    </row>
    <row r="723" spans="3:6" s="13" customFormat="1" x14ac:dyDescent="0.2">
      <c r="C723" s="96"/>
      <c r="F723" s="14"/>
    </row>
    <row r="724" spans="3:6" s="13" customFormat="1" x14ac:dyDescent="0.2">
      <c r="C724" s="96"/>
      <c r="F724" s="14"/>
    </row>
    <row r="725" spans="3:6" s="13" customFormat="1" x14ac:dyDescent="0.2">
      <c r="C725" s="96"/>
      <c r="F725" s="14"/>
    </row>
    <row r="726" spans="3:6" s="13" customFormat="1" x14ac:dyDescent="0.2">
      <c r="C726" s="96"/>
      <c r="F726" s="14"/>
    </row>
    <row r="727" spans="3:6" s="13" customFormat="1" x14ac:dyDescent="0.2">
      <c r="C727" s="96"/>
      <c r="F727" s="14"/>
    </row>
    <row r="728" spans="3:6" s="13" customFormat="1" x14ac:dyDescent="0.2">
      <c r="C728" s="96"/>
      <c r="F728" s="14"/>
    </row>
    <row r="729" spans="3:6" s="13" customFormat="1" x14ac:dyDescent="0.2">
      <c r="C729" s="96"/>
      <c r="F729" s="14"/>
    </row>
    <row r="730" spans="3:6" s="13" customFormat="1" x14ac:dyDescent="0.2">
      <c r="C730" s="96"/>
      <c r="F730" s="14"/>
    </row>
    <row r="731" spans="3:6" s="13" customFormat="1" x14ac:dyDescent="0.2">
      <c r="C731" s="96"/>
      <c r="F731" s="14"/>
    </row>
    <row r="732" spans="3:6" s="13" customFormat="1" x14ac:dyDescent="0.2">
      <c r="C732" s="96"/>
      <c r="F732" s="14"/>
    </row>
    <row r="733" spans="3:6" s="13" customFormat="1" x14ac:dyDescent="0.2">
      <c r="C733" s="96"/>
      <c r="F733" s="14"/>
    </row>
    <row r="734" spans="3:6" s="13" customFormat="1" x14ac:dyDescent="0.2">
      <c r="C734" s="96"/>
      <c r="F734" s="14"/>
    </row>
    <row r="735" spans="3:6" s="13" customFormat="1" x14ac:dyDescent="0.2">
      <c r="C735" s="96"/>
      <c r="F735" s="14"/>
    </row>
    <row r="736" spans="3:6" s="13" customFormat="1" x14ac:dyDescent="0.2">
      <c r="C736" s="96"/>
      <c r="F736" s="14"/>
    </row>
    <row r="737" spans="3:6" s="13" customFormat="1" x14ac:dyDescent="0.2">
      <c r="C737" s="96"/>
      <c r="F737" s="14"/>
    </row>
    <row r="738" spans="3:6" s="13" customFormat="1" x14ac:dyDescent="0.2">
      <c r="C738" s="96"/>
      <c r="F738" s="14"/>
    </row>
    <row r="739" spans="3:6" s="13" customFormat="1" x14ac:dyDescent="0.2">
      <c r="C739" s="96"/>
      <c r="F739" s="14"/>
    </row>
    <row r="740" spans="3:6" s="13" customFormat="1" x14ac:dyDescent="0.2">
      <c r="C740" s="96"/>
      <c r="F740" s="14"/>
    </row>
    <row r="741" spans="3:6" s="13" customFormat="1" x14ac:dyDescent="0.2">
      <c r="C741" s="96"/>
      <c r="F741" s="14"/>
    </row>
    <row r="742" spans="3:6" s="13" customFormat="1" x14ac:dyDescent="0.2">
      <c r="C742" s="96"/>
      <c r="F742" s="14"/>
    </row>
    <row r="743" spans="3:6" s="13" customFormat="1" x14ac:dyDescent="0.2">
      <c r="C743" s="96"/>
      <c r="F743" s="14"/>
    </row>
    <row r="744" spans="3:6" s="13" customFormat="1" x14ac:dyDescent="0.2">
      <c r="C744" s="96"/>
      <c r="F744" s="14"/>
    </row>
    <row r="745" spans="3:6" s="13" customFormat="1" x14ac:dyDescent="0.2">
      <c r="C745" s="96"/>
      <c r="F745" s="14"/>
    </row>
    <row r="746" spans="3:6" s="13" customFormat="1" x14ac:dyDescent="0.2">
      <c r="C746" s="96"/>
      <c r="F746" s="14"/>
    </row>
    <row r="747" spans="3:6" s="13" customFormat="1" x14ac:dyDescent="0.2">
      <c r="C747" s="96"/>
      <c r="F747" s="14"/>
    </row>
    <row r="748" spans="3:6" s="13" customFormat="1" x14ac:dyDescent="0.2">
      <c r="C748" s="96"/>
      <c r="F748" s="14"/>
    </row>
    <row r="749" spans="3:6" s="13" customFormat="1" x14ac:dyDescent="0.2">
      <c r="C749" s="96"/>
      <c r="F749" s="14"/>
    </row>
    <row r="750" spans="3:6" s="13" customFormat="1" x14ac:dyDescent="0.2">
      <c r="C750" s="96"/>
      <c r="F750" s="14"/>
    </row>
    <row r="751" spans="3:6" s="13" customFormat="1" x14ac:dyDescent="0.2">
      <c r="C751" s="96"/>
      <c r="F751" s="14"/>
    </row>
    <row r="752" spans="3:6" s="13" customFormat="1" x14ac:dyDescent="0.2">
      <c r="C752" s="96"/>
      <c r="F752" s="14"/>
    </row>
    <row r="753" spans="3:6" s="13" customFormat="1" x14ac:dyDescent="0.2">
      <c r="C753" s="96"/>
      <c r="F753" s="14"/>
    </row>
    <row r="754" spans="3:6" s="13" customFormat="1" x14ac:dyDescent="0.2">
      <c r="C754" s="96"/>
      <c r="F754" s="14"/>
    </row>
    <row r="755" spans="3:6" s="13" customFormat="1" x14ac:dyDescent="0.2">
      <c r="C755" s="96"/>
      <c r="F755" s="14"/>
    </row>
    <row r="756" spans="3:6" s="13" customFormat="1" x14ac:dyDescent="0.2">
      <c r="C756" s="96"/>
      <c r="F756" s="14"/>
    </row>
    <row r="757" spans="3:6" s="13" customFormat="1" x14ac:dyDescent="0.2">
      <c r="C757" s="96"/>
      <c r="F757" s="14"/>
    </row>
    <row r="758" spans="3:6" s="13" customFormat="1" x14ac:dyDescent="0.2">
      <c r="C758" s="96"/>
      <c r="F758" s="14"/>
    </row>
    <row r="759" spans="3:6" s="13" customFormat="1" x14ac:dyDescent="0.2">
      <c r="C759" s="96"/>
      <c r="F759" s="14"/>
    </row>
    <row r="760" spans="3:6" s="13" customFormat="1" x14ac:dyDescent="0.2">
      <c r="C760" s="96"/>
      <c r="F760" s="14"/>
    </row>
    <row r="761" spans="3:6" s="13" customFormat="1" x14ac:dyDescent="0.2">
      <c r="C761" s="96"/>
      <c r="F761" s="14"/>
    </row>
    <row r="762" spans="3:6" s="13" customFormat="1" x14ac:dyDescent="0.2">
      <c r="C762" s="96"/>
      <c r="F762" s="14"/>
    </row>
    <row r="763" spans="3:6" s="13" customFormat="1" x14ac:dyDescent="0.2">
      <c r="C763" s="96"/>
      <c r="F763" s="14"/>
    </row>
    <row r="764" spans="3:6" s="13" customFormat="1" x14ac:dyDescent="0.2">
      <c r="C764" s="96"/>
      <c r="F764" s="14"/>
    </row>
    <row r="765" spans="3:6" s="13" customFormat="1" x14ac:dyDescent="0.2">
      <c r="C765" s="96"/>
      <c r="F765" s="14"/>
    </row>
    <row r="766" spans="3:6" s="13" customFormat="1" x14ac:dyDescent="0.2">
      <c r="C766" s="96"/>
      <c r="F766" s="14"/>
    </row>
    <row r="767" spans="3:6" s="13" customFormat="1" x14ac:dyDescent="0.2">
      <c r="C767" s="96"/>
      <c r="F767" s="14"/>
    </row>
    <row r="768" spans="3:6" s="13" customFormat="1" x14ac:dyDescent="0.2">
      <c r="C768" s="96"/>
      <c r="F768" s="14"/>
    </row>
    <row r="769" spans="3:6" s="13" customFormat="1" x14ac:dyDescent="0.2">
      <c r="C769" s="96"/>
      <c r="F769" s="14"/>
    </row>
    <row r="770" spans="3:6" s="13" customFormat="1" x14ac:dyDescent="0.2">
      <c r="C770" s="96"/>
      <c r="F770" s="14"/>
    </row>
    <row r="771" spans="3:6" s="13" customFormat="1" x14ac:dyDescent="0.2">
      <c r="C771" s="96"/>
      <c r="F771" s="14"/>
    </row>
    <row r="772" spans="3:6" s="13" customFormat="1" x14ac:dyDescent="0.2">
      <c r="C772" s="96"/>
      <c r="F772" s="14"/>
    </row>
    <row r="773" spans="3:6" s="13" customFormat="1" x14ac:dyDescent="0.2">
      <c r="C773" s="96"/>
      <c r="F773" s="14"/>
    </row>
    <row r="774" spans="3:6" s="13" customFormat="1" x14ac:dyDescent="0.2">
      <c r="C774" s="96"/>
      <c r="F774" s="14"/>
    </row>
    <row r="775" spans="3:6" s="13" customFormat="1" x14ac:dyDescent="0.2">
      <c r="C775" s="96"/>
      <c r="F775" s="14"/>
    </row>
    <row r="776" spans="3:6" s="13" customFormat="1" x14ac:dyDescent="0.2">
      <c r="C776" s="96"/>
      <c r="F776" s="14"/>
    </row>
    <row r="777" spans="3:6" s="13" customFormat="1" x14ac:dyDescent="0.2">
      <c r="C777" s="96"/>
      <c r="F777" s="14"/>
    </row>
    <row r="778" spans="3:6" s="13" customFormat="1" x14ac:dyDescent="0.2">
      <c r="C778" s="96"/>
      <c r="F778" s="14"/>
    </row>
    <row r="779" spans="3:6" s="13" customFormat="1" x14ac:dyDescent="0.2">
      <c r="C779" s="96"/>
      <c r="F779" s="14"/>
    </row>
    <row r="780" spans="3:6" s="13" customFormat="1" x14ac:dyDescent="0.2">
      <c r="C780" s="96"/>
      <c r="F780" s="14"/>
    </row>
    <row r="781" spans="3:6" s="13" customFormat="1" x14ac:dyDescent="0.2">
      <c r="C781" s="96"/>
      <c r="F781" s="14"/>
    </row>
    <row r="782" spans="3:6" s="13" customFormat="1" x14ac:dyDescent="0.2">
      <c r="C782" s="96"/>
      <c r="F782" s="14"/>
    </row>
    <row r="783" spans="3:6" s="13" customFormat="1" x14ac:dyDescent="0.2">
      <c r="C783" s="96"/>
      <c r="F783" s="14"/>
    </row>
    <row r="784" spans="3:6" s="13" customFormat="1" x14ac:dyDescent="0.2">
      <c r="C784" s="96"/>
      <c r="F784" s="14"/>
    </row>
    <row r="785" spans="3:6" s="13" customFormat="1" x14ac:dyDescent="0.2">
      <c r="C785" s="96"/>
      <c r="F785" s="14"/>
    </row>
    <row r="786" spans="3:6" s="13" customFormat="1" x14ac:dyDescent="0.2">
      <c r="C786" s="96"/>
      <c r="F786" s="14"/>
    </row>
    <row r="787" spans="3:6" s="13" customFormat="1" x14ac:dyDescent="0.2">
      <c r="C787" s="96"/>
      <c r="F787" s="14"/>
    </row>
    <row r="788" spans="3:6" s="13" customFormat="1" x14ac:dyDescent="0.2">
      <c r="C788" s="96"/>
      <c r="F788" s="14"/>
    </row>
    <row r="789" spans="3:6" s="13" customFormat="1" x14ac:dyDescent="0.2">
      <c r="C789" s="96"/>
      <c r="F789" s="14"/>
    </row>
    <row r="790" spans="3:6" s="13" customFormat="1" x14ac:dyDescent="0.2">
      <c r="C790" s="96"/>
      <c r="F790" s="14"/>
    </row>
    <row r="791" spans="3:6" s="13" customFormat="1" x14ac:dyDescent="0.2">
      <c r="C791" s="96"/>
      <c r="F791" s="14"/>
    </row>
    <row r="792" spans="3:6" s="13" customFormat="1" x14ac:dyDescent="0.2">
      <c r="C792" s="96"/>
      <c r="F792" s="14"/>
    </row>
    <row r="793" spans="3:6" s="13" customFormat="1" x14ac:dyDescent="0.2">
      <c r="C793" s="96"/>
      <c r="F793" s="14"/>
    </row>
    <row r="794" spans="3:6" s="13" customFormat="1" x14ac:dyDescent="0.2">
      <c r="C794" s="96"/>
      <c r="F794" s="14"/>
    </row>
    <row r="795" spans="3:6" s="13" customFormat="1" x14ac:dyDescent="0.2">
      <c r="C795" s="96"/>
      <c r="F795" s="14"/>
    </row>
    <row r="796" spans="3:6" s="13" customFormat="1" x14ac:dyDescent="0.2">
      <c r="C796" s="96"/>
      <c r="F796" s="14"/>
    </row>
    <row r="797" spans="3:6" s="13" customFormat="1" x14ac:dyDescent="0.2">
      <c r="C797" s="96"/>
      <c r="F797" s="14"/>
    </row>
    <row r="798" spans="3:6" s="13" customFormat="1" x14ac:dyDescent="0.2">
      <c r="C798" s="96"/>
      <c r="F798" s="14"/>
    </row>
    <row r="799" spans="3:6" s="13" customFormat="1" x14ac:dyDescent="0.2">
      <c r="C799" s="96"/>
      <c r="F799" s="14"/>
    </row>
    <row r="800" spans="3:6" s="13" customFormat="1" x14ac:dyDescent="0.2">
      <c r="C800" s="96"/>
      <c r="F800" s="14"/>
    </row>
    <row r="801" spans="3:6" s="13" customFormat="1" x14ac:dyDescent="0.2">
      <c r="C801" s="96"/>
      <c r="F801" s="14"/>
    </row>
    <row r="802" spans="3:6" s="13" customFormat="1" x14ac:dyDescent="0.2">
      <c r="C802" s="96"/>
      <c r="F802" s="14"/>
    </row>
    <row r="803" spans="3:6" s="13" customFormat="1" x14ac:dyDescent="0.2">
      <c r="C803" s="96"/>
      <c r="F803" s="14"/>
    </row>
    <row r="804" spans="3:6" s="13" customFormat="1" x14ac:dyDescent="0.2">
      <c r="C804" s="96"/>
      <c r="F804" s="14"/>
    </row>
    <row r="805" spans="3:6" s="13" customFormat="1" x14ac:dyDescent="0.2">
      <c r="C805" s="96"/>
      <c r="F805" s="14"/>
    </row>
    <row r="806" spans="3:6" s="13" customFormat="1" x14ac:dyDescent="0.2">
      <c r="C806" s="96"/>
      <c r="F806" s="14"/>
    </row>
    <row r="807" spans="3:6" s="13" customFormat="1" x14ac:dyDescent="0.2">
      <c r="C807" s="96"/>
      <c r="F807" s="14"/>
    </row>
    <row r="808" spans="3:6" s="13" customFormat="1" x14ac:dyDescent="0.2">
      <c r="C808" s="96"/>
      <c r="F808" s="14"/>
    </row>
    <row r="809" spans="3:6" s="13" customFormat="1" x14ac:dyDescent="0.2">
      <c r="C809" s="96"/>
      <c r="F809" s="14"/>
    </row>
    <row r="810" spans="3:6" s="13" customFormat="1" x14ac:dyDescent="0.2">
      <c r="C810" s="96"/>
      <c r="F810" s="14"/>
    </row>
    <row r="811" spans="3:6" s="13" customFormat="1" x14ac:dyDescent="0.2">
      <c r="C811" s="96"/>
      <c r="F811" s="14"/>
    </row>
    <row r="812" spans="3:6" s="13" customFormat="1" x14ac:dyDescent="0.2">
      <c r="C812" s="96"/>
      <c r="F812" s="14"/>
    </row>
    <row r="813" spans="3:6" s="13" customFormat="1" x14ac:dyDescent="0.2">
      <c r="C813" s="96"/>
      <c r="F813" s="14"/>
    </row>
    <row r="814" spans="3:6" s="13" customFormat="1" x14ac:dyDescent="0.2">
      <c r="C814" s="96"/>
      <c r="F814" s="14"/>
    </row>
    <row r="815" spans="3:6" s="13" customFormat="1" x14ac:dyDescent="0.2">
      <c r="C815" s="96"/>
      <c r="F815" s="14"/>
    </row>
    <row r="816" spans="3:6" s="13" customFormat="1" x14ac:dyDescent="0.2">
      <c r="C816" s="96"/>
      <c r="F816" s="14"/>
    </row>
    <row r="817" spans="3:6" s="13" customFormat="1" x14ac:dyDescent="0.2">
      <c r="C817" s="96"/>
      <c r="F817" s="14"/>
    </row>
    <row r="818" spans="3:6" s="13" customFormat="1" x14ac:dyDescent="0.2">
      <c r="C818" s="96"/>
      <c r="F818" s="14"/>
    </row>
    <row r="819" spans="3:6" s="13" customFormat="1" x14ac:dyDescent="0.2">
      <c r="C819" s="96"/>
      <c r="F819" s="14"/>
    </row>
    <row r="820" spans="3:6" s="13" customFormat="1" x14ac:dyDescent="0.2">
      <c r="C820" s="96"/>
      <c r="F820" s="14"/>
    </row>
    <row r="821" spans="3:6" s="13" customFormat="1" x14ac:dyDescent="0.2">
      <c r="C821" s="96"/>
      <c r="F821" s="14"/>
    </row>
    <row r="822" spans="3:6" s="13" customFormat="1" x14ac:dyDescent="0.2">
      <c r="C822" s="96"/>
      <c r="F822" s="14"/>
    </row>
    <row r="823" spans="3:6" s="13" customFormat="1" x14ac:dyDescent="0.2">
      <c r="C823" s="96"/>
      <c r="F823" s="14"/>
    </row>
    <row r="824" spans="3:6" s="13" customFormat="1" x14ac:dyDescent="0.2">
      <c r="C824" s="96"/>
      <c r="F824" s="14"/>
    </row>
    <row r="825" spans="3:6" s="13" customFormat="1" x14ac:dyDescent="0.2">
      <c r="C825" s="96"/>
      <c r="F825" s="14"/>
    </row>
    <row r="826" spans="3:6" s="13" customFormat="1" x14ac:dyDescent="0.2">
      <c r="C826" s="96"/>
      <c r="F826" s="14"/>
    </row>
    <row r="827" spans="3:6" s="13" customFormat="1" x14ac:dyDescent="0.2">
      <c r="C827" s="96"/>
      <c r="F827" s="14"/>
    </row>
    <row r="828" spans="3:6" s="13" customFormat="1" x14ac:dyDescent="0.2">
      <c r="C828" s="96"/>
      <c r="F828" s="14"/>
    </row>
  </sheetData>
  <phoneticPr fontId="24" type="noConversion"/>
  <pageMargins left="1" right="0.45" top="0.75" bottom="0.75" header="0.3" footer="0.3"/>
  <pageSetup scale="86" fitToHeight="0" orientation="landscape" r:id="rId1"/>
  <headerFooter>
    <oddFooter>&amp;LGeneration Date: August 3, 2026 &amp;R&amp;P of &amp;N</oddFooter>
  </headerFooter>
  <rowBreaks count="3" manualBreakCount="3">
    <brk id="46" max="10" man="1"/>
    <brk id="92" max="10" man="1"/>
    <brk id="1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DD15-8F10-40A6-8B4E-B9334375E24C}">
  <dimension ref="A1:L483"/>
  <sheetViews>
    <sheetView zoomScale="110" zoomScaleNormal="110" zoomScaleSheetLayoutView="89" workbookViewId="0">
      <selection activeCell="P21" sqref="P21"/>
    </sheetView>
  </sheetViews>
  <sheetFormatPr defaultRowHeight="15" x14ac:dyDescent="0.25"/>
  <cols>
    <col min="1" max="1" width="13.140625" style="80" customWidth="1"/>
    <col min="2" max="2" width="6.85546875" style="41" customWidth="1"/>
    <col min="3" max="3" width="11" style="41" customWidth="1"/>
    <col min="4" max="4" width="35.85546875" style="41" customWidth="1"/>
    <col min="5" max="5" width="19.140625" style="84" customWidth="1"/>
    <col min="6" max="6" width="12.28515625" style="65" customWidth="1"/>
    <col min="7" max="7" width="11.42578125" style="81" customWidth="1"/>
    <col min="8" max="8" width="3.85546875" style="41" customWidth="1"/>
    <col min="9" max="9" width="4.7109375" style="41" customWidth="1"/>
    <col min="10" max="10" width="4.5703125" style="41" bestFit="1" customWidth="1"/>
    <col min="11" max="11" width="14" style="42" bestFit="1" customWidth="1"/>
    <col min="12" max="12" width="13.42578125" style="42" customWidth="1"/>
  </cols>
  <sheetData>
    <row r="1" spans="1:12" ht="21" thickBot="1" x14ac:dyDescent="0.3">
      <c r="B1" s="43"/>
      <c r="C1" s="52" t="s">
        <v>5049</v>
      </c>
      <c r="D1" s="53"/>
      <c r="E1" s="82"/>
      <c r="F1" s="63"/>
      <c r="G1" s="78"/>
      <c r="H1" s="46"/>
      <c r="I1" s="46"/>
      <c r="J1" s="46"/>
      <c r="K1" s="45"/>
      <c r="L1" s="45"/>
    </row>
    <row r="2" spans="1:12" ht="24" x14ac:dyDescent="0.25">
      <c r="A2" s="86" t="s">
        <v>964</v>
      </c>
      <c r="B2" s="87" t="s">
        <v>10</v>
      </c>
      <c r="C2" s="87" t="s">
        <v>971</v>
      </c>
      <c r="D2" s="87" t="s">
        <v>973</v>
      </c>
      <c r="E2" s="88" t="s">
        <v>71</v>
      </c>
      <c r="F2" s="87" t="s">
        <v>72</v>
      </c>
      <c r="G2" s="87" t="s">
        <v>73</v>
      </c>
      <c r="H2" s="87" t="s">
        <v>74</v>
      </c>
      <c r="I2" s="87" t="s">
        <v>75</v>
      </c>
      <c r="J2" s="87" t="s">
        <v>76</v>
      </c>
      <c r="K2" s="89" t="s">
        <v>972</v>
      </c>
      <c r="L2" s="87" t="s">
        <v>966</v>
      </c>
    </row>
    <row r="3" spans="1:12" x14ac:dyDescent="0.25">
      <c r="A3" s="79" t="s">
        <v>5434</v>
      </c>
      <c r="B3" s="79" t="s">
        <v>961</v>
      </c>
      <c r="C3" s="79" t="s">
        <v>16</v>
      </c>
      <c r="D3" s="79" t="s">
        <v>108</v>
      </c>
      <c r="E3" s="83" t="s">
        <v>5435</v>
      </c>
      <c r="F3" s="79" t="s">
        <v>23</v>
      </c>
      <c r="G3" s="79" t="s">
        <v>5436</v>
      </c>
      <c r="H3" s="79" t="s">
        <v>98</v>
      </c>
      <c r="I3" s="79" t="s">
        <v>978</v>
      </c>
      <c r="J3" s="79" t="s">
        <v>1030</v>
      </c>
      <c r="K3" s="83" t="s">
        <v>143</v>
      </c>
      <c r="L3" s="83" t="s">
        <v>969</v>
      </c>
    </row>
    <row r="4" spans="1:12" x14ac:dyDescent="0.25">
      <c r="A4" s="79" t="s">
        <v>5437</v>
      </c>
      <c r="B4" s="79" t="s">
        <v>961</v>
      </c>
      <c r="C4" s="79" t="s">
        <v>16</v>
      </c>
      <c r="D4" s="79" t="s">
        <v>108</v>
      </c>
      <c r="E4" s="83" t="s">
        <v>5369</v>
      </c>
      <c r="F4" s="79" t="s">
        <v>23</v>
      </c>
      <c r="G4" s="79" t="s">
        <v>5438</v>
      </c>
      <c r="H4" s="79" t="s">
        <v>162</v>
      </c>
      <c r="I4" s="79" t="s">
        <v>137</v>
      </c>
      <c r="J4" s="79" t="s">
        <v>82</v>
      </c>
      <c r="K4" s="83" t="s">
        <v>132</v>
      </c>
      <c r="L4" s="83" t="s">
        <v>969</v>
      </c>
    </row>
    <row r="5" spans="1:12" x14ac:dyDescent="0.25">
      <c r="A5" s="79" t="s">
        <v>5439</v>
      </c>
      <c r="B5" s="79" t="s">
        <v>961</v>
      </c>
      <c r="C5" s="79" t="s">
        <v>16</v>
      </c>
      <c r="D5" s="79" t="s">
        <v>108</v>
      </c>
      <c r="E5" s="83" t="s">
        <v>5440</v>
      </c>
      <c r="F5" s="79" t="s">
        <v>23</v>
      </c>
      <c r="G5" s="79" t="s">
        <v>5441</v>
      </c>
      <c r="H5" s="79" t="s">
        <v>162</v>
      </c>
      <c r="I5" s="79" t="s">
        <v>137</v>
      </c>
      <c r="J5" s="79" t="s">
        <v>82</v>
      </c>
      <c r="K5" s="83" t="s">
        <v>132</v>
      </c>
      <c r="L5" s="83" t="s">
        <v>969</v>
      </c>
    </row>
    <row r="6" spans="1:12" x14ac:dyDescent="0.25">
      <c r="A6" s="79" t="s">
        <v>5442</v>
      </c>
      <c r="B6" s="79" t="s">
        <v>961</v>
      </c>
      <c r="C6" s="79" t="s">
        <v>16</v>
      </c>
      <c r="D6" s="79" t="s">
        <v>108</v>
      </c>
      <c r="E6" s="83" t="s">
        <v>5370</v>
      </c>
      <c r="F6" s="79" t="s">
        <v>23</v>
      </c>
      <c r="G6" s="79" t="s">
        <v>5443</v>
      </c>
      <c r="H6" s="79" t="s">
        <v>98</v>
      </c>
      <c r="I6" s="79" t="s">
        <v>978</v>
      </c>
      <c r="J6" s="79" t="s">
        <v>1030</v>
      </c>
      <c r="K6" s="83" t="s">
        <v>143</v>
      </c>
      <c r="L6" s="83" t="s">
        <v>969</v>
      </c>
    </row>
    <row r="7" spans="1:12" x14ac:dyDescent="0.25">
      <c r="A7" s="79" t="s">
        <v>5444</v>
      </c>
      <c r="B7" s="79" t="s">
        <v>961</v>
      </c>
      <c r="C7" s="79" t="s">
        <v>16</v>
      </c>
      <c r="D7" s="79" t="s">
        <v>108</v>
      </c>
      <c r="E7" s="83" t="s">
        <v>5445</v>
      </c>
      <c r="F7" s="79" t="s">
        <v>23</v>
      </c>
      <c r="G7" s="79" t="s">
        <v>5446</v>
      </c>
      <c r="H7" s="79" t="s">
        <v>98</v>
      </c>
      <c r="I7" s="79" t="s">
        <v>978</v>
      </c>
      <c r="J7" s="79" t="s">
        <v>1030</v>
      </c>
      <c r="K7" s="83" t="s">
        <v>143</v>
      </c>
      <c r="L7" s="83" t="s">
        <v>969</v>
      </c>
    </row>
    <row r="8" spans="1:12" x14ac:dyDescent="0.25">
      <c r="A8" s="79" t="s">
        <v>5447</v>
      </c>
      <c r="B8" s="79" t="s">
        <v>961</v>
      </c>
      <c r="C8" s="79" t="s">
        <v>16</v>
      </c>
      <c r="D8" s="79" t="s">
        <v>108</v>
      </c>
      <c r="E8" s="83" t="s">
        <v>5068</v>
      </c>
      <c r="F8" s="79" t="s">
        <v>23</v>
      </c>
      <c r="G8" s="79" t="s">
        <v>5069</v>
      </c>
      <c r="H8" s="79" t="s">
        <v>146</v>
      </c>
      <c r="I8" s="79" t="s">
        <v>81</v>
      </c>
      <c r="J8" s="79" t="s">
        <v>84</v>
      </c>
      <c r="K8" s="83" t="s">
        <v>111</v>
      </c>
      <c r="L8" s="83" t="s">
        <v>969</v>
      </c>
    </row>
    <row r="9" spans="1:12" x14ac:dyDescent="0.25">
      <c r="A9" s="79" t="s">
        <v>5448</v>
      </c>
      <c r="B9" s="79" t="s">
        <v>961</v>
      </c>
      <c r="C9" s="79" t="s">
        <v>16</v>
      </c>
      <c r="D9" s="79" t="s">
        <v>108</v>
      </c>
      <c r="E9" s="83" t="s">
        <v>5371</v>
      </c>
      <c r="F9" s="79" t="s">
        <v>23</v>
      </c>
      <c r="G9" s="79" t="s">
        <v>5449</v>
      </c>
      <c r="H9" s="79" t="s">
        <v>138</v>
      </c>
      <c r="I9" s="79" t="s">
        <v>137</v>
      </c>
      <c r="J9" s="79" t="s">
        <v>82</v>
      </c>
      <c r="K9" s="83" t="s">
        <v>132</v>
      </c>
      <c r="L9" s="83" t="s">
        <v>969</v>
      </c>
    </row>
    <row r="10" spans="1:12" x14ac:dyDescent="0.25">
      <c r="A10" s="79" t="s">
        <v>5450</v>
      </c>
      <c r="B10" s="79" t="s">
        <v>961</v>
      </c>
      <c r="C10" s="79" t="s">
        <v>16</v>
      </c>
      <c r="D10" s="79" t="s">
        <v>108</v>
      </c>
      <c r="E10" s="83" t="s">
        <v>5372</v>
      </c>
      <c r="F10" s="79" t="s">
        <v>23</v>
      </c>
      <c r="G10" s="79" t="s">
        <v>5451</v>
      </c>
      <c r="H10" s="79" t="s">
        <v>138</v>
      </c>
      <c r="I10" s="79" t="s">
        <v>137</v>
      </c>
      <c r="J10" s="79" t="s">
        <v>82</v>
      </c>
      <c r="K10" s="83" t="s">
        <v>132</v>
      </c>
      <c r="L10" s="83" t="s">
        <v>969</v>
      </c>
    </row>
    <row r="11" spans="1:12" x14ac:dyDescent="0.25">
      <c r="A11" s="79" t="s">
        <v>5452</v>
      </c>
      <c r="B11" s="79" t="s">
        <v>961</v>
      </c>
      <c r="C11" s="79" t="s">
        <v>16</v>
      </c>
      <c r="D11" s="79" t="s">
        <v>108</v>
      </c>
      <c r="E11" s="83" t="s">
        <v>5373</v>
      </c>
      <c r="F11" s="79" t="s">
        <v>23</v>
      </c>
      <c r="G11" s="79" t="s">
        <v>5453</v>
      </c>
      <c r="H11" s="79" t="s">
        <v>98</v>
      </c>
      <c r="I11" s="79" t="s">
        <v>137</v>
      </c>
      <c r="J11" s="79" t="s">
        <v>82</v>
      </c>
      <c r="K11" s="83" t="s">
        <v>132</v>
      </c>
      <c r="L11" s="83" t="s">
        <v>969</v>
      </c>
    </row>
    <row r="12" spans="1:12" x14ac:dyDescent="0.25">
      <c r="A12" s="79" t="s">
        <v>5454</v>
      </c>
      <c r="B12" s="79" t="s">
        <v>961</v>
      </c>
      <c r="C12" s="79" t="s">
        <v>16</v>
      </c>
      <c r="D12" s="79" t="s">
        <v>108</v>
      </c>
      <c r="E12" s="83" t="s">
        <v>5374</v>
      </c>
      <c r="F12" s="79" t="s">
        <v>36</v>
      </c>
      <c r="G12" s="79" t="s">
        <v>5455</v>
      </c>
      <c r="H12" s="79" t="s">
        <v>149</v>
      </c>
      <c r="I12" s="79" t="s">
        <v>81</v>
      </c>
      <c r="J12" s="79" t="s">
        <v>84</v>
      </c>
      <c r="K12" s="83" t="s">
        <v>111</v>
      </c>
      <c r="L12" s="83" t="s">
        <v>969</v>
      </c>
    </row>
    <row r="13" spans="1:12" x14ac:dyDescent="0.25">
      <c r="A13" s="79" t="s">
        <v>5456</v>
      </c>
      <c r="B13" s="79" t="s">
        <v>961</v>
      </c>
      <c r="C13" s="79" t="s">
        <v>16</v>
      </c>
      <c r="D13" s="79" t="s">
        <v>108</v>
      </c>
      <c r="E13" s="83" t="s">
        <v>5375</v>
      </c>
      <c r="F13" s="79" t="s">
        <v>23</v>
      </c>
      <c r="G13" s="79" t="s">
        <v>5457</v>
      </c>
      <c r="H13" s="79" t="s">
        <v>149</v>
      </c>
      <c r="I13" s="79" t="s">
        <v>81</v>
      </c>
      <c r="J13" s="79" t="s">
        <v>84</v>
      </c>
      <c r="K13" s="83" t="s">
        <v>111</v>
      </c>
      <c r="L13" s="83" t="s">
        <v>969</v>
      </c>
    </row>
    <row r="14" spans="1:12" x14ac:dyDescent="0.25">
      <c r="A14" s="79" t="s">
        <v>5458</v>
      </c>
      <c r="B14" s="79" t="s">
        <v>961</v>
      </c>
      <c r="C14" s="79" t="s">
        <v>16</v>
      </c>
      <c r="D14" s="79" t="s">
        <v>108</v>
      </c>
      <c r="E14" s="83" t="s">
        <v>5376</v>
      </c>
      <c r="F14" s="79" t="s">
        <v>23</v>
      </c>
      <c r="G14" s="79" t="s">
        <v>5459</v>
      </c>
      <c r="H14" s="79" t="s">
        <v>134</v>
      </c>
      <c r="I14" s="79" t="s">
        <v>137</v>
      </c>
      <c r="J14" s="79" t="s">
        <v>82</v>
      </c>
      <c r="K14" s="83" t="s">
        <v>132</v>
      </c>
      <c r="L14" s="83" t="s">
        <v>969</v>
      </c>
    </row>
    <row r="15" spans="1:12" x14ac:dyDescent="0.25">
      <c r="A15" s="79" t="s">
        <v>5460</v>
      </c>
      <c r="B15" s="79" t="s">
        <v>961</v>
      </c>
      <c r="C15" s="79" t="s">
        <v>16</v>
      </c>
      <c r="D15" s="79" t="s">
        <v>108</v>
      </c>
      <c r="E15" s="83" t="s">
        <v>5377</v>
      </c>
      <c r="F15" s="79" t="s">
        <v>23</v>
      </c>
      <c r="G15" s="79" t="s">
        <v>5461</v>
      </c>
      <c r="H15" s="79" t="s">
        <v>163</v>
      </c>
      <c r="I15" s="79" t="s">
        <v>87</v>
      </c>
      <c r="J15" s="79" t="s">
        <v>88</v>
      </c>
      <c r="K15" s="83" t="s">
        <v>111</v>
      </c>
      <c r="L15" s="83" t="s">
        <v>969</v>
      </c>
    </row>
    <row r="16" spans="1:12" x14ac:dyDescent="0.25">
      <c r="A16" s="79" t="s">
        <v>5462</v>
      </c>
      <c r="B16" s="79" t="s">
        <v>961</v>
      </c>
      <c r="C16" s="79" t="s">
        <v>16</v>
      </c>
      <c r="D16" s="79" t="s">
        <v>108</v>
      </c>
      <c r="E16" s="83" t="s">
        <v>5378</v>
      </c>
      <c r="F16" s="79" t="s">
        <v>23</v>
      </c>
      <c r="G16" s="79" t="s">
        <v>5463</v>
      </c>
      <c r="H16" s="79" t="s">
        <v>163</v>
      </c>
      <c r="I16" s="79" t="s">
        <v>87</v>
      </c>
      <c r="J16" s="79" t="s">
        <v>88</v>
      </c>
      <c r="K16" s="83" t="s">
        <v>111</v>
      </c>
      <c r="L16" s="83" t="s">
        <v>969</v>
      </c>
    </row>
    <row r="17" spans="1:12" x14ac:dyDescent="0.25">
      <c r="A17" s="79" t="s">
        <v>5464</v>
      </c>
      <c r="B17" s="79" t="s">
        <v>961</v>
      </c>
      <c r="C17" s="79" t="s">
        <v>16</v>
      </c>
      <c r="D17" s="79" t="s">
        <v>108</v>
      </c>
      <c r="E17" s="83" t="s">
        <v>5379</v>
      </c>
      <c r="F17" s="79" t="s">
        <v>23</v>
      </c>
      <c r="G17" s="79" t="s">
        <v>5465</v>
      </c>
      <c r="H17" s="79" t="s">
        <v>163</v>
      </c>
      <c r="I17" s="79" t="s">
        <v>87</v>
      </c>
      <c r="J17" s="79" t="s">
        <v>88</v>
      </c>
      <c r="K17" s="83" t="s">
        <v>111</v>
      </c>
      <c r="L17" s="83" t="s">
        <v>969</v>
      </c>
    </row>
    <row r="18" spans="1:12" x14ac:dyDescent="0.25">
      <c r="A18" s="79" t="s">
        <v>5466</v>
      </c>
      <c r="B18" s="79" t="s">
        <v>961</v>
      </c>
      <c r="C18" s="79" t="s">
        <v>16</v>
      </c>
      <c r="D18" s="79" t="s">
        <v>108</v>
      </c>
      <c r="E18" s="83" t="s">
        <v>5380</v>
      </c>
      <c r="F18" s="79" t="s">
        <v>23</v>
      </c>
      <c r="G18" s="79" t="s">
        <v>5467</v>
      </c>
      <c r="H18" s="79" t="s">
        <v>163</v>
      </c>
      <c r="I18" s="79" t="s">
        <v>87</v>
      </c>
      <c r="J18" s="79" t="s">
        <v>88</v>
      </c>
      <c r="K18" s="83" t="s">
        <v>111</v>
      </c>
      <c r="L18" s="83" t="s">
        <v>969</v>
      </c>
    </row>
    <row r="19" spans="1:12" x14ac:dyDescent="0.25">
      <c r="A19" s="79" t="s">
        <v>5468</v>
      </c>
      <c r="B19" s="79" t="s">
        <v>961</v>
      </c>
      <c r="C19" s="79" t="s">
        <v>16</v>
      </c>
      <c r="D19" s="79" t="s">
        <v>108</v>
      </c>
      <c r="E19" s="83" t="s">
        <v>5170</v>
      </c>
      <c r="F19" s="79" t="s">
        <v>23</v>
      </c>
      <c r="G19" s="79" t="s">
        <v>5171</v>
      </c>
      <c r="H19" s="79" t="s">
        <v>104</v>
      </c>
      <c r="I19" s="79" t="s">
        <v>81</v>
      </c>
      <c r="J19" s="79" t="s">
        <v>84</v>
      </c>
      <c r="K19" s="83" t="s">
        <v>111</v>
      </c>
      <c r="L19" s="83" t="s">
        <v>969</v>
      </c>
    </row>
    <row r="20" spans="1:12" x14ac:dyDescent="0.25">
      <c r="A20" s="79" t="s">
        <v>5469</v>
      </c>
      <c r="B20" s="79" t="s">
        <v>961</v>
      </c>
      <c r="C20" s="79" t="s">
        <v>16</v>
      </c>
      <c r="D20" s="79" t="s">
        <v>108</v>
      </c>
      <c r="E20" s="83" t="s">
        <v>5179</v>
      </c>
      <c r="F20" s="79" t="s">
        <v>23</v>
      </c>
      <c r="G20" s="79" t="s">
        <v>5359</v>
      </c>
      <c r="H20" s="79" t="s">
        <v>104</v>
      </c>
      <c r="I20" s="79" t="s">
        <v>81</v>
      </c>
      <c r="J20" s="79" t="s">
        <v>84</v>
      </c>
      <c r="K20" s="83" t="s">
        <v>111</v>
      </c>
      <c r="L20" s="83" t="s">
        <v>969</v>
      </c>
    </row>
    <row r="21" spans="1:12" x14ac:dyDescent="0.25">
      <c r="A21" s="79" t="s">
        <v>5470</v>
      </c>
      <c r="B21" s="79" t="s">
        <v>961</v>
      </c>
      <c r="C21" s="79" t="s">
        <v>16</v>
      </c>
      <c r="D21" s="79" t="s">
        <v>108</v>
      </c>
      <c r="E21" s="83" t="s">
        <v>5185</v>
      </c>
      <c r="F21" s="79" t="s">
        <v>23</v>
      </c>
      <c r="G21" s="79" t="s">
        <v>5365</v>
      </c>
      <c r="H21" s="79" t="s">
        <v>104</v>
      </c>
      <c r="I21" s="79" t="s">
        <v>81</v>
      </c>
      <c r="J21" s="79" t="s">
        <v>84</v>
      </c>
      <c r="K21" s="83" t="s">
        <v>111</v>
      </c>
      <c r="L21" s="83" t="s">
        <v>969</v>
      </c>
    </row>
    <row r="22" spans="1:12" x14ac:dyDescent="0.25">
      <c r="A22" s="79" t="s">
        <v>5471</v>
      </c>
      <c r="B22" s="79" t="s">
        <v>961</v>
      </c>
      <c r="C22" s="79" t="s">
        <v>16</v>
      </c>
      <c r="D22" s="79" t="s">
        <v>108</v>
      </c>
      <c r="E22" s="83" t="s">
        <v>5381</v>
      </c>
      <c r="F22" s="79" t="s">
        <v>29</v>
      </c>
      <c r="G22" s="79" t="s">
        <v>5472</v>
      </c>
      <c r="H22" s="79" t="s">
        <v>102</v>
      </c>
      <c r="I22" s="79" t="s">
        <v>175</v>
      </c>
      <c r="J22" s="79" t="s">
        <v>176</v>
      </c>
      <c r="K22" s="83" t="s">
        <v>143</v>
      </c>
      <c r="L22" s="83" t="s">
        <v>969</v>
      </c>
    </row>
    <row r="23" spans="1:12" x14ac:dyDescent="0.25">
      <c r="A23" s="79" t="s">
        <v>5473</v>
      </c>
      <c r="B23" s="79" t="s">
        <v>961</v>
      </c>
      <c r="C23" s="79" t="s">
        <v>16</v>
      </c>
      <c r="D23" s="79" t="s">
        <v>108</v>
      </c>
      <c r="E23" s="83" t="s">
        <v>5382</v>
      </c>
      <c r="F23" s="79" t="s">
        <v>23</v>
      </c>
      <c r="G23" s="79" t="s">
        <v>5474</v>
      </c>
      <c r="H23" s="79" t="s">
        <v>102</v>
      </c>
      <c r="I23" s="79" t="s">
        <v>175</v>
      </c>
      <c r="J23" s="79" t="s">
        <v>176</v>
      </c>
      <c r="K23" s="83" t="s">
        <v>143</v>
      </c>
      <c r="L23" s="83" t="s">
        <v>969</v>
      </c>
    </row>
    <row r="24" spans="1:12" x14ac:dyDescent="0.25">
      <c r="A24" s="79" t="s">
        <v>5475</v>
      </c>
      <c r="B24" s="79" t="s">
        <v>961</v>
      </c>
      <c r="C24" s="79" t="s">
        <v>16</v>
      </c>
      <c r="D24" s="79" t="s">
        <v>108</v>
      </c>
      <c r="E24" s="83" t="s">
        <v>5383</v>
      </c>
      <c r="F24" s="79" t="s">
        <v>29</v>
      </c>
      <c r="G24" s="79" t="s">
        <v>5476</v>
      </c>
      <c r="H24" s="79" t="s">
        <v>118</v>
      </c>
      <c r="I24" s="79" t="s">
        <v>83</v>
      </c>
      <c r="J24" s="79" t="s">
        <v>82</v>
      </c>
      <c r="K24" s="83" t="s">
        <v>132</v>
      </c>
      <c r="L24" s="83" t="s">
        <v>969</v>
      </c>
    </row>
    <row r="25" spans="1:12" x14ac:dyDescent="0.25">
      <c r="A25" s="79" t="s">
        <v>5477</v>
      </c>
      <c r="B25" s="79" t="s">
        <v>961</v>
      </c>
      <c r="C25" s="79" t="s">
        <v>16</v>
      </c>
      <c r="D25" s="79" t="s">
        <v>108</v>
      </c>
      <c r="E25" s="83" t="s">
        <v>5384</v>
      </c>
      <c r="F25" s="79" t="s">
        <v>23</v>
      </c>
      <c r="G25" s="79" t="s">
        <v>5478</v>
      </c>
      <c r="H25" s="79" t="s">
        <v>155</v>
      </c>
      <c r="I25" s="79" t="s">
        <v>87</v>
      </c>
      <c r="J25" s="79" t="s">
        <v>88</v>
      </c>
      <c r="K25" s="83" t="s">
        <v>111</v>
      </c>
      <c r="L25" s="83" t="s">
        <v>969</v>
      </c>
    </row>
    <row r="26" spans="1:12" x14ac:dyDescent="0.25">
      <c r="A26" s="79" t="s">
        <v>5479</v>
      </c>
      <c r="B26" s="79" t="s">
        <v>961</v>
      </c>
      <c r="C26" s="79" t="s">
        <v>16</v>
      </c>
      <c r="D26" s="79" t="s">
        <v>108</v>
      </c>
      <c r="E26" s="83" t="s">
        <v>5385</v>
      </c>
      <c r="F26" s="79" t="s">
        <v>24</v>
      </c>
      <c r="G26" s="79" t="s">
        <v>5480</v>
      </c>
      <c r="H26" s="79" t="s">
        <v>125</v>
      </c>
      <c r="I26" s="79" t="s">
        <v>175</v>
      </c>
      <c r="J26" s="79" t="s">
        <v>1030</v>
      </c>
      <c r="K26" s="83" t="s">
        <v>143</v>
      </c>
      <c r="L26" s="83" t="s">
        <v>969</v>
      </c>
    </row>
    <row r="27" spans="1:12" x14ac:dyDescent="0.25">
      <c r="A27" s="79" t="s">
        <v>5481</v>
      </c>
      <c r="B27" s="79" t="s">
        <v>961</v>
      </c>
      <c r="C27" s="79" t="s">
        <v>16</v>
      </c>
      <c r="D27" s="79" t="s">
        <v>108</v>
      </c>
      <c r="E27" s="83" t="s">
        <v>5386</v>
      </c>
      <c r="F27" s="79" t="s">
        <v>23</v>
      </c>
      <c r="G27" s="79" t="s">
        <v>5482</v>
      </c>
      <c r="H27" s="79" t="s">
        <v>147</v>
      </c>
      <c r="I27" s="79" t="s">
        <v>81</v>
      </c>
      <c r="J27" s="79" t="s">
        <v>84</v>
      </c>
      <c r="K27" s="83" t="s">
        <v>111</v>
      </c>
      <c r="L27" s="83" t="s">
        <v>969</v>
      </c>
    </row>
    <row r="28" spans="1:12" x14ac:dyDescent="0.25">
      <c r="A28" s="79" t="s">
        <v>5483</v>
      </c>
      <c r="B28" s="79" t="s">
        <v>961</v>
      </c>
      <c r="C28" s="79" t="s">
        <v>16</v>
      </c>
      <c r="D28" s="79" t="s">
        <v>108</v>
      </c>
      <c r="E28" s="83" t="s">
        <v>5387</v>
      </c>
      <c r="F28" s="79" t="s">
        <v>23</v>
      </c>
      <c r="G28" s="79" t="s">
        <v>5484</v>
      </c>
      <c r="H28" s="79" t="s">
        <v>199</v>
      </c>
      <c r="I28" s="79" t="s">
        <v>81</v>
      </c>
      <c r="J28" s="79" t="s">
        <v>84</v>
      </c>
      <c r="K28" s="83" t="s">
        <v>111</v>
      </c>
      <c r="L28" s="83" t="s">
        <v>969</v>
      </c>
    </row>
    <row r="29" spans="1:12" x14ac:dyDescent="0.25">
      <c r="A29" s="79" t="s">
        <v>5485</v>
      </c>
      <c r="B29" s="79" t="s">
        <v>961</v>
      </c>
      <c r="C29" s="79" t="s">
        <v>16</v>
      </c>
      <c r="D29" s="79" t="s">
        <v>108</v>
      </c>
      <c r="E29" s="83" t="s">
        <v>5388</v>
      </c>
      <c r="F29" s="79" t="s">
        <v>23</v>
      </c>
      <c r="G29" s="79" t="s">
        <v>5486</v>
      </c>
      <c r="H29" s="79" t="s">
        <v>147</v>
      </c>
      <c r="I29" s="79" t="s">
        <v>87</v>
      </c>
      <c r="J29" s="79" t="s">
        <v>88</v>
      </c>
      <c r="K29" s="83" t="s">
        <v>111</v>
      </c>
      <c r="L29" s="83" t="s">
        <v>969</v>
      </c>
    </row>
    <row r="30" spans="1:12" ht="13.5" customHeight="1" x14ac:dyDescent="0.25">
      <c r="A30" s="79" t="s">
        <v>5487</v>
      </c>
      <c r="B30" s="79" t="s">
        <v>961</v>
      </c>
      <c r="C30" s="79" t="s">
        <v>16</v>
      </c>
      <c r="D30" s="79" t="s">
        <v>108</v>
      </c>
      <c r="E30" s="83" t="s">
        <v>5389</v>
      </c>
      <c r="F30" s="79" t="s">
        <v>23</v>
      </c>
      <c r="G30" s="79" t="s">
        <v>5488</v>
      </c>
      <c r="H30" s="79" t="s">
        <v>147</v>
      </c>
      <c r="I30" s="79" t="s">
        <v>87</v>
      </c>
      <c r="J30" s="79" t="s">
        <v>88</v>
      </c>
      <c r="K30" s="83" t="s">
        <v>111</v>
      </c>
      <c r="L30" s="83" t="s">
        <v>969</v>
      </c>
    </row>
    <row r="31" spans="1:12" ht="22.5" customHeight="1" x14ac:dyDescent="0.25">
      <c r="A31" s="79" t="s">
        <v>5489</v>
      </c>
      <c r="B31" s="79" t="s">
        <v>961</v>
      </c>
      <c r="C31" s="79" t="s">
        <v>16</v>
      </c>
      <c r="D31" s="79" t="s">
        <v>108</v>
      </c>
      <c r="E31" s="83" t="s">
        <v>5390</v>
      </c>
      <c r="F31" s="79" t="s">
        <v>29</v>
      </c>
      <c r="G31" s="79" t="s">
        <v>5490</v>
      </c>
      <c r="H31" s="79" t="s">
        <v>147</v>
      </c>
      <c r="I31" s="79" t="s">
        <v>87</v>
      </c>
      <c r="J31" s="79" t="s">
        <v>88</v>
      </c>
      <c r="K31" s="83" t="s">
        <v>111</v>
      </c>
      <c r="L31" s="83" t="s">
        <v>969</v>
      </c>
    </row>
    <row r="32" spans="1:12" x14ac:dyDescent="0.25">
      <c r="A32" s="79" t="s">
        <v>5491</v>
      </c>
      <c r="B32" s="79" t="s">
        <v>961</v>
      </c>
      <c r="C32" s="79" t="s">
        <v>16</v>
      </c>
      <c r="D32" s="79" t="s">
        <v>115</v>
      </c>
      <c r="E32" s="83" t="s">
        <v>5391</v>
      </c>
      <c r="F32" s="79" t="s">
        <v>31</v>
      </c>
      <c r="G32" s="79" t="s">
        <v>5492</v>
      </c>
      <c r="H32" s="79" t="s">
        <v>102</v>
      </c>
      <c r="I32" s="79" t="s">
        <v>85</v>
      </c>
      <c r="J32" s="79" t="s">
        <v>82</v>
      </c>
      <c r="K32" s="83" t="s">
        <v>116</v>
      </c>
      <c r="L32" s="83" t="s">
        <v>969</v>
      </c>
    </row>
    <row r="33" spans="1:12" x14ac:dyDescent="0.25">
      <c r="A33" s="79" t="s">
        <v>5493</v>
      </c>
      <c r="B33" s="79" t="s">
        <v>961</v>
      </c>
      <c r="C33" s="79" t="s">
        <v>16</v>
      </c>
      <c r="D33" s="79" t="s">
        <v>115</v>
      </c>
      <c r="E33" s="83" t="s">
        <v>5494</v>
      </c>
      <c r="F33" s="79" t="s">
        <v>23</v>
      </c>
      <c r="G33" s="79" t="s">
        <v>5495</v>
      </c>
      <c r="H33" s="79" t="s">
        <v>170</v>
      </c>
      <c r="I33" s="79" t="s">
        <v>85</v>
      </c>
      <c r="J33" s="79" t="s">
        <v>84</v>
      </c>
      <c r="K33" s="83" t="s">
        <v>159</v>
      </c>
      <c r="L33" s="83" t="s">
        <v>969</v>
      </c>
    </row>
    <row r="34" spans="1:12" ht="24" customHeight="1" x14ac:dyDescent="0.25">
      <c r="A34" s="79" t="s">
        <v>5496</v>
      </c>
      <c r="B34" s="79" t="s">
        <v>961</v>
      </c>
      <c r="C34" s="79" t="s">
        <v>16</v>
      </c>
      <c r="D34" s="79" t="s">
        <v>115</v>
      </c>
      <c r="E34" s="83" t="s">
        <v>5392</v>
      </c>
      <c r="F34" s="79" t="s">
        <v>23</v>
      </c>
      <c r="G34" s="79" t="s">
        <v>5497</v>
      </c>
      <c r="H34" s="79" t="s">
        <v>130</v>
      </c>
      <c r="I34" s="79" t="s">
        <v>137</v>
      </c>
      <c r="J34" s="79" t="s">
        <v>154</v>
      </c>
      <c r="K34" s="83" t="s">
        <v>161</v>
      </c>
      <c r="L34" s="83" t="s">
        <v>969</v>
      </c>
    </row>
    <row r="35" spans="1:12" x14ac:dyDescent="0.25">
      <c r="A35" s="79" t="s">
        <v>5498</v>
      </c>
      <c r="B35" s="79" t="s">
        <v>961</v>
      </c>
      <c r="C35" s="79" t="s">
        <v>16</v>
      </c>
      <c r="D35" s="79" t="s">
        <v>115</v>
      </c>
      <c r="E35" s="83" t="s">
        <v>5393</v>
      </c>
      <c r="F35" s="79" t="s">
        <v>30</v>
      </c>
      <c r="G35" s="79" t="s">
        <v>5499</v>
      </c>
      <c r="H35" s="79" t="s">
        <v>156</v>
      </c>
      <c r="I35" s="79" t="s">
        <v>85</v>
      </c>
      <c r="J35" s="79" t="s">
        <v>82</v>
      </c>
      <c r="K35" s="83" t="s">
        <v>159</v>
      </c>
      <c r="L35" s="83" t="s">
        <v>969</v>
      </c>
    </row>
    <row r="36" spans="1:12" x14ac:dyDescent="0.25">
      <c r="A36" s="79" t="s">
        <v>5500</v>
      </c>
      <c r="B36" s="79" t="s">
        <v>961</v>
      </c>
      <c r="C36" s="79" t="s">
        <v>16</v>
      </c>
      <c r="D36" s="79" t="s">
        <v>115</v>
      </c>
      <c r="E36" s="83" t="s">
        <v>5394</v>
      </c>
      <c r="F36" s="79" t="s">
        <v>29</v>
      </c>
      <c r="G36" s="79" t="s">
        <v>5501</v>
      </c>
      <c r="H36" s="79" t="s">
        <v>155</v>
      </c>
      <c r="I36" s="79" t="s">
        <v>85</v>
      </c>
      <c r="J36" s="79" t="s">
        <v>84</v>
      </c>
      <c r="K36" s="83" t="s">
        <v>159</v>
      </c>
      <c r="L36" s="83" t="s">
        <v>969</v>
      </c>
    </row>
    <row r="37" spans="1:12" x14ac:dyDescent="0.25">
      <c r="A37" s="79" t="s">
        <v>5502</v>
      </c>
      <c r="B37" s="79" t="s">
        <v>961</v>
      </c>
      <c r="C37" s="79" t="s">
        <v>16</v>
      </c>
      <c r="D37" s="83" t="s">
        <v>115</v>
      </c>
      <c r="E37" s="83" t="s">
        <v>5395</v>
      </c>
      <c r="F37" s="79" t="s">
        <v>31</v>
      </c>
      <c r="G37" s="79" t="s">
        <v>5503</v>
      </c>
      <c r="H37" s="79" t="s">
        <v>155</v>
      </c>
      <c r="I37" s="79" t="s">
        <v>85</v>
      </c>
      <c r="J37" s="79" t="s">
        <v>84</v>
      </c>
      <c r="K37" s="83" t="s">
        <v>116</v>
      </c>
      <c r="L37" s="83" t="s">
        <v>969</v>
      </c>
    </row>
    <row r="38" spans="1:12" x14ac:dyDescent="0.25">
      <c r="A38" s="79" t="s">
        <v>5504</v>
      </c>
      <c r="B38" s="79" t="s">
        <v>961</v>
      </c>
      <c r="C38" s="79" t="s">
        <v>16</v>
      </c>
      <c r="D38" s="83" t="s">
        <v>115</v>
      </c>
      <c r="E38" s="83" t="s">
        <v>5396</v>
      </c>
      <c r="F38" s="79" t="s">
        <v>36</v>
      </c>
      <c r="G38" s="79" t="s">
        <v>5505</v>
      </c>
      <c r="H38" s="79" t="s">
        <v>155</v>
      </c>
      <c r="I38" s="79" t="s">
        <v>85</v>
      </c>
      <c r="J38" s="79" t="s">
        <v>84</v>
      </c>
      <c r="K38" s="83" t="s">
        <v>116</v>
      </c>
      <c r="L38" s="83" t="s">
        <v>969</v>
      </c>
    </row>
    <row r="39" spans="1:12" ht="25.5" customHeight="1" x14ac:dyDescent="0.25">
      <c r="A39" s="79" t="s">
        <v>5506</v>
      </c>
      <c r="B39" s="79" t="s">
        <v>961</v>
      </c>
      <c r="C39" s="79" t="s">
        <v>16</v>
      </c>
      <c r="D39" s="83" t="s">
        <v>160</v>
      </c>
      <c r="E39" s="83" t="s">
        <v>5397</v>
      </c>
      <c r="F39" s="79" t="s">
        <v>23</v>
      </c>
      <c r="G39" s="79" t="s">
        <v>5507</v>
      </c>
      <c r="H39" s="79" t="s">
        <v>106</v>
      </c>
      <c r="I39" s="79" t="s">
        <v>89</v>
      </c>
      <c r="J39" s="79" t="s">
        <v>91</v>
      </c>
      <c r="K39" s="83" t="s">
        <v>177</v>
      </c>
      <c r="L39" s="83" t="s">
        <v>969</v>
      </c>
    </row>
    <row r="40" spans="1:12" ht="24.75" customHeight="1" x14ac:dyDescent="0.25">
      <c r="A40" s="79" t="s">
        <v>5508</v>
      </c>
      <c r="B40" s="79" t="s">
        <v>961</v>
      </c>
      <c r="C40" s="79" t="s">
        <v>16</v>
      </c>
      <c r="D40" s="79" t="s">
        <v>160</v>
      </c>
      <c r="E40" s="83" t="s">
        <v>5398</v>
      </c>
      <c r="F40" s="79" t="s">
        <v>23</v>
      </c>
      <c r="G40" s="79" t="s">
        <v>5509</v>
      </c>
      <c r="H40" s="79" t="s">
        <v>133</v>
      </c>
      <c r="I40" s="79" t="s">
        <v>137</v>
      </c>
      <c r="J40" s="79" t="s">
        <v>91</v>
      </c>
      <c r="K40" s="83" t="s">
        <v>177</v>
      </c>
      <c r="L40" s="83" t="s">
        <v>969</v>
      </c>
    </row>
    <row r="41" spans="1:12" x14ac:dyDescent="0.25">
      <c r="A41" s="79" t="s">
        <v>5510</v>
      </c>
      <c r="B41" s="79" t="s">
        <v>961</v>
      </c>
      <c r="C41" s="79" t="s">
        <v>16</v>
      </c>
      <c r="D41" s="79" t="s">
        <v>160</v>
      </c>
      <c r="E41" s="83" t="s">
        <v>5399</v>
      </c>
      <c r="F41" s="79" t="s">
        <v>23</v>
      </c>
      <c r="G41" s="79" t="s">
        <v>5511</v>
      </c>
      <c r="H41" s="79" t="s">
        <v>120</v>
      </c>
      <c r="I41" s="79" t="s">
        <v>137</v>
      </c>
      <c r="J41" s="79" t="s">
        <v>91</v>
      </c>
      <c r="K41" s="83" t="s">
        <v>177</v>
      </c>
      <c r="L41" s="83" t="s">
        <v>969</v>
      </c>
    </row>
    <row r="42" spans="1:12" ht="25.5" customHeight="1" x14ac:dyDescent="0.25">
      <c r="A42" s="79" t="s">
        <v>5512</v>
      </c>
      <c r="B42" s="79" t="s">
        <v>961</v>
      </c>
      <c r="C42" s="79" t="s">
        <v>16</v>
      </c>
      <c r="D42" s="79" t="s">
        <v>5256</v>
      </c>
      <c r="E42" s="83" t="s">
        <v>5400</v>
      </c>
      <c r="F42" s="79" t="s">
        <v>23</v>
      </c>
      <c r="G42" s="79" t="s">
        <v>5513</v>
      </c>
      <c r="H42" s="79" t="s">
        <v>119</v>
      </c>
      <c r="I42" s="79" t="s">
        <v>89</v>
      </c>
      <c r="J42" s="79" t="s">
        <v>154</v>
      </c>
      <c r="K42" s="83" t="s">
        <v>184</v>
      </c>
      <c r="L42" s="83" t="s">
        <v>969</v>
      </c>
    </row>
    <row r="43" spans="1:12" x14ac:dyDescent="0.25">
      <c r="A43" s="79" t="s">
        <v>5514</v>
      </c>
      <c r="B43" s="79" t="s">
        <v>961</v>
      </c>
      <c r="C43" s="79" t="s">
        <v>16</v>
      </c>
      <c r="D43" s="79" t="s">
        <v>5256</v>
      </c>
      <c r="E43" s="83" t="s">
        <v>5401</v>
      </c>
      <c r="F43" s="79" t="s">
        <v>23</v>
      </c>
      <c r="G43" s="79" t="s">
        <v>5515</v>
      </c>
      <c r="H43" s="79" t="s">
        <v>119</v>
      </c>
      <c r="I43" s="79" t="s">
        <v>89</v>
      </c>
      <c r="J43" s="79" t="s">
        <v>154</v>
      </c>
      <c r="K43" s="83" t="s">
        <v>184</v>
      </c>
      <c r="L43" s="83" t="s">
        <v>969</v>
      </c>
    </row>
    <row r="44" spans="1:12" x14ac:dyDescent="0.25">
      <c r="A44" s="79" t="s">
        <v>5516</v>
      </c>
      <c r="B44" s="79" t="s">
        <v>961</v>
      </c>
      <c r="C44" s="79" t="s">
        <v>16</v>
      </c>
      <c r="D44" s="79" t="s">
        <v>583</v>
      </c>
      <c r="E44" s="83" t="s">
        <v>5402</v>
      </c>
      <c r="F44" s="79" t="s">
        <v>31</v>
      </c>
      <c r="G44" s="79" t="s">
        <v>5517</v>
      </c>
      <c r="H44" s="79" t="s">
        <v>124</v>
      </c>
      <c r="I44" s="79" t="s">
        <v>87</v>
      </c>
      <c r="J44" s="79" t="s">
        <v>88</v>
      </c>
      <c r="K44" s="83" t="s">
        <v>111</v>
      </c>
      <c r="L44" s="83" t="s">
        <v>969</v>
      </c>
    </row>
    <row r="45" spans="1:12" x14ac:dyDescent="0.25">
      <c r="A45" s="79" t="s">
        <v>5518</v>
      </c>
      <c r="B45" s="79" t="s">
        <v>961</v>
      </c>
      <c r="C45" s="79" t="s">
        <v>16</v>
      </c>
      <c r="D45" s="79" t="s">
        <v>583</v>
      </c>
      <c r="E45" s="83" t="s">
        <v>5263</v>
      </c>
      <c r="F45" s="79" t="s">
        <v>31</v>
      </c>
      <c r="G45" s="79" t="s">
        <v>5264</v>
      </c>
      <c r="H45" s="79" t="s">
        <v>124</v>
      </c>
      <c r="I45" s="79" t="s">
        <v>87</v>
      </c>
      <c r="J45" s="79" t="s">
        <v>88</v>
      </c>
      <c r="K45" s="83" t="s">
        <v>111</v>
      </c>
      <c r="L45" s="83" t="s">
        <v>969</v>
      </c>
    </row>
    <row r="46" spans="1:12" x14ac:dyDescent="0.25">
      <c r="A46" s="79" t="s">
        <v>5519</v>
      </c>
      <c r="B46" s="79" t="s">
        <v>961</v>
      </c>
      <c r="C46" s="79" t="s">
        <v>12</v>
      </c>
      <c r="D46" s="79" t="s">
        <v>108</v>
      </c>
      <c r="E46" s="83" t="s">
        <v>5403</v>
      </c>
      <c r="F46" s="79" t="s">
        <v>23</v>
      </c>
      <c r="G46" s="79" t="s">
        <v>5520</v>
      </c>
      <c r="H46" s="79" t="s">
        <v>98</v>
      </c>
      <c r="I46" s="79" t="s">
        <v>137</v>
      </c>
      <c r="J46" s="79" t="s">
        <v>82</v>
      </c>
      <c r="K46" s="83" t="s">
        <v>132</v>
      </c>
      <c r="L46" s="83" t="s">
        <v>969</v>
      </c>
    </row>
    <row r="47" spans="1:12" x14ac:dyDescent="0.25">
      <c r="A47" s="79" t="s">
        <v>5521</v>
      </c>
      <c r="B47" s="79" t="s">
        <v>961</v>
      </c>
      <c r="C47" s="79" t="s">
        <v>12</v>
      </c>
      <c r="D47" s="79" t="s">
        <v>108</v>
      </c>
      <c r="E47" s="83" t="s">
        <v>5404</v>
      </c>
      <c r="F47" s="79" t="s">
        <v>23</v>
      </c>
      <c r="G47" s="79" t="s">
        <v>5522</v>
      </c>
      <c r="H47" s="79" t="s">
        <v>150</v>
      </c>
      <c r="I47" s="79" t="s">
        <v>137</v>
      </c>
      <c r="J47" s="79" t="s">
        <v>82</v>
      </c>
      <c r="K47" s="83" t="s">
        <v>132</v>
      </c>
      <c r="L47" s="83" t="s">
        <v>969</v>
      </c>
    </row>
    <row r="48" spans="1:12" x14ac:dyDescent="0.25">
      <c r="A48" s="79">
        <v>7056776</v>
      </c>
      <c r="B48" s="79" t="s">
        <v>961</v>
      </c>
      <c r="C48" s="79" t="s">
        <v>12</v>
      </c>
      <c r="D48" s="79" t="s">
        <v>108</v>
      </c>
      <c r="E48" s="83" t="s">
        <v>5405</v>
      </c>
      <c r="F48" s="79" t="s">
        <v>23</v>
      </c>
      <c r="G48" s="79" t="s">
        <v>5523</v>
      </c>
      <c r="H48" s="79">
        <v>29</v>
      </c>
      <c r="I48" s="79" t="s">
        <v>137</v>
      </c>
      <c r="J48" s="79" t="s">
        <v>82</v>
      </c>
      <c r="K48" s="83" t="s">
        <v>132</v>
      </c>
      <c r="L48" s="83" t="s">
        <v>969</v>
      </c>
    </row>
    <row r="49" spans="1:12" x14ac:dyDescent="0.25">
      <c r="A49" s="79">
        <v>7056768</v>
      </c>
      <c r="B49" s="79" t="s">
        <v>961</v>
      </c>
      <c r="C49" s="79" t="s">
        <v>12</v>
      </c>
      <c r="D49" s="79" t="s">
        <v>108</v>
      </c>
      <c r="E49" s="83" t="s">
        <v>5406</v>
      </c>
      <c r="F49" s="79" t="s">
        <v>23</v>
      </c>
      <c r="G49" s="79" t="s">
        <v>5524</v>
      </c>
      <c r="H49" s="79">
        <v>29</v>
      </c>
      <c r="I49" s="79" t="s">
        <v>137</v>
      </c>
      <c r="J49" s="79" t="s">
        <v>82</v>
      </c>
      <c r="K49" s="83" t="s">
        <v>132</v>
      </c>
      <c r="L49" s="83" t="s">
        <v>969</v>
      </c>
    </row>
    <row r="50" spans="1:12" x14ac:dyDescent="0.25">
      <c r="A50" s="79">
        <v>7056786</v>
      </c>
      <c r="B50" s="79" t="s">
        <v>961</v>
      </c>
      <c r="C50" s="79" t="s">
        <v>12</v>
      </c>
      <c r="D50" s="79" t="s">
        <v>108</v>
      </c>
      <c r="E50" s="83" t="s">
        <v>5407</v>
      </c>
      <c r="F50" s="79" t="s">
        <v>23</v>
      </c>
      <c r="G50" s="79" t="s">
        <v>5525</v>
      </c>
      <c r="H50" s="79">
        <v>29</v>
      </c>
      <c r="I50" s="79" t="s">
        <v>137</v>
      </c>
      <c r="J50" s="79" t="s">
        <v>82</v>
      </c>
      <c r="K50" s="83" t="s">
        <v>132</v>
      </c>
      <c r="L50" s="83" t="s">
        <v>969</v>
      </c>
    </row>
    <row r="51" spans="1:12" x14ac:dyDescent="0.25">
      <c r="A51" s="79">
        <v>7056785</v>
      </c>
      <c r="B51" s="79" t="s">
        <v>961</v>
      </c>
      <c r="C51" s="79" t="s">
        <v>12</v>
      </c>
      <c r="D51" s="79" t="s">
        <v>108</v>
      </c>
      <c r="E51" s="83" t="s">
        <v>5408</v>
      </c>
      <c r="F51" s="79" t="s">
        <v>23</v>
      </c>
      <c r="G51" s="79" t="s">
        <v>5526</v>
      </c>
      <c r="H51" s="79">
        <v>29</v>
      </c>
      <c r="I51" s="79" t="s">
        <v>137</v>
      </c>
      <c r="J51" s="79" t="s">
        <v>82</v>
      </c>
      <c r="K51" s="83" t="s">
        <v>132</v>
      </c>
      <c r="L51" s="83" t="s">
        <v>969</v>
      </c>
    </row>
    <row r="52" spans="1:12" x14ac:dyDescent="0.25">
      <c r="A52" s="79">
        <v>7056767</v>
      </c>
      <c r="B52" s="79" t="s">
        <v>961</v>
      </c>
      <c r="C52" s="79" t="s">
        <v>12</v>
      </c>
      <c r="D52" s="79" t="s">
        <v>108</v>
      </c>
      <c r="E52" s="83" t="s">
        <v>5409</v>
      </c>
      <c r="F52" s="79" t="s">
        <v>23</v>
      </c>
      <c r="G52" s="79" t="s">
        <v>5527</v>
      </c>
      <c r="H52" s="79">
        <v>29</v>
      </c>
      <c r="I52" s="79" t="s">
        <v>137</v>
      </c>
      <c r="J52" s="79" t="s">
        <v>82</v>
      </c>
      <c r="K52" s="83" t="s">
        <v>132</v>
      </c>
      <c r="L52" s="83" t="s">
        <v>969</v>
      </c>
    </row>
    <row r="53" spans="1:12" x14ac:dyDescent="0.25">
      <c r="A53" s="79">
        <v>7056769</v>
      </c>
      <c r="B53" s="79" t="s">
        <v>961</v>
      </c>
      <c r="C53" s="79" t="s">
        <v>12</v>
      </c>
      <c r="D53" s="79" t="s">
        <v>108</v>
      </c>
      <c r="E53" s="83" t="s">
        <v>5410</v>
      </c>
      <c r="F53" s="79" t="s">
        <v>23</v>
      </c>
      <c r="G53" s="79" t="s">
        <v>5528</v>
      </c>
      <c r="H53" s="79">
        <v>29</v>
      </c>
      <c r="I53" s="79" t="s">
        <v>137</v>
      </c>
      <c r="J53" s="79" t="s">
        <v>82</v>
      </c>
      <c r="K53" s="83" t="s">
        <v>132</v>
      </c>
      <c r="L53" s="83" t="s">
        <v>969</v>
      </c>
    </row>
    <row r="54" spans="1:12" x14ac:dyDescent="0.25">
      <c r="A54" s="79">
        <v>7056747</v>
      </c>
      <c r="B54" s="79" t="s">
        <v>961</v>
      </c>
      <c r="C54" s="79" t="s">
        <v>12</v>
      </c>
      <c r="D54" s="79" t="s">
        <v>114</v>
      </c>
      <c r="E54" s="83" t="s">
        <v>5411</v>
      </c>
      <c r="F54" s="79" t="s">
        <v>31</v>
      </c>
      <c r="G54" s="79" t="s">
        <v>5529</v>
      </c>
      <c r="H54" s="79">
        <v>26</v>
      </c>
      <c r="I54" s="79" t="s">
        <v>137</v>
      </c>
      <c r="J54" s="79" t="s">
        <v>91</v>
      </c>
      <c r="K54" s="83" t="s">
        <v>864</v>
      </c>
      <c r="L54" s="83" t="s">
        <v>969</v>
      </c>
    </row>
    <row r="55" spans="1:12" x14ac:dyDescent="0.25">
      <c r="A55" s="79">
        <v>7056759</v>
      </c>
      <c r="B55" s="79" t="s">
        <v>961</v>
      </c>
      <c r="C55" s="79" t="s">
        <v>12</v>
      </c>
      <c r="D55" s="79" t="s">
        <v>114</v>
      </c>
      <c r="E55" s="83" t="s">
        <v>5412</v>
      </c>
      <c r="F55" s="79" t="s">
        <v>23</v>
      </c>
      <c r="G55" s="79" t="s">
        <v>5530</v>
      </c>
      <c r="H55" s="79">
        <v>23</v>
      </c>
      <c r="I55" s="79" t="s">
        <v>137</v>
      </c>
      <c r="J55" s="79" t="s">
        <v>91</v>
      </c>
      <c r="K55" s="83" t="s">
        <v>864</v>
      </c>
      <c r="L55" s="83" t="s">
        <v>969</v>
      </c>
    </row>
    <row r="56" spans="1:12" x14ac:dyDescent="0.25">
      <c r="A56" s="79">
        <v>7056765</v>
      </c>
      <c r="B56" s="79" t="s">
        <v>961</v>
      </c>
      <c r="C56" s="79" t="s">
        <v>12</v>
      </c>
      <c r="D56" s="79" t="s">
        <v>114</v>
      </c>
      <c r="E56" s="83" t="s">
        <v>5413</v>
      </c>
      <c r="F56" s="79" t="s">
        <v>23</v>
      </c>
      <c r="G56" s="79" t="s">
        <v>5531</v>
      </c>
      <c r="H56" s="79">
        <v>9</v>
      </c>
      <c r="I56" s="79" t="s">
        <v>89</v>
      </c>
      <c r="J56" s="79" t="s">
        <v>154</v>
      </c>
      <c r="K56" s="83" t="s">
        <v>184</v>
      </c>
      <c r="L56" s="83" t="s">
        <v>969</v>
      </c>
    </row>
    <row r="57" spans="1:12" x14ac:dyDescent="0.25">
      <c r="A57" s="79" t="s">
        <v>5532</v>
      </c>
      <c r="B57" s="79" t="s">
        <v>961</v>
      </c>
      <c r="C57" s="79" t="s">
        <v>12</v>
      </c>
      <c r="D57" s="79" t="s">
        <v>117</v>
      </c>
      <c r="E57" s="83" t="s">
        <v>1928</v>
      </c>
      <c r="F57" s="79" t="s">
        <v>29</v>
      </c>
      <c r="G57" s="79" t="s">
        <v>3626</v>
      </c>
      <c r="H57" s="79">
        <v>6</v>
      </c>
      <c r="I57" s="79" t="s">
        <v>85</v>
      </c>
      <c r="J57" s="79" t="s">
        <v>84</v>
      </c>
      <c r="K57" s="83" t="s">
        <v>116</v>
      </c>
      <c r="L57" s="83" t="s">
        <v>980</v>
      </c>
    </row>
    <row r="58" spans="1:12" x14ac:dyDescent="0.25">
      <c r="A58" s="79">
        <v>7056764</v>
      </c>
      <c r="B58" s="79" t="s">
        <v>961</v>
      </c>
      <c r="C58" s="79" t="s">
        <v>15</v>
      </c>
      <c r="D58" s="79" t="s">
        <v>108</v>
      </c>
      <c r="E58" s="83" t="s">
        <v>5281</v>
      </c>
      <c r="F58" s="79" t="s">
        <v>23</v>
      </c>
      <c r="G58" s="79" t="s">
        <v>5282</v>
      </c>
      <c r="H58" s="79">
        <v>33</v>
      </c>
      <c r="I58" s="79" t="s">
        <v>137</v>
      </c>
      <c r="J58" s="79" t="s">
        <v>82</v>
      </c>
      <c r="K58" s="83" t="s">
        <v>132</v>
      </c>
      <c r="L58" s="83" t="s">
        <v>969</v>
      </c>
    </row>
    <row r="59" spans="1:12" x14ac:dyDescent="0.25">
      <c r="A59" s="79">
        <v>7056775</v>
      </c>
      <c r="B59" s="79" t="s">
        <v>961</v>
      </c>
      <c r="C59" s="79" t="s">
        <v>15</v>
      </c>
      <c r="D59" s="79" t="s">
        <v>112</v>
      </c>
      <c r="E59" s="83" t="s">
        <v>4652</v>
      </c>
      <c r="F59" s="79" t="s">
        <v>23</v>
      </c>
      <c r="G59" s="79" t="s">
        <v>5533</v>
      </c>
      <c r="H59" s="79">
        <v>24</v>
      </c>
      <c r="I59" s="79" t="s">
        <v>81</v>
      </c>
      <c r="J59" s="79" t="s">
        <v>84</v>
      </c>
      <c r="K59" s="83" t="s">
        <v>111</v>
      </c>
      <c r="L59" s="83" t="s">
        <v>969</v>
      </c>
    </row>
    <row r="60" spans="1:12" x14ac:dyDescent="0.25">
      <c r="A60" s="79">
        <v>7056777</v>
      </c>
      <c r="B60" s="79" t="s">
        <v>961</v>
      </c>
      <c r="C60" s="79" t="s">
        <v>15</v>
      </c>
      <c r="D60" s="79" t="s">
        <v>112</v>
      </c>
      <c r="E60" s="83" t="s">
        <v>4653</v>
      </c>
      <c r="F60" s="79" t="s">
        <v>23</v>
      </c>
      <c r="G60" s="79" t="s">
        <v>5534</v>
      </c>
      <c r="H60" s="79">
        <v>24</v>
      </c>
      <c r="I60" s="79" t="s">
        <v>81</v>
      </c>
      <c r="J60" s="79" t="s">
        <v>84</v>
      </c>
      <c r="K60" s="83" t="s">
        <v>111</v>
      </c>
      <c r="L60" s="83" t="s">
        <v>969</v>
      </c>
    </row>
    <row r="61" spans="1:12" x14ac:dyDescent="0.25">
      <c r="A61" s="79">
        <v>7056773</v>
      </c>
      <c r="B61" s="79" t="s">
        <v>961</v>
      </c>
      <c r="C61" s="79" t="s">
        <v>15</v>
      </c>
      <c r="D61" s="79" t="s">
        <v>112</v>
      </c>
      <c r="E61" s="83" t="s">
        <v>4654</v>
      </c>
      <c r="F61" s="79" t="s">
        <v>23</v>
      </c>
      <c r="G61" s="79" t="s">
        <v>5535</v>
      </c>
      <c r="H61" s="79">
        <v>24</v>
      </c>
      <c r="I61" s="79" t="s">
        <v>81</v>
      </c>
      <c r="J61" s="79" t="s">
        <v>84</v>
      </c>
      <c r="K61" s="83" t="s">
        <v>111</v>
      </c>
      <c r="L61" s="83" t="s">
        <v>969</v>
      </c>
    </row>
    <row r="62" spans="1:12" x14ac:dyDescent="0.25">
      <c r="A62" s="79">
        <v>7056772</v>
      </c>
      <c r="B62" s="79" t="s">
        <v>961</v>
      </c>
      <c r="C62" s="79" t="s">
        <v>15</v>
      </c>
      <c r="D62" s="79" t="s">
        <v>112</v>
      </c>
      <c r="E62" s="83" t="s">
        <v>4655</v>
      </c>
      <c r="F62" s="79" t="s">
        <v>23</v>
      </c>
      <c r="G62" s="79" t="s">
        <v>5536</v>
      </c>
      <c r="H62" s="79">
        <v>24</v>
      </c>
      <c r="I62" s="79" t="s">
        <v>81</v>
      </c>
      <c r="J62" s="79" t="s">
        <v>84</v>
      </c>
      <c r="K62" s="83" t="s">
        <v>111</v>
      </c>
      <c r="L62" s="83" t="s">
        <v>969</v>
      </c>
    </row>
    <row r="63" spans="1:12" x14ac:dyDescent="0.25">
      <c r="A63" s="79">
        <v>7056827</v>
      </c>
      <c r="B63" s="79" t="s">
        <v>961</v>
      </c>
      <c r="C63" s="79" t="s">
        <v>15</v>
      </c>
      <c r="D63" s="79" t="s">
        <v>113</v>
      </c>
      <c r="E63" s="83" t="s">
        <v>5414</v>
      </c>
      <c r="F63" s="79" t="s">
        <v>30</v>
      </c>
      <c r="G63" s="79" t="s">
        <v>5537</v>
      </c>
      <c r="H63" s="79">
        <v>27</v>
      </c>
      <c r="I63" s="79" t="s">
        <v>85</v>
      </c>
      <c r="J63" s="79" t="s">
        <v>88</v>
      </c>
      <c r="K63" s="83" t="s">
        <v>148</v>
      </c>
      <c r="L63" s="83" t="s">
        <v>969</v>
      </c>
    </row>
    <row r="64" spans="1:12" x14ac:dyDescent="0.25">
      <c r="A64" s="79">
        <v>7056792</v>
      </c>
      <c r="B64" s="79" t="s">
        <v>961</v>
      </c>
      <c r="C64" s="79" t="s">
        <v>15</v>
      </c>
      <c r="D64" s="79" t="s">
        <v>115</v>
      </c>
      <c r="E64" s="83" t="s">
        <v>5415</v>
      </c>
      <c r="F64" s="79" t="s">
        <v>23</v>
      </c>
      <c r="G64" s="79" t="s">
        <v>5538</v>
      </c>
      <c r="H64" s="79">
        <v>25</v>
      </c>
      <c r="I64" s="79" t="s">
        <v>87</v>
      </c>
      <c r="J64" s="79" t="s">
        <v>88</v>
      </c>
      <c r="K64" s="83" t="s">
        <v>111</v>
      </c>
      <c r="L64" s="83" t="s">
        <v>969</v>
      </c>
    </row>
    <row r="65" spans="1:12" x14ac:dyDescent="0.25">
      <c r="A65" s="79">
        <v>7056763</v>
      </c>
      <c r="B65" s="79" t="s">
        <v>961</v>
      </c>
      <c r="C65" s="79" t="s">
        <v>15</v>
      </c>
      <c r="D65" s="79" t="s">
        <v>115</v>
      </c>
      <c r="E65" s="83" t="s">
        <v>4823</v>
      </c>
      <c r="F65" s="79" t="s">
        <v>79</v>
      </c>
      <c r="G65" s="79" t="s">
        <v>4824</v>
      </c>
      <c r="H65" s="79">
        <v>32</v>
      </c>
      <c r="I65" s="79" t="s">
        <v>135</v>
      </c>
      <c r="J65" s="79" t="s">
        <v>82</v>
      </c>
      <c r="K65" s="83" t="s">
        <v>136</v>
      </c>
      <c r="L65" s="83" t="s">
        <v>969</v>
      </c>
    </row>
    <row r="66" spans="1:12" s="13" customFormat="1" ht="12" x14ac:dyDescent="0.2">
      <c r="A66" s="79">
        <v>7056757</v>
      </c>
      <c r="B66" s="79" t="s">
        <v>961</v>
      </c>
      <c r="C66" s="79" t="s">
        <v>15</v>
      </c>
      <c r="D66" s="79" t="s">
        <v>115</v>
      </c>
      <c r="E66" s="83" t="s">
        <v>5416</v>
      </c>
      <c r="F66" s="79" t="s">
        <v>31</v>
      </c>
      <c r="G66" s="79" t="s">
        <v>5539</v>
      </c>
      <c r="H66" s="79">
        <v>5</v>
      </c>
      <c r="I66" s="79" t="s">
        <v>83</v>
      </c>
      <c r="J66" s="79" t="s">
        <v>154</v>
      </c>
      <c r="K66" s="83" t="s">
        <v>161</v>
      </c>
      <c r="L66" s="83" t="s">
        <v>969</v>
      </c>
    </row>
    <row r="67" spans="1:12" s="13" customFormat="1" ht="12" x14ac:dyDescent="0.2">
      <c r="A67" s="79">
        <v>7056784</v>
      </c>
      <c r="B67" s="79" t="s">
        <v>961</v>
      </c>
      <c r="C67" s="79" t="s">
        <v>15</v>
      </c>
      <c r="D67" s="79" t="s">
        <v>115</v>
      </c>
      <c r="E67" s="83" t="s">
        <v>5417</v>
      </c>
      <c r="F67" s="79" t="s">
        <v>23</v>
      </c>
      <c r="G67" s="79" t="s">
        <v>5540</v>
      </c>
      <c r="H67" s="79">
        <v>22</v>
      </c>
      <c r="I67" s="79" t="s">
        <v>81</v>
      </c>
      <c r="J67" s="79" t="s">
        <v>84</v>
      </c>
      <c r="K67" s="83" t="s">
        <v>111</v>
      </c>
      <c r="L67" s="83" t="s">
        <v>969</v>
      </c>
    </row>
    <row r="68" spans="1:12" s="13" customFormat="1" ht="12" x14ac:dyDescent="0.2">
      <c r="A68" s="79">
        <v>7056779</v>
      </c>
      <c r="B68" s="79" t="s">
        <v>961</v>
      </c>
      <c r="C68" s="79" t="s">
        <v>15</v>
      </c>
      <c r="D68" s="79" t="s">
        <v>115</v>
      </c>
      <c r="E68" s="83" t="s">
        <v>5418</v>
      </c>
      <c r="F68" s="79" t="s">
        <v>31</v>
      </c>
      <c r="G68" s="79" t="s">
        <v>5541</v>
      </c>
      <c r="H68" s="79">
        <v>21</v>
      </c>
      <c r="I68" s="79" t="s">
        <v>87</v>
      </c>
      <c r="J68" s="79" t="s">
        <v>88</v>
      </c>
      <c r="K68" s="83" t="s">
        <v>111</v>
      </c>
      <c r="L68" s="83" t="s">
        <v>969</v>
      </c>
    </row>
    <row r="69" spans="1:12" s="13" customFormat="1" ht="12" x14ac:dyDescent="0.2">
      <c r="A69" s="79">
        <v>7056791</v>
      </c>
      <c r="B69" s="79" t="s">
        <v>961</v>
      </c>
      <c r="C69" s="79" t="s">
        <v>15</v>
      </c>
      <c r="D69" s="79" t="s">
        <v>115</v>
      </c>
      <c r="E69" s="83" t="s">
        <v>5419</v>
      </c>
      <c r="F69" s="79" t="s">
        <v>31</v>
      </c>
      <c r="G69" s="79" t="s">
        <v>5542</v>
      </c>
      <c r="H69" s="79">
        <v>21</v>
      </c>
      <c r="I69" s="79" t="s">
        <v>87</v>
      </c>
      <c r="J69" s="79" t="s">
        <v>88</v>
      </c>
      <c r="K69" s="83" t="s">
        <v>111</v>
      </c>
      <c r="L69" s="83" t="s">
        <v>969</v>
      </c>
    </row>
    <row r="70" spans="1:12" s="13" customFormat="1" ht="12" x14ac:dyDescent="0.2">
      <c r="A70" s="79">
        <v>7056755</v>
      </c>
      <c r="B70" s="79" t="s">
        <v>961</v>
      </c>
      <c r="C70" s="79" t="s">
        <v>15</v>
      </c>
      <c r="D70" s="79" t="s">
        <v>115</v>
      </c>
      <c r="E70" s="83" t="s">
        <v>5420</v>
      </c>
      <c r="F70" s="79" t="s">
        <v>31</v>
      </c>
      <c r="G70" s="79" t="s">
        <v>5543</v>
      </c>
      <c r="H70" s="79">
        <v>9</v>
      </c>
      <c r="I70" s="79" t="s">
        <v>83</v>
      </c>
      <c r="J70" s="79" t="s">
        <v>154</v>
      </c>
      <c r="K70" s="83" t="s">
        <v>161</v>
      </c>
      <c r="L70" s="83" t="s">
        <v>969</v>
      </c>
    </row>
    <row r="71" spans="1:12" s="13" customFormat="1" ht="12" x14ac:dyDescent="0.2">
      <c r="A71" s="79">
        <v>7056748</v>
      </c>
      <c r="B71" s="79" t="s">
        <v>961</v>
      </c>
      <c r="C71" s="79" t="s">
        <v>15</v>
      </c>
      <c r="D71" s="79" t="s">
        <v>115</v>
      </c>
      <c r="E71" s="83" t="s">
        <v>5421</v>
      </c>
      <c r="F71" s="79" t="s">
        <v>31</v>
      </c>
      <c r="G71" s="79" t="s">
        <v>5544</v>
      </c>
      <c r="H71" s="79">
        <v>9</v>
      </c>
      <c r="I71" s="79" t="s">
        <v>83</v>
      </c>
      <c r="J71" s="79" t="s">
        <v>154</v>
      </c>
      <c r="K71" s="83" t="s">
        <v>161</v>
      </c>
      <c r="L71" s="83" t="s">
        <v>969</v>
      </c>
    </row>
    <row r="72" spans="1:12" s="13" customFormat="1" ht="12" x14ac:dyDescent="0.2">
      <c r="A72" s="79">
        <v>7056783</v>
      </c>
      <c r="B72" s="79" t="s">
        <v>961</v>
      </c>
      <c r="C72" s="79" t="s">
        <v>15</v>
      </c>
      <c r="D72" s="79" t="s">
        <v>115</v>
      </c>
      <c r="E72" s="83" t="s">
        <v>5422</v>
      </c>
      <c r="F72" s="79" t="s">
        <v>31</v>
      </c>
      <c r="G72" s="79" t="s">
        <v>5545</v>
      </c>
      <c r="H72" s="79">
        <v>21</v>
      </c>
      <c r="I72" s="79" t="s">
        <v>87</v>
      </c>
      <c r="J72" s="79" t="s">
        <v>88</v>
      </c>
      <c r="K72" s="83" t="s">
        <v>111</v>
      </c>
      <c r="L72" s="83" t="s">
        <v>969</v>
      </c>
    </row>
    <row r="73" spans="1:12" s="13" customFormat="1" ht="12" x14ac:dyDescent="0.2">
      <c r="A73" s="79">
        <v>7056788</v>
      </c>
      <c r="B73" s="79" t="s">
        <v>961</v>
      </c>
      <c r="C73" s="79" t="s">
        <v>15</v>
      </c>
      <c r="D73" s="79" t="s">
        <v>115</v>
      </c>
      <c r="E73" s="83" t="s">
        <v>5423</v>
      </c>
      <c r="F73" s="79" t="s">
        <v>31</v>
      </c>
      <c r="G73" s="79" t="s">
        <v>5546</v>
      </c>
      <c r="H73" s="79">
        <v>21</v>
      </c>
      <c r="I73" s="79" t="s">
        <v>87</v>
      </c>
      <c r="J73" s="79" t="s">
        <v>88</v>
      </c>
      <c r="K73" s="83" t="s">
        <v>111</v>
      </c>
      <c r="L73" s="83" t="s">
        <v>969</v>
      </c>
    </row>
    <row r="74" spans="1:12" s="13" customFormat="1" ht="12" x14ac:dyDescent="0.2">
      <c r="A74" s="79">
        <v>7056831</v>
      </c>
      <c r="B74" s="79" t="s">
        <v>961</v>
      </c>
      <c r="C74" s="79" t="s">
        <v>15</v>
      </c>
      <c r="D74" s="79" t="s">
        <v>115</v>
      </c>
      <c r="E74" s="83" t="s">
        <v>5299</v>
      </c>
      <c r="F74" s="79" t="s">
        <v>23</v>
      </c>
      <c r="G74" s="79" t="s">
        <v>5300</v>
      </c>
      <c r="H74" s="79">
        <v>25</v>
      </c>
      <c r="I74" s="79" t="s">
        <v>87</v>
      </c>
      <c r="J74" s="79" t="s">
        <v>88</v>
      </c>
      <c r="K74" s="83" t="s">
        <v>111</v>
      </c>
      <c r="L74" s="83" t="s">
        <v>969</v>
      </c>
    </row>
    <row r="75" spans="1:12" s="13" customFormat="1" ht="12" x14ac:dyDescent="0.2">
      <c r="A75" s="79">
        <v>7056758</v>
      </c>
      <c r="B75" s="79" t="s">
        <v>961</v>
      </c>
      <c r="C75" s="79" t="s">
        <v>15</v>
      </c>
      <c r="D75" s="79" t="s">
        <v>169</v>
      </c>
      <c r="E75" s="83" t="s">
        <v>5424</v>
      </c>
      <c r="F75" s="79" t="s">
        <v>30</v>
      </c>
      <c r="G75" s="79" t="s">
        <v>5547</v>
      </c>
      <c r="H75" s="79">
        <v>8</v>
      </c>
      <c r="I75" s="79" t="s">
        <v>1029</v>
      </c>
      <c r="J75" s="79" t="s">
        <v>1030</v>
      </c>
      <c r="K75" s="83" t="s">
        <v>1031</v>
      </c>
      <c r="L75" s="83" t="s">
        <v>969</v>
      </c>
    </row>
    <row r="76" spans="1:12" s="13" customFormat="1" ht="12" x14ac:dyDescent="0.2">
      <c r="A76" s="79">
        <v>7056774</v>
      </c>
      <c r="B76" s="79" t="s">
        <v>961</v>
      </c>
      <c r="C76" s="79" t="s">
        <v>15</v>
      </c>
      <c r="D76" s="79" t="s">
        <v>169</v>
      </c>
      <c r="E76" s="83" t="s">
        <v>4098</v>
      </c>
      <c r="F76" s="79" t="s">
        <v>23</v>
      </c>
      <c r="G76" s="79" t="s">
        <v>5548</v>
      </c>
      <c r="H76" s="79">
        <v>32</v>
      </c>
      <c r="I76" s="79" t="s">
        <v>977</v>
      </c>
      <c r="J76" s="79" t="s">
        <v>95</v>
      </c>
      <c r="K76" s="83" t="s">
        <v>111</v>
      </c>
      <c r="L76" s="83" t="s">
        <v>969</v>
      </c>
    </row>
    <row r="77" spans="1:12" s="13" customFormat="1" ht="12" x14ac:dyDescent="0.2">
      <c r="A77" s="79">
        <v>7056771</v>
      </c>
      <c r="B77" s="79" t="s">
        <v>42</v>
      </c>
      <c r="C77" s="79" t="s">
        <v>16</v>
      </c>
      <c r="D77" s="79" t="s">
        <v>5425</v>
      </c>
      <c r="E77" s="83" t="s">
        <v>5426</v>
      </c>
      <c r="F77" s="79" t="s">
        <v>23</v>
      </c>
      <c r="G77" s="79" t="s">
        <v>5549</v>
      </c>
      <c r="H77" s="79">
        <v>31</v>
      </c>
      <c r="I77" s="79" t="s">
        <v>109</v>
      </c>
      <c r="J77" s="79" t="s">
        <v>165</v>
      </c>
      <c r="K77" s="83" t="s">
        <v>590</v>
      </c>
      <c r="L77" s="83" t="s">
        <v>969</v>
      </c>
    </row>
    <row r="78" spans="1:12" x14ac:dyDescent="0.25">
      <c r="A78" s="79">
        <v>7056746</v>
      </c>
      <c r="B78" s="79" t="s">
        <v>42</v>
      </c>
      <c r="C78" s="79" t="s">
        <v>16</v>
      </c>
      <c r="D78" s="79" t="s">
        <v>5425</v>
      </c>
      <c r="E78" s="83" t="s">
        <v>5427</v>
      </c>
      <c r="F78" s="79" t="s">
        <v>23</v>
      </c>
      <c r="G78" s="79" t="s">
        <v>5550</v>
      </c>
      <c r="H78" s="79">
        <v>31</v>
      </c>
      <c r="I78" s="79" t="s">
        <v>109</v>
      </c>
      <c r="J78" s="79" t="s">
        <v>165</v>
      </c>
      <c r="K78" s="83" t="s">
        <v>590</v>
      </c>
      <c r="L78" s="83" t="s">
        <v>969</v>
      </c>
    </row>
    <row r="79" spans="1:12" x14ac:dyDescent="0.25">
      <c r="A79" s="79">
        <v>7056828</v>
      </c>
      <c r="B79" s="79" t="s">
        <v>42</v>
      </c>
      <c r="C79" s="79" t="s">
        <v>16</v>
      </c>
      <c r="D79" s="79" t="s">
        <v>3008</v>
      </c>
      <c r="E79" s="83" t="s">
        <v>3009</v>
      </c>
      <c r="F79" s="79" t="s">
        <v>23</v>
      </c>
      <c r="G79" s="79" t="s">
        <v>5551</v>
      </c>
      <c r="H79" s="79">
        <v>4</v>
      </c>
      <c r="I79" s="79" t="s">
        <v>3010</v>
      </c>
      <c r="J79" s="79" t="s">
        <v>196</v>
      </c>
      <c r="K79" s="83" t="s">
        <v>3011</v>
      </c>
      <c r="L79" s="83" t="s">
        <v>969</v>
      </c>
    </row>
    <row r="80" spans="1:12" s="13" customFormat="1" ht="12" x14ac:dyDescent="0.2">
      <c r="A80" s="79">
        <v>7056826</v>
      </c>
      <c r="B80" s="79" t="s">
        <v>42</v>
      </c>
      <c r="C80" s="79" t="s">
        <v>16</v>
      </c>
      <c r="D80" s="79" t="s">
        <v>117</v>
      </c>
      <c r="E80" s="83" t="s">
        <v>4302</v>
      </c>
      <c r="F80" s="79" t="s">
        <v>33</v>
      </c>
      <c r="G80" s="79" t="s">
        <v>5552</v>
      </c>
      <c r="H80" s="79">
        <v>31</v>
      </c>
      <c r="I80" s="79" t="s">
        <v>81</v>
      </c>
      <c r="J80" s="79" t="s">
        <v>1868</v>
      </c>
      <c r="K80" s="83" t="s">
        <v>1869</v>
      </c>
      <c r="L80" s="83" t="s">
        <v>969</v>
      </c>
    </row>
    <row r="81" spans="1:12" s="13" customFormat="1" ht="12" x14ac:dyDescent="0.2">
      <c r="A81" s="79">
        <v>7056820</v>
      </c>
      <c r="B81" s="79" t="s">
        <v>42</v>
      </c>
      <c r="C81" s="79" t="s">
        <v>16</v>
      </c>
      <c r="D81" s="79" t="s">
        <v>117</v>
      </c>
      <c r="E81" s="83" t="s">
        <v>4304</v>
      </c>
      <c r="F81" s="79" t="s">
        <v>23</v>
      </c>
      <c r="G81" s="79" t="s">
        <v>5553</v>
      </c>
      <c r="H81" s="79">
        <v>31</v>
      </c>
      <c r="I81" s="79" t="s">
        <v>81</v>
      </c>
      <c r="J81" s="79" t="s">
        <v>1868</v>
      </c>
      <c r="K81" s="83" t="s">
        <v>1869</v>
      </c>
      <c r="L81" s="83" t="s">
        <v>969</v>
      </c>
    </row>
    <row r="82" spans="1:12" s="13" customFormat="1" ht="12" x14ac:dyDescent="0.2">
      <c r="A82" s="79">
        <v>7056822</v>
      </c>
      <c r="B82" s="79" t="s">
        <v>42</v>
      </c>
      <c r="C82" s="79" t="s">
        <v>16</v>
      </c>
      <c r="D82" s="79" t="s">
        <v>117</v>
      </c>
      <c r="E82" s="83" t="s">
        <v>4305</v>
      </c>
      <c r="F82" s="79" t="s">
        <v>23</v>
      </c>
      <c r="G82" s="79" t="s">
        <v>5554</v>
      </c>
      <c r="H82" s="79">
        <v>31</v>
      </c>
      <c r="I82" s="79" t="s">
        <v>81</v>
      </c>
      <c r="J82" s="79" t="s">
        <v>1868</v>
      </c>
      <c r="K82" s="83" t="s">
        <v>1869</v>
      </c>
      <c r="L82" s="83" t="s">
        <v>969</v>
      </c>
    </row>
    <row r="83" spans="1:12" s="13" customFormat="1" ht="12" x14ac:dyDescent="0.2">
      <c r="A83" s="79">
        <v>7056823</v>
      </c>
      <c r="B83" s="79" t="s">
        <v>42</v>
      </c>
      <c r="C83" s="79" t="s">
        <v>16</v>
      </c>
      <c r="D83" s="79" t="s">
        <v>117</v>
      </c>
      <c r="E83" s="83" t="s">
        <v>4306</v>
      </c>
      <c r="F83" s="79" t="s">
        <v>23</v>
      </c>
      <c r="G83" s="79" t="s">
        <v>5555</v>
      </c>
      <c r="H83" s="79">
        <v>31</v>
      </c>
      <c r="I83" s="79" t="s">
        <v>81</v>
      </c>
      <c r="J83" s="79" t="s">
        <v>1868</v>
      </c>
      <c r="K83" s="83" t="s">
        <v>1869</v>
      </c>
      <c r="L83" s="83" t="s">
        <v>969</v>
      </c>
    </row>
    <row r="84" spans="1:12" s="13" customFormat="1" ht="12" x14ac:dyDescent="0.2">
      <c r="A84" s="79">
        <v>7056825</v>
      </c>
      <c r="B84" s="79" t="s">
        <v>42</v>
      </c>
      <c r="C84" s="79" t="s">
        <v>16</v>
      </c>
      <c r="D84" s="79" t="s">
        <v>117</v>
      </c>
      <c r="E84" s="83" t="s">
        <v>4307</v>
      </c>
      <c r="F84" s="79" t="s">
        <v>23</v>
      </c>
      <c r="G84" s="79" t="s">
        <v>5556</v>
      </c>
      <c r="H84" s="79">
        <v>31</v>
      </c>
      <c r="I84" s="79" t="s">
        <v>81</v>
      </c>
      <c r="J84" s="79" t="s">
        <v>1868</v>
      </c>
      <c r="K84" s="83" t="s">
        <v>1869</v>
      </c>
      <c r="L84" s="83" t="s">
        <v>969</v>
      </c>
    </row>
    <row r="85" spans="1:12" s="13" customFormat="1" ht="12" x14ac:dyDescent="0.2">
      <c r="A85" s="79">
        <v>7056821</v>
      </c>
      <c r="B85" s="79" t="s">
        <v>42</v>
      </c>
      <c r="C85" s="79" t="s">
        <v>16</v>
      </c>
      <c r="D85" s="79" t="s">
        <v>117</v>
      </c>
      <c r="E85" s="83" t="s">
        <v>4308</v>
      </c>
      <c r="F85" s="79" t="s">
        <v>23</v>
      </c>
      <c r="G85" s="79" t="s">
        <v>5557</v>
      </c>
      <c r="H85" s="79">
        <v>31</v>
      </c>
      <c r="I85" s="79" t="s">
        <v>81</v>
      </c>
      <c r="J85" s="79" t="s">
        <v>1868</v>
      </c>
      <c r="K85" s="83" t="s">
        <v>1869</v>
      </c>
      <c r="L85" s="83" t="s">
        <v>969</v>
      </c>
    </row>
    <row r="86" spans="1:12" s="13" customFormat="1" ht="12" x14ac:dyDescent="0.2">
      <c r="A86" s="79">
        <v>7056824</v>
      </c>
      <c r="B86" s="79" t="s">
        <v>42</v>
      </c>
      <c r="C86" s="79" t="s">
        <v>16</v>
      </c>
      <c r="D86" s="79" t="s">
        <v>117</v>
      </c>
      <c r="E86" s="83" t="s">
        <v>4309</v>
      </c>
      <c r="F86" s="79" t="s">
        <v>23</v>
      </c>
      <c r="G86" s="79" t="s">
        <v>4936</v>
      </c>
      <c r="H86" s="79">
        <v>31</v>
      </c>
      <c r="I86" s="79" t="s">
        <v>81</v>
      </c>
      <c r="J86" s="79" t="s">
        <v>1868</v>
      </c>
      <c r="K86" s="83" t="s">
        <v>1869</v>
      </c>
      <c r="L86" s="83" t="s">
        <v>969</v>
      </c>
    </row>
    <row r="87" spans="1:12" s="13" customFormat="1" ht="12" x14ac:dyDescent="0.2">
      <c r="A87" s="79" t="s">
        <v>5558</v>
      </c>
      <c r="B87" s="79" t="s">
        <v>42</v>
      </c>
      <c r="C87" s="79" t="s">
        <v>15</v>
      </c>
      <c r="D87" s="79" t="s">
        <v>164</v>
      </c>
      <c r="E87" s="83" t="s">
        <v>4948</v>
      </c>
      <c r="F87" s="79" t="s">
        <v>32</v>
      </c>
      <c r="G87" s="79" t="s">
        <v>5559</v>
      </c>
      <c r="H87" s="79">
        <v>28</v>
      </c>
      <c r="I87" s="79" t="s">
        <v>80</v>
      </c>
      <c r="J87" s="79" t="s">
        <v>179</v>
      </c>
      <c r="K87" s="83" t="s">
        <v>186</v>
      </c>
      <c r="L87" s="83" t="s">
        <v>980</v>
      </c>
    </row>
    <row r="88" spans="1:12" s="13" customFormat="1" ht="24" x14ac:dyDescent="0.2">
      <c r="A88" s="79">
        <v>7056810</v>
      </c>
      <c r="B88" s="79" t="s">
        <v>42</v>
      </c>
      <c r="C88" s="79" t="s">
        <v>15</v>
      </c>
      <c r="D88" s="79" t="s">
        <v>5428</v>
      </c>
      <c r="E88" s="83" t="s">
        <v>5429</v>
      </c>
      <c r="F88" s="79" t="s">
        <v>32</v>
      </c>
      <c r="G88" s="79" t="s">
        <v>5560</v>
      </c>
      <c r="H88" s="79">
        <v>17</v>
      </c>
      <c r="I88" s="79" t="s">
        <v>5430</v>
      </c>
      <c r="J88" s="79" t="s">
        <v>1189</v>
      </c>
      <c r="K88" s="83" t="s">
        <v>5431</v>
      </c>
      <c r="L88" s="83" t="s">
        <v>969</v>
      </c>
    </row>
    <row r="89" spans="1:12" s="13" customFormat="1" ht="12" x14ac:dyDescent="0.2">
      <c r="A89" s="79">
        <v>7056744</v>
      </c>
      <c r="B89" s="79" t="s">
        <v>41</v>
      </c>
      <c r="C89" s="79" t="s">
        <v>16</v>
      </c>
      <c r="D89" s="79" t="s">
        <v>5343</v>
      </c>
      <c r="E89" s="83" t="s">
        <v>5432</v>
      </c>
      <c r="F89" s="79" t="s">
        <v>23</v>
      </c>
      <c r="G89" s="79" t="s">
        <v>5561</v>
      </c>
      <c r="H89" s="79">
        <v>28</v>
      </c>
      <c r="I89" s="79" t="s">
        <v>121</v>
      </c>
      <c r="J89" s="79" t="s">
        <v>123</v>
      </c>
      <c r="K89" s="83" t="s">
        <v>166</v>
      </c>
      <c r="L89" s="83" t="s">
        <v>969</v>
      </c>
    </row>
    <row r="90" spans="1:12" s="13" customFormat="1" ht="12" x14ac:dyDescent="0.2">
      <c r="A90" s="79">
        <v>7056789</v>
      </c>
      <c r="B90" s="79" t="s">
        <v>41</v>
      </c>
      <c r="C90" s="79" t="s">
        <v>16</v>
      </c>
      <c r="D90" s="79" t="s">
        <v>5343</v>
      </c>
      <c r="E90" s="83" t="s">
        <v>5433</v>
      </c>
      <c r="F90" s="79" t="s">
        <v>23</v>
      </c>
      <c r="G90" s="79" t="s">
        <v>5562</v>
      </c>
      <c r="H90" s="79">
        <v>28</v>
      </c>
      <c r="I90" s="79" t="s">
        <v>121</v>
      </c>
      <c r="J90" s="79" t="s">
        <v>123</v>
      </c>
      <c r="K90" s="83" t="s">
        <v>166</v>
      </c>
      <c r="L90" s="83" t="s">
        <v>969</v>
      </c>
    </row>
    <row r="91" spans="1:12" s="13" customFormat="1" ht="12" x14ac:dyDescent="0.2">
      <c r="A91" s="79">
        <v>7056753</v>
      </c>
      <c r="B91" s="79" t="s">
        <v>41</v>
      </c>
      <c r="C91" s="79" t="s">
        <v>16</v>
      </c>
      <c r="D91" s="79" t="s">
        <v>198</v>
      </c>
      <c r="E91" s="83" t="s">
        <v>4953</v>
      </c>
      <c r="F91" s="79" t="s">
        <v>23</v>
      </c>
      <c r="G91" s="79" t="s">
        <v>4954</v>
      </c>
      <c r="H91" s="79">
        <v>33</v>
      </c>
      <c r="I91" s="79" t="s">
        <v>121</v>
      </c>
      <c r="J91" s="79" t="s">
        <v>123</v>
      </c>
      <c r="K91" s="83" t="s">
        <v>166</v>
      </c>
      <c r="L91" s="83" t="s">
        <v>969</v>
      </c>
    </row>
    <row r="92" spans="1:12" x14ac:dyDescent="0.25">
      <c r="A92" s="79">
        <v>7056754</v>
      </c>
      <c r="B92" s="79" t="s">
        <v>41</v>
      </c>
      <c r="C92" s="79" t="s">
        <v>15</v>
      </c>
      <c r="D92" s="79" t="s">
        <v>290</v>
      </c>
      <c r="E92" s="83" t="s">
        <v>4346</v>
      </c>
      <c r="F92" s="79" t="s">
        <v>23</v>
      </c>
      <c r="G92" s="79" t="s">
        <v>4347</v>
      </c>
      <c r="H92" s="79">
        <v>17</v>
      </c>
      <c r="I92" s="79" t="s">
        <v>167</v>
      </c>
      <c r="J92" s="79" t="s">
        <v>168</v>
      </c>
      <c r="K92" s="83" t="s">
        <v>166</v>
      </c>
      <c r="L92" s="83" t="s">
        <v>969</v>
      </c>
    </row>
    <row r="93" spans="1:12" x14ac:dyDescent="0.25">
      <c r="A93"/>
      <c r="B93"/>
      <c r="C93"/>
      <c r="D93"/>
      <c r="E93"/>
      <c r="F93"/>
      <c r="G93" s="41"/>
      <c r="H93"/>
      <c r="I93"/>
      <c r="J93"/>
      <c r="K93"/>
      <c r="L93"/>
    </row>
    <row r="94" spans="1:12" x14ac:dyDescent="0.25">
      <c r="A94"/>
      <c r="B94"/>
      <c r="C94"/>
      <c r="D94"/>
      <c r="E94"/>
      <c r="F94"/>
      <c r="G94" s="41"/>
      <c r="H94"/>
      <c r="I94"/>
      <c r="J94"/>
      <c r="K94"/>
      <c r="L94"/>
    </row>
    <row r="95" spans="1:12" x14ac:dyDescent="0.25">
      <c r="A95"/>
      <c r="B95"/>
      <c r="C95"/>
      <c r="D95"/>
      <c r="E95"/>
      <c r="F95"/>
      <c r="G95" s="41"/>
      <c r="H95"/>
      <c r="I95"/>
      <c r="J95"/>
      <c r="K95"/>
      <c r="L95"/>
    </row>
    <row r="96" spans="1:12" x14ac:dyDescent="0.25">
      <c r="A96"/>
      <c r="B96"/>
      <c r="C96"/>
      <c r="D96"/>
      <c r="E96"/>
      <c r="F96"/>
      <c r="G96" s="41"/>
      <c r="H96"/>
      <c r="I96"/>
      <c r="J96"/>
      <c r="K96"/>
      <c r="L96"/>
    </row>
    <row r="97" spans="7:7" customFormat="1" x14ac:dyDescent="0.25">
      <c r="G97" s="41"/>
    </row>
    <row r="98" spans="7:7" customFormat="1" x14ac:dyDescent="0.25">
      <c r="G98" s="41"/>
    </row>
    <row r="99" spans="7:7" customFormat="1" x14ac:dyDescent="0.25">
      <c r="G99" s="41"/>
    </row>
    <row r="100" spans="7:7" customFormat="1" x14ac:dyDescent="0.25">
      <c r="G100" s="41"/>
    </row>
    <row r="101" spans="7:7" customFormat="1" x14ac:dyDescent="0.25">
      <c r="G101" s="41"/>
    </row>
    <row r="102" spans="7:7" customFormat="1" x14ac:dyDescent="0.25">
      <c r="G102" s="41"/>
    </row>
    <row r="103" spans="7:7" customFormat="1" x14ac:dyDescent="0.25">
      <c r="G103" s="41"/>
    </row>
    <row r="104" spans="7:7" customFormat="1" x14ac:dyDescent="0.25">
      <c r="G104" s="41"/>
    </row>
    <row r="105" spans="7:7" customFormat="1" x14ac:dyDescent="0.25">
      <c r="G105" s="41"/>
    </row>
    <row r="106" spans="7:7" customFormat="1" x14ac:dyDescent="0.25">
      <c r="G106" s="41"/>
    </row>
    <row r="107" spans="7:7" customFormat="1" x14ac:dyDescent="0.25">
      <c r="G107" s="41"/>
    </row>
    <row r="108" spans="7:7" customFormat="1" x14ac:dyDescent="0.25">
      <c r="G108" s="41"/>
    </row>
    <row r="109" spans="7:7" customFormat="1" x14ac:dyDescent="0.25">
      <c r="G109" s="41"/>
    </row>
    <row r="110" spans="7:7" customFormat="1" x14ac:dyDescent="0.25">
      <c r="G110" s="41"/>
    </row>
    <row r="111" spans="7:7" customFormat="1" x14ac:dyDescent="0.25">
      <c r="G111" s="41"/>
    </row>
    <row r="112" spans="7:7" customFormat="1" x14ac:dyDescent="0.25">
      <c r="G112" s="41"/>
    </row>
    <row r="113" spans="7:7" customFormat="1" x14ac:dyDescent="0.25">
      <c r="G113" s="41"/>
    </row>
    <row r="114" spans="7:7" customFormat="1" x14ac:dyDescent="0.25">
      <c r="G114" s="41"/>
    </row>
    <row r="115" spans="7:7" customFormat="1" x14ac:dyDescent="0.25">
      <c r="G115" s="41"/>
    </row>
    <row r="116" spans="7:7" customFormat="1" x14ac:dyDescent="0.25">
      <c r="G116" s="41"/>
    </row>
    <row r="117" spans="7:7" customFormat="1" x14ac:dyDescent="0.25">
      <c r="G117" s="41"/>
    </row>
    <row r="118" spans="7:7" customFormat="1" x14ac:dyDescent="0.25">
      <c r="G118" s="41"/>
    </row>
    <row r="119" spans="7:7" customFormat="1" x14ac:dyDescent="0.25">
      <c r="G119" s="41"/>
    </row>
    <row r="120" spans="7:7" customFormat="1" x14ac:dyDescent="0.25">
      <c r="G120" s="41"/>
    </row>
    <row r="121" spans="7:7" customFormat="1" x14ac:dyDescent="0.25">
      <c r="G121" s="41"/>
    </row>
    <row r="122" spans="7:7" customFormat="1" x14ac:dyDescent="0.25">
      <c r="G122" s="41"/>
    </row>
    <row r="123" spans="7:7" customFormat="1" x14ac:dyDescent="0.25">
      <c r="G123" s="41"/>
    </row>
    <row r="124" spans="7:7" customFormat="1" x14ac:dyDescent="0.25">
      <c r="G124" s="41"/>
    </row>
    <row r="125" spans="7:7" customFormat="1" x14ac:dyDescent="0.25">
      <c r="G125" s="41"/>
    </row>
    <row r="126" spans="7:7" customFormat="1" x14ac:dyDescent="0.25">
      <c r="G126" s="41"/>
    </row>
    <row r="127" spans="7:7" customFormat="1" x14ac:dyDescent="0.25">
      <c r="G127" s="41"/>
    </row>
    <row r="128" spans="7:7" customFormat="1" x14ac:dyDescent="0.25">
      <c r="G128" s="41"/>
    </row>
    <row r="129" spans="7:7" customFormat="1" x14ac:dyDescent="0.25">
      <c r="G129" s="41"/>
    </row>
    <row r="130" spans="7:7" customFormat="1" x14ac:dyDescent="0.25">
      <c r="G130" s="41"/>
    </row>
    <row r="131" spans="7:7" customFormat="1" x14ac:dyDescent="0.25">
      <c r="G131" s="41"/>
    </row>
    <row r="132" spans="7:7" customFormat="1" x14ac:dyDescent="0.25">
      <c r="G132" s="41"/>
    </row>
    <row r="133" spans="7:7" customFormat="1" x14ac:dyDescent="0.25">
      <c r="G133" s="41"/>
    </row>
    <row r="134" spans="7:7" customFormat="1" x14ac:dyDescent="0.25">
      <c r="G134" s="41"/>
    </row>
    <row r="135" spans="7:7" customFormat="1" x14ac:dyDescent="0.25">
      <c r="G135" s="41"/>
    </row>
    <row r="136" spans="7:7" customFormat="1" x14ac:dyDescent="0.25">
      <c r="G136" s="41"/>
    </row>
    <row r="137" spans="7:7" customFormat="1" x14ac:dyDescent="0.25">
      <c r="G137" s="41"/>
    </row>
    <row r="138" spans="7:7" customFormat="1" x14ac:dyDescent="0.25">
      <c r="G138" s="41"/>
    </row>
    <row r="139" spans="7:7" customFormat="1" x14ac:dyDescent="0.25">
      <c r="G139" s="41"/>
    </row>
    <row r="140" spans="7:7" customFormat="1" x14ac:dyDescent="0.25">
      <c r="G140" s="41"/>
    </row>
    <row r="141" spans="7:7" customFormat="1" x14ac:dyDescent="0.25">
      <c r="G141" s="41"/>
    </row>
    <row r="142" spans="7:7" customFormat="1" x14ac:dyDescent="0.25">
      <c r="G142" s="41"/>
    </row>
    <row r="143" spans="7:7" customFormat="1" x14ac:dyDescent="0.25">
      <c r="G143" s="41"/>
    </row>
    <row r="144" spans="7:7" customFormat="1" x14ac:dyDescent="0.25">
      <c r="G144" s="41"/>
    </row>
    <row r="145" spans="7:7" customFormat="1" x14ac:dyDescent="0.25">
      <c r="G145" s="41"/>
    </row>
    <row r="146" spans="7:7" customFormat="1" x14ac:dyDescent="0.25">
      <c r="G146" s="41"/>
    </row>
    <row r="147" spans="7:7" customFormat="1" x14ac:dyDescent="0.25">
      <c r="G147" s="41"/>
    </row>
    <row r="148" spans="7:7" customFormat="1" x14ac:dyDescent="0.25">
      <c r="G148" s="41"/>
    </row>
    <row r="149" spans="7:7" customFormat="1" x14ac:dyDescent="0.25">
      <c r="G149" s="41"/>
    </row>
    <row r="150" spans="7:7" customFormat="1" x14ac:dyDescent="0.25">
      <c r="G150" s="41"/>
    </row>
    <row r="151" spans="7:7" customFormat="1" x14ac:dyDescent="0.25">
      <c r="G151" s="41"/>
    </row>
    <row r="152" spans="7:7" customFormat="1" x14ac:dyDescent="0.25">
      <c r="G152" s="41"/>
    </row>
    <row r="153" spans="7:7" customFormat="1" x14ac:dyDescent="0.25">
      <c r="G153" s="41"/>
    </row>
    <row r="154" spans="7:7" customFormat="1" x14ac:dyDescent="0.25">
      <c r="G154" s="41"/>
    </row>
    <row r="155" spans="7:7" customFormat="1" x14ac:dyDescent="0.25">
      <c r="G155" s="41"/>
    </row>
    <row r="156" spans="7:7" customFormat="1" x14ac:dyDescent="0.25">
      <c r="G156" s="41"/>
    </row>
    <row r="157" spans="7:7" customFormat="1" x14ac:dyDescent="0.25">
      <c r="G157" s="41"/>
    </row>
    <row r="158" spans="7:7" customFormat="1" x14ac:dyDescent="0.25">
      <c r="G158" s="41"/>
    </row>
    <row r="159" spans="7:7" customFormat="1" x14ac:dyDescent="0.25">
      <c r="G159" s="41"/>
    </row>
    <row r="160" spans="7:7" customFormat="1" x14ac:dyDescent="0.25">
      <c r="G160" s="41"/>
    </row>
    <row r="161" spans="7:7" customFormat="1" x14ac:dyDescent="0.25">
      <c r="G161" s="41"/>
    </row>
    <row r="162" spans="7:7" customFormat="1" x14ac:dyDescent="0.25">
      <c r="G162" s="41"/>
    </row>
    <row r="163" spans="7:7" customFormat="1" x14ac:dyDescent="0.25">
      <c r="G163" s="41"/>
    </row>
    <row r="164" spans="7:7" customFormat="1" x14ac:dyDescent="0.25">
      <c r="G164" s="41"/>
    </row>
    <row r="165" spans="7:7" customFormat="1" x14ac:dyDescent="0.25">
      <c r="G165" s="41"/>
    </row>
    <row r="166" spans="7:7" customFormat="1" x14ac:dyDescent="0.25">
      <c r="G166" s="41"/>
    </row>
    <row r="167" spans="7:7" customFormat="1" x14ac:dyDescent="0.25">
      <c r="G167" s="41"/>
    </row>
    <row r="168" spans="7:7" customFormat="1" x14ac:dyDescent="0.25">
      <c r="G168" s="41"/>
    </row>
    <row r="169" spans="7:7" customFormat="1" x14ac:dyDescent="0.25">
      <c r="G169" s="41"/>
    </row>
    <row r="170" spans="7:7" customFormat="1" x14ac:dyDescent="0.25">
      <c r="G170" s="41"/>
    </row>
    <row r="171" spans="7:7" customFormat="1" x14ac:dyDescent="0.25">
      <c r="G171" s="41"/>
    </row>
    <row r="172" spans="7:7" customFormat="1" x14ac:dyDescent="0.25">
      <c r="G172" s="41"/>
    </row>
    <row r="173" spans="7:7" customFormat="1" x14ac:dyDescent="0.25">
      <c r="G173" s="41"/>
    </row>
    <row r="174" spans="7:7" customFormat="1" x14ac:dyDescent="0.25">
      <c r="G174" s="41"/>
    </row>
    <row r="175" spans="7:7" customFormat="1" x14ac:dyDescent="0.25">
      <c r="G175" s="41"/>
    </row>
    <row r="176" spans="7:7" customFormat="1" x14ac:dyDescent="0.25">
      <c r="G176" s="41"/>
    </row>
    <row r="177" spans="7:7" customFormat="1" x14ac:dyDescent="0.25">
      <c r="G177" s="41"/>
    </row>
    <row r="178" spans="7:7" customFormat="1" x14ac:dyDescent="0.25">
      <c r="G178" s="41"/>
    </row>
    <row r="179" spans="7:7" customFormat="1" x14ac:dyDescent="0.25">
      <c r="G179" s="41"/>
    </row>
    <row r="180" spans="7:7" customFormat="1" x14ac:dyDescent="0.25">
      <c r="G180" s="41"/>
    </row>
    <row r="181" spans="7:7" customFormat="1" x14ac:dyDescent="0.25">
      <c r="G181" s="41"/>
    </row>
    <row r="182" spans="7:7" customFormat="1" x14ac:dyDescent="0.25">
      <c r="G182" s="41"/>
    </row>
    <row r="183" spans="7:7" customFormat="1" x14ac:dyDescent="0.25">
      <c r="G183" s="41"/>
    </row>
    <row r="184" spans="7:7" customFormat="1" x14ac:dyDescent="0.25">
      <c r="G184" s="41"/>
    </row>
    <row r="185" spans="7:7" customFormat="1" x14ac:dyDescent="0.25">
      <c r="G185" s="41"/>
    </row>
    <row r="186" spans="7:7" customFormat="1" x14ac:dyDescent="0.25">
      <c r="G186" s="41"/>
    </row>
    <row r="187" spans="7:7" customFormat="1" x14ac:dyDescent="0.25">
      <c r="G187" s="41"/>
    </row>
    <row r="188" spans="7:7" customFormat="1" x14ac:dyDescent="0.25">
      <c r="G188" s="41"/>
    </row>
    <row r="189" spans="7:7" customFormat="1" x14ac:dyDescent="0.25">
      <c r="G189" s="41"/>
    </row>
    <row r="190" spans="7:7" customFormat="1" x14ac:dyDescent="0.25">
      <c r="G190" s="41"/>
    </row>
    <row r="191" spans="7:7" customFormat="1" x14ac:dyDescent="0.25">
      <c r="G191" s="41"/>
    </row>
    <row r="192" spans="7:7" customFormat="1" x14ac:dyDescent="0.25">
      <c r="G192" s="41"/>
    </row>
    <row r="193" spans="7:7" customFormat="1" x14ac:dyDescent="0.25">
      <c r="G193" s="41"/>
    </row>
    <row r="194" spans="7:7" customFormat="1" x14ac:dyDescent="0.25">
      <c r="G194" s="41"/>
    </row>
    <row r="195" spans="7:7" customFormat="1" x14ac:dyDescent="0.25">
      <c r="G195" s="41"/>
    </row>
    <row r="196" spans="7:7" customFormat="1" x14ac:dyDescent="0.25">
      <c r="G196" s="41"/>
    </row>
    <row r="197" spans="7:7" customFormat="1" x14ac:dyDescent="0.25">
      <c r="G197" s="41"/>
    </row>
    <row r="198" spans="7:7" customFormat="1" x14ac:dyDescent="0.25">
      <c r="G198" s="41"/>
    </row>
    <row r="199" spans="7:7" customFormat="1" x14ac:dyDescent="0.25">
      <c r="G199" s="41"/>
    </row>
    <row r="200" spans="7:7" customFormat="1" x14ac:dyDescent="0.25">
      <c r="G200" s="41"/>
    </row>
    <row r="201" spans="7:7" customFormat="1" x14ac:dyDescent="0.25">
      <c r="G201" s="41"/>
    </row>
    <row r="202" spans="7:7" customFormat="1" x14ac:dyDescent="0.25">
      <c r="G202" s="41"/>
    </row>
    <row r="203" spans="7:7" customFormat="1" x14ac:dyDescent="0.25">
      <c r="G203" s="41"/>
    </row>
    <row r="204" spans="7:7" customFormat="1" x14ac:dyDescent="0.25">
      <c r="G204" s="41"/>
    </row>
    <row r="205" spans="7:7" customFormat="1" x14ac:dyDescent="0.25">
      <c r="G205" s="41"/>
    </row>
    <row r="206" spans="7:7" customFormat="1" x14ac:dyDescent="0.25">
      <c r="G206" s="41"/>
    </row>
    <row r="207" spans="7:7" customFormat="1" x14ac:dyDescent="0.25">
      <c r="G207" s="41"/>
    </row>
    <row r="208" spans="7:7" customFormat="1" x14ac:dyDescent="0.25">
      <c r="G208" s="41"/>
    </row>
    <row r="209" spans="7:7" customFormat="1" x14ac:dyDescent="0.25">
      <c r="G209" s="41"/>
    </row>
    <row r="210" spans="7:7" customFormat="1" x14ac:dyDescent="0.25">
      <c r="G210" s="41"/>
    </row>
    <row r="211" spans="7:7" customFormat="1" x14ac:dyDescent="0.25">
      <c r="G211" s="41"/>
    </row>
    <row r="212" spans="7:7" customFormat="1" x14ac:dyDescent="0.25">
      <c r="G212" s="41"/>
    </row>
    <row r="213" spans="7:7" customFormat="1" x14ac:dyDescent="0.25">
      <c r="G213" s="41"/>
    </row>
    <row r="214" spans="7:7" customFormat="1" x14ac:dyDescent="0.25">
      <c r="G214" s="41"/>
    </row>
    <row r="215" spans="7:7" customFormat="1" x14ac:dyDescent="0.25">
      <c r="G215" s="41"/>
    </row>
    <row r="216" spans="7:7" customFormat="1" x14ac:dyDescent="0.25">
      <c r="G216" s="41"/>
    </row>
    <row r="217" spans="7:7" customFormat="1" x14ac:dyDescent="0.25">
      <c r="G217" s="41"/>
    </row>
    <row r="218" spans="7:7" customFormat="1" x14ac:dyDescent="0.25">
      <c r="G218" s="41"/>
    </row>
    <row r="219" spans="7:7" customFormat="1" x14ac:dyDescent="0.25">
      <c r="G219" s="41"/>
    </row>
    <row r="220" spans="7:7" customFormat="1" x14ac:dyDescent="0.25">
      <c r="G220" s="41"/>
    </row>
    <row r="221" spans="7:7" customFormat="1" x14ac:dyDescent="0.25">
      <c r="G221" s="41"/>
    </row>
    <row r="222" spans="7:7" customFormat="1" x14ac:dyDescent="0.25">
      <c r="G222" s="41"/>
    </row>
    <row r="223" spans="7:7" customFormat="1" x14ac:dyDescent="0.25">
      <c r="G223" s="41"/>
    </row>
    <row r="224" spans="7:7" customFormat="1" x14ac:dyDescent="0.25">
      <c r="G224" s="41"/>
    </row>
    <row r="225" spans="7:7" customFormat="1" x14ac:dyDescent="0.25">
      <c r="G225" s="41"/>
    </row>
    <row r="226" spans="7:7" customFormat="1" x14ac:dyDescent="0.25">
      <c r="G226" s="41"/>
    </row>
    <row r="227" spans="7:7" customFormat="1" x14ac:dyDescent="0.25">
      <c r="G227" s="41"/>
    </row>
    <row r="228" spans="7:7" customFormat="1" x14ac:dyDescent="0.25">
      <c r="G228" s="41"/>
    </row>
    <row r="229" spans="7:7" customFormat="1" x14ac:dyDescent="0.25">
      <c r="G229" s="41"/>
    </row>
    <row r="230" spans="7:7" customFormat="1" x14ac:dyDescent="0.25">
      <c r="G230" s="41"/>
    </row>
    <row r="231" spans="7:7" customFormat="1" x14ac:dyDescent="0.25">
      <c r="G231" s="41"/>
    </row>
    <row r="232" spans="7:7" customFormat="1" x14ac:dyDescent="0.25">
      <c r="G232" s="41"/>
    </row>
    <row r="233" spans="7:7" customFormat="1" x14ac:dyDescent="0.25">
      <c r="G233" s="41"/>
    </row>
    <row r="234" spans="7:7" customFormat="1" x14ac:dyDescent="0.25">
      <c r="G234" s="41"/>
    </row>
    <row r="235" spans="7:7" customFormat="1" x14ac:dyDescent="0.25">
      <c r="G235" s="41"/>
    </row>
    <row r="236" spans="7:7" customFormat="1" x14ac:dyDescent="0.25">
      <c r="G236" s="41"/>
    </row>
    <row r="237" spans="7:7" customFormat="1" x14ac:dyDescent="0.25">
      <c r="G237" s="41"/>
    </row>
    <row r="238" spans="7:7" customFormat="1" x14ac:dyDescent="0.25">
      <c r="G238" s="41"/>
    </row>
    <row r="239" spans="7:7" customFormat="1" x14ac:dyDescent="0.25">
      <c r="G239" s="41"/>
    </row>
    <row r="240" spans="7:7" customFormat="1" x14ac:dyDescent="0.25">
      <c r="G240" s="41"/>
    </row>
    <row r="241" spans="7:7" customFormat="1" x14ac:dyDescent="0.25">
      <c r="G241" s="41"/>
    </row>
    <row r="242" spans="7:7" customFormat="1" x14ac:dyDescent="0.25">
      <c r="G242" s="41"/>
    </row>
    <row r="243" spans="7:7" customFormat="1" x14ac:dyDescent="0.25">
      <c r="G243" s="41"/>
    </row>
    <row r="244" spans="7:7" customFormat="1" x14ac:dyDescent="0.25">
      <c r="G244" s="41"/>
    </row>
    <row r="245" spans="7:7" customFormat="1" x14ac:dyDescent="0.25">
      <c r="G245" s="41"/>
    </row>
    <row r="246" spans="7:7" customFormat="1" x14ac:dyDescent="0.25">
      <c r="G246" s="41"/>
    </row>
    <row r="247" spans="7:7" customFormat="1" x14ac:dyDescent="0.25">
      <c r="G247" s="41"/>
    </row>
    <row r="248" spans="7:7" customFormat="1" x14ac:dyDescent="0.25">
      <c r="G248" s="41"/>
    </row>
    <row r="249" spans="7:7" customFormat="1" x14ac:dyDescent="0.25">
      <c r="G249" s="41"/>
    </row>
    <row r="250" spans="7:7" customFormat="1" x14ac:dyDescent="0.25">
      <c r="G250" s="41"/>
    </row>
    <row r="251" spans="7:7" customFormat="1" x14ac:dyDescent="0.25">
      <c r="G251" s="41"/>
    </row>
    <row r="252" spans="7:7" customFormat="1" x14ac:dyDescent="0.25">
      <c r="G252" s="41"/>
    </row>
    <row r="253" spans="7:7" customFormat="1" x14ac:dyDescent="0.25">
      <c r="G253" s="41"/>
    </row>
    <row r="254" spans="7:7" customFormat="1" x14ac:dyDescent="0.25">
      <c r="G254" s="41"/>
    </row>
    <row r="255" spans="7:7" customFormat="1" x14ac:dyDescent="0.25">
      <c r="G255" s="41"/>
    </row>
    <row r="256" spans="7:7" customFormat="1" x14ac:dyDescent="0.25">
      <c r="G256" s="41"/>
    </row>
    <row r="257" spans="7:11" customFormat="1" x14ac:dyDescent="0.25">
      <c r="G257" s="41"/>
    </row>
    <row r="258" spans="7:11" customFormat="1" x14ac:dyDescent="0.25">
      <c r="G258" s="41"/>
    </row>
    <row r="259" spans="7:11" customFormat="1" x14ac:dyDescent="0.25">
      <c r="G259" s="41"/>
    </row>
    <row r="260" spans="7:11" customFormat="1" x14ac:dyDescent="0.25">
      <c r="G260" s="41"/>
    </row>
    <row r="261" spans="7:11" customFormat="1" x14ac:dyDescent="0.25">
      <c r="G261" s="41"/>
      <c r="K261" s="97"/>
    </row>
    <row r="262" spans="7:11" customFormat="1" x14ac:dyDescent="0.25">
      <c r="G262" s="41"/>
      <c r="K262" s="97"/>
    </row>
    <row r="263" spans="7:11" customFormat="1" x14ac:dyDescent="0.25">
      <c r="G263" s="41"/>
      <c r="K263" s="97"/>
    </row>
    <row r="264" spans="7:11" customFormat="1" x14ac:dyDescent="0.25">
      <c r="G264" s="41"/>
      <c r="K264" s="97"/>
    </row>
    <row r="265" spans="7:11" customFormat="1" x14ac:dyDescent="0.25">
      <c r="G265" s="41"/>
      <c r="K265" s="97"/>
    </row>
    <row r="266" spans="7:11" customFormat="1" x14ac:dyDescent="0.25">
      <c r="G266" s="41"/>
      <c r="K266" s="97"/>
    </row>
    <row r="267" spans="7:11" customFormat="1" x14ac:dyDescent="0.25">
      <c r="G267" s="41"/>
      <c r="K267" s="97"/>
    </row>
    <row r="268" spans="7:11" customFormat="1" x14ac:dyDescent="0.25">
      <c r="G268" s="41"/>
      <c r="K268" s="97"/>
    </row>
    <row r="269" spans="7:11" customFormat="1" x14ac:dyDescent="0.25">
      <c r="G269" s="41"/>
      <c r="K269" s="97"/>
    </row>
    <row r="270" spans="7:11" customFormat="1" x14ac:dyDescent="0.25">
      <c r="G270" s="41"/>
      <c r="K270" s="97"/>
    </row>
    <row r="271" spans="7:11" customFormat="1" x14ac:dyDescent="0.25">
      <c r="G271" s="41"/>
      <c r="K271" s="97"/>
    </row>
    <row r="272" spans="7:11" customFormat="1" x14ac:dyDescent="0.25">
      <c r="G272" s="41"/>
      <c r="K272" s="97"/>
    </row>
    <row r="273" spans="7:11" customFormat="1" x14ac:dyDescent="0.25">
      <c r="G273" s="41"/>
      <c r="K273" s="97"/>
    </row>
    <row r="274" spans="7:11" customFormat="1" x14ac:dyDescent="0.25">
      <c r="G274" s="41"/>
      <c r="K274" s="97"/>
    </row>
    <row r="275" spans="7:11" customFormat="1" x14ac:dyDescent="0.25">
      <c r="G275" s="41"/>
      <c r="K275" s="97"/>
    </row>
    <row r="276" spans="7:11" customFormat="1" x14ac:dyDescent="0.25">
      <c r="G276" s="41"/>
      <c r="K276" s="97"/>
    </row>
    <row r="277" spans="7:11" customFormat="1" x14ac:dyDescent="0.25">
      <c r="G277" s="41"/>
      <c r="K277" s="97"/>
    </row>
    <row r="278" spans="7:11" customFormat="1" x14ac:dyDescent="0.25">
      <c r="G278" s="41"/>
      <c r="K278" s="97"/>
    </row>
    <row r="279" spans="7:11" customFormat="1" x14ac:dyDescent="0.25">
      <c r="G279" s="41"/>
      <c r="K279" s="97"/>
    </row>
    <row r="280" spans="7:11" customFormat="1" x14ac:dyDescent="0.25">
      <c r="G280" s="41"/>
      <c r="K280" s="97"/>
    </row>
    <row r="281" spans="7:11" customFormat="1" x14ac:dyDescent="0.25">
      <c r="G281" s="41"/>
      <c r="K281" s="97"/>
    </row>
    <row r="282" spans="7:11" customFormat="1" x14ac:dyDescent="0.25">
      <c r="G282" s="41"/>
      <c r="K282" s="97"/>
    </row>
    <row r="283" spans="7:11" customFormat="1" x14ac:dyDescent="0.25">
      <c r="G283" s="41"/>
      <c r="K283" s="97"/>
    </row>
    <row r="284" spans="7:11" customFormat="1" x14ac:dyDescent="0.25">
      <c r="G284" s="41"/>
      <c r="K284" s="97"/>
    </row>
    <row r="285" spans="7:11" customFormat="1" x14ac:dyDescent="0.25">
      <c r="G285" s="41"/>
      <c r="K285" s="97"/>
    </row>
    <row r="286" spans="7:11" customFormat="1" x14ac:dyDescent="0.25">
      <c r="G286" s="41"/>
      <c r="K286" s="97"/>
    </row>
    <row r="287" spans="7:11" customFormat="1" x14ac:dyDescent="0.25">
      <c r="G287" s="41"/>
      <c r="K287" s="97"/>
    </row>
    <row r="288" spans="7:11" customFormat="1" x14ac:dyDescent="0.25">
      <c r="G288" s="41"/>
      <c r="K288" s="97"/>
    </row>
    <row r="289" spans="7:11" customFormat="1" x14ac:dyDescent="0.25">
      <c r="G289" s="41"/>
      <c r="K289" s="97"/>
    </row>
    <row r="290" spans="7:11" customFormat="1" x14ac:dyDescent="0.25">
      <c r="G290" s="41"/>
      <c r="K290" s="97"/>
    </row>
    <row r="291" spans="7:11" customFormat="1" x14ac:dyDescent="0.25">
      <c r="G291" s="41"/>
      <c r="K291" s="97"/>
    </row>
    <row r="292" spans="7:11" customFormat="1" x14ac:dyDescent="0.25">
      <c r="G292" s="41"/>
      <c r="K292" s="97"/>
    </row>
    <row r="293" spans="7:11" customFormat="1" x14ac:dyDescent="0.25">
      <c r="G293" s="41"/>
      <c r="K293" s="97"/>
    </row>
    <row r="294" spans="7:11" customFormat="1" x14ac:dyDescent="0.25">
      <c r="G294" s="41"/>
      <c r="K294" s="97"/>
    </row>
    <row r="295" spans="7:11" customFormat="1" x14ac:dyDescent="0.25">
      <c r="G295" s="41"/>
      <c r="K295" s="97"/>
    </row>
    <row r="296" spans="7:11" customFormat="1" x14ac:dyDescent="0.25">
      <c r="G296" s="41"/>
      <c r="K296" s="97"/>
    </row>
    <row r="297" spans="7:11" customFormat="1" x14ac:dyDescent="0.25">
      <c r="G297" s="41"/>
      <c r="K297" s="97"/>
    </row>
    <row r="298" spans="7:11" customFormat="1" x14ac:dyDescent="0.25">
      <c r="G298" s="41"/>
      <c r="K298" s="97"/>
    </row>
    <row r="299" spans="7:11" customFormat="1" x14ac:dyDescent="0.25">
      <c r="G299" s="41"/>
      <c r="K299" s="97"/>
    </row>
    <row r="300" spans="7:11" customFormat="1" x14ac:dyDescent="0.25">
      <c r="G300" s="41"/>
      <c r="K300" s="97"/>
    </row>
    <row r="301" spans="7:11" customFormat="1" x14ac:dyDescent="0.25">
      <c r="G301" s="41"/>
      <c r="K301" s="97"/>
    </row>
    <row r="302" spans="7:11" customFormat="1" x14ac:dyDescent="0.25">
      <c r="G302" s="41"/>
      <c r="K302" s="97"/>
    </row>
    <row r="303" spans="7:11" customFormat="1" x14ac:dyDescent="0.25">
      <c r="G303" s="41"/>
      <c r="K303" s="97"/>
    </row>
    <row r="304" spans="7:11" customFormat="1" x14ac:dyDescent="0.25">
      <c r="G304" s="41"/>
      <c r="K304" s="97"/>
    </row>
    <row r="305" spans="7:11" customFormat="1" x14ac:dyDescent="0.25">
      <c r="G305" s="41"/>
      <c r="K305" s="97"/>
    </row>
    <row r="306" spans="7:11" customFormat="1" x14ac:dyDescent="0.25">
      <c r="G306" s="41"/>
      <c r="K306" s="97"/>
    </row>
    <row r="307" spans="7:11" customFormat="1" x14ac:dyDescent="0.25">
      <c r="G307" s="41"/>
      <c r="K307" s="97"/>
    </row>
    <row r="308" spans="7:11" customFormat="1" x14ac:dyDescent="0.25">
      <c r="G308" s="41"/>
      <c r="K308" s="97"/>
    </row>
    <row r="309" spans="7:11" customFormat="1" x14ac:dyDescent="0.25">
      <c r="G309" s="41"/>
      <c r="K309" s="97"/>
    </row>
    <row r="310" spans="7:11" customFormat="1" x14ac:dyDescent="0.25">
      <c r="G310" s="41"/>
      <c r="K310" s="97"/>
    </row>
    <row r="311" spans="7:11" customFormat="1" x14ac:dyDescent="0.25">
      <c r="G311" s="41"/>
      <c r="K311" s="97"/>
    </row>
    <row r="312" spans="7:11" customFormat="1" x14ac:dyDescent="0.25">
      <c r="G312" s="41"/>
      <c r="K312" s="97"/>
    </row>
    <row r="313" spans="7:11" customFormat="1" x14ac:dyDescent="0.25">
      <c r="G313" s="41"/>
      <c r="K313" s="97"/>
    </row>
    <row r="314" spans="7:11" customFormat="1" x14ac:dyDescent="0.25">
      <c r="G314" s="41"/>
      <c r="K314" s="97"/>
    </row>
    <row r="315" spans="7:11" customFormat="1" x14ac:dyDescent="0.25">
      <c r="G315" s="41"/>
      <c r="K315" s="97"/>
    </row>
    <row r="316" spans="7:11" customFormat="1" x14ac:dyDescent="0.25">
      <c r="G316" s="41"/>
      <c r="K316" s="97"/>
    </row>
    <row r="317" spans="7:11" customFormat="1" x14ac:dyDescent="0.25">
      <c r="G317" s="41"/>
      <c r="K317" s="97"/>
    </row>
    <row r="318" spans="7:11" customFormat="1" x14ac:dyDescent="0.25">
      <c r="G318" s="41"/>
      <c r="K318" s="97"/>
    </row>
    <row r="319" spans="7:11" customFormat="1" x14ac:dyDescent="0.25">
      <c r="G319" s="41"/>
      <c r="K319" s="97"/>
    </row>
    <row r="320" spans="7:11" customFormat="1" x14ac:dyDescent="0.25">
      <c r="G320" s="41"/>
      <c r="K320" s="97"/>
    </row>
    <row r="321" spans="7:11" customFormat="1" x14ac:dyDescent="0.25">
      <c r="G321" s="41"/>
      <c r="K321" s="97"/>
    </row>
    <row r="322" spans="7:11" customFormat="1" x14ac:dyDescent="0.25">
      <c r="G322" s="41"/>
      <c r="K322" s="97"/>
    </row>
    <row r="323" spans="7:11" customFormat="1" x14ac:dyDescent="0.25">
      <c r="G323" s="41"/>
      <c r="K323" s="97"/>
    </row>
    <row r="324" spans="7:11" customFormat="1" x14ac:dyDescent="0.25">
      <c r="G324" s="41"/>
      <c r="K324" s="97"/>
    </row>
    <row r="325" spans="7:11" customFormat="1" x14ac:dyDescent="0.25">
      <c r="G325" s="41"/>
      <c r="K325" s="97"/>
    </row>
    <row r="326" spans="7:11" customFormat="1" x14ac:dyDescent="0.25">
      <c r="G326" s="41"/>
      <c r="K326" s="97"/>
    </row>
    <row r="327" spans="7:11" customFormat="1" x14ac:dyDescent="0.25">
      <c r="G327" s="41"/>
      <c r="K327" s="97"/>
    </row>
    <row r="328" spans="7:11" customFormat="1" x14ac:dyDescent="0.25">
      <c r="G328" s="41"/>
      <c r="K328" s="97"/>
    </row>
    <row r="329" spans="7:11" customFormat="1" x14ac:dyDescent="0.25">
      <c r="G329" s="41"/>
      <c r="K329" s="97"/>
    </row>
    <row r="330" spans="7:11" customFormat="1" x14ac:dyDescent="0.25">
      <c r="G330" s="41"/>
      <c r="K330" s="97"/>
    </row>
    <row r="331" spans="7:11" customFormat="1" x14ac:dyDescent="0.25">
      <c r="G331" s="41"/>
      <c r="K331" s="97"/>
    </row>
    <row r="332" spans="7:11" customFormat="1" x14ac:dyDescent="0.25">
      <c r="G332" s="41"/>
      <c r="K332" s="97"/>
    </row>
    <row r="333" spans="7:11" customFormat="1" x14ac:dyDescent="0.25">
      <c r="G333" s="41"/>
      <c r="K333" s="97"/>
    </row>
    <row r="334" spans="7:11" customFormat="1" x14ac:dyDescent="0.25">
      <c r="G334" s="41"/>
      <c r="K334" s="97"/>
    </row>
    <row r="335" spans="7:11" customFormat="1" x14ac:dyDescent="0.25">
      <c r="G335" s="41"/>
      <c r="K335" s="97"/>
    </row>
    <row r="336" spans="7:11" customFormat="1" x14ac:dyDescent="0.25">
      <c r="G336" s="41"/>
      <c r="K336" s="97"/>
    </row>
    <row r="337" spans="7:11" customFormat="1" x14ac:dyDescent="0.25">
      <c r="G337" s="41"/>
      <c r="K337" s="97"/>
    </row>
    <row r="338" spans="7:11" customFormat="1" x14ac:dyDescent="0.25">
      <c r="G338" s="41"/>
      <c r="K338" s="97"/>
    </row>
    <row r="339" spans="7:11" customFormat="1" x14ac:dyDescent="0.25">
      <c r="G339" s="41"/>
      <c r="K339" s="97"/>
    </row>
    <row r="340" spans="7:11" customFormat="1" x14ac:dyDescent="0.25">
      <c r="G340" s="41"/>
      <c r="K340" s="97"/>
    </row>
    <row r="341" spans="7:11" customFormat="1" x14ac:dyDescent="0.25">
      <c r="G341" s="41"/>
      <c r="K341" s="97"/>
    </row>
    <row r="342" spans="7:11" customFormat="1" x14ac:dyDescent="0.25">
      <c r="G342" s="41"/>
      <c r="K342" s="97"/>
    </row>
    <row r="343" spans="7:11" customFormat="1" x14ac:dyDescent="0.25">
      <c r="G343" s="41"/>
      <c r="K343" s="97"/>
    </row>
    <row r="344" spans="7:11" customFormat="1" x14ac:dyDescent="0.25">
      <c r="G344" s="41"/>
      <c r="K344" s="97"/>
    </row>
    <row r="345" spans="7:11" customFormat="1" x14ac:dyDescent="0.25">
      <c r="G345" s="41"/>
      <c r="K345" s="97"/>
    </row>
    <row r="346" spans="7:11" customFormat="1" x14ac:dyDescent="0.25">
      <c r="G346" s="41"/>
      <c r="K346" s="97"/>
    </row>
    <row r="347" spans="7:11" customFormat="1" x14ac:dyDescent="0.25">
      <c r="G347" s="41"/>
      <c r="K347" s="97"/>
    </row>
    <row r="348" spans="7:11" customFormat="1" x14ac:dyDescent="0.25">
      <c r="G348" s="41"/>
      <c r="K348" s="97"/>
    </row>
    <row r="349" spans="7:11" customFormat="1" x14ac:dyDescent="0.25">
      <c r="G349" s="41"/>
      <c r="K349" s="97"/>
    </row>
    <row r="350" spans="7:11" customFormat="1" x14ac:dyDescent="0.25">
      <c r="G350" s="41"/>
      <c r="K350" s="97"/>
    </row>
    <row r="351" spans="7:11" customFormat="1" x14ac:dyDescent="0.25">
      <c r="G351" s="41"/>
      <c r="K351" s="97"/>
    </row>
    <row r="352" spans="7:11" customFormat="1" x14ac:dyDescent="0.25">
      <c r="G352" s="41"/>
      <c r="K352" s="97"/>
    </row>
    <row r="353" spans="7:11" customFormat="1" x14ac:dyDescent="0.25">
      <c r="G353" s="41"/>
      <c r="K353" s="97"/>
    </row>
    <row r="354" spans="7:11" customFormat="1" x14ac:dyDescent="0.25">
      <c r="G354" s="41"/>
      <c r="K354" s="97"/>
    </row>
    <row r="355" spans="7:11" customFormat="1" x14ac:dyDescent="0.25">
      <c r="G355" s="41"/>
      <c r="K355" s="97"/>
    </row>
    <row r="356" spans="7:11" customFormat="1" x14ac:dyDescent="0.25">
      <c r="G356" s="41"/>
      <c r="K356" s="97"/>
    </row>
    <row r="357" spans="7:11" customFormat="1" x14ac:dyDescent="0.25">
      <c r="G357" s="41"/>
      <c r="K357" s="97"/>
    </row>
    <row r="358" spans="7:11" customFormat="1" x14ac:dyDescent="0.25">
      <c r="G358" s="41"/>
      <c r="K358" s="97"/>
    </row>
    <row r="359" spans="7:11" customFormat="1" x14ac:dyDescent="0.25">
      <c r="G359" s="41"/>
      <c r="K359" s="97"/>
    </row>
    <row r="360" spans="7:11" customFormat="1" x14ac:dyDescent="0.25">
      <c r="G360" s="41"/>
      <c r="K360" s="97"/>
    </row>
    <row r="361" spans="7:11" customFormat="1" x14ac:dyDescent="0.25">
      <c r="G361" s="41"/>
      <c r="K361" s="97"/>
    </row>
    <row r="362" spans="7:11" customFormat="1" x14ac:dyDescent="0.25">
      <c r="G362" s="41"/>
      <c r="K362" s="97"/>
    </row>
    <row r="363" spans="7:11" customFormat="1" x14ac:dyDescent="0.25">
      <c r="G363" s="41"/>
      <c r="K363" s="97"/>
    </row>
    <row r="364" spans="7:11" customFormat="1" x14ac:dyDescent="0.25">
      <c r="G364" s="41"/>
      <c r="K364" s="97"/>
    </row>
    <row r="365" spans="7:11" customFormat="1" x14ac:dyDescent="0.25">
      <c r="G365" s="41"/>
      <c r="K365" s="97"/>
    </row>
    <row r="366" spans="7:11" customFormat="1" x14ac:dyDescent="0.25">
      <c r="G366" s="41"/>
      <c r="K366" s="97"/>
    </row>
    <row r="367" spans="7:11" customFormat="1" x14ac:dyDescent="0.25">
      <c r="G367" s="41"/>
      <c r="K367" s="97"/>
    </row>
    <row r="368" spans="7:11" customFormat="1" x14ac:dyDescent="0.25">
      <c r="G368" s="41"/>
      <c r="K368" s="97"/>
    </row>
    <row r="369" spans="1:12" x14ac:dyDescent="0.25">
      <c r="A369"/>
      <c r="B369"/>
      <c r="C369"/>
      <c r="D369"/>
      <c r="E369"/>
      <c r="F369"/>
      <c r="G369" s="41"/>
      <c r="H369"/>
      <c r="I369"/>
      <c r="J369"/>
      <c r="K369" s="97"/>
      <c r="L369"/>
    </row>
    <row r="370" spans="1:12" x14ac:dyDescent="0.25">
      <c r="A370"/>
      <c r="B370"/>
      <c r="C370"/>
      <c r="D370"/>
      <c r="E370"/>
      <c r="F370"/>
      <c r="G370" s="41"/>
      <c r="H370"/>
      <c r="I370"/>
      <c r="J370"/>
      <c r="K370" s="97"/>
      <c r="L370"/>
    </row>
    <row r="371" spans="1:12" x14ac:dyDescent="0.25">
      <c r="A371"/>
      <c r="B371"/>
      <c r="C371"/>
      <c r="D371"/>
      <c r="E371"/>
      <c r="F371"/>
      <c r="G371" s="41"/>
      <c r="H371"/>
      <c r="I371"/>
      <c r="J371"/>
      <c r="K371" s="97"/>
      <c r="L371"/>
    </row>
    <row r="372" spans="1:12" x14ac:dyDescent="0.25">
      <c r="A372"/>
      <c r="B372"/>
      <c r="C372"/>
      <c r="D372"/>
      <c r="E372"/>
      <c r="F372"/>
      <c r="G372" s="41"/>
      <c r="H372"/>
      <c r="I372"/>
      <c r="J372"/>
      <c r="K372" s="97"/>
      <c r="L372"/>
    </row>
    <row r="373" spans="1:12" x14ac:dyDescent="0.25">
      <c r="A373"/>
      <c r="B373"/>
      <c r="C373"/>
      <c r="D373"/>
      <c r="E373"/>
      <c r="F373"/>
      <c r="G373" s="41"/>
      <c r="H373"/>
      <c r="I373"/>
      <c r="J373"/>
      <c r="K373" s="97"/>
      <c r="L373"/>
    </row>
    <row r="374" spans="1:12" x14ac:dyDescent="0.25">
      <c r="B374"/>
      <c r="C374"/>
      <c r="D374"/>
      <c r="E374" s="80"/>
      <c r="F374"/>
      <c r="H374"/>
      <c r="I374"/>
      <c r="J374"/>
      <c r="K374" s="97"/>
      <c r="L374"/>
    </row>
    <row r="375" spans="1:12" x14ac:dyDescent="0.25">
      <c r="B375"/>
      <c r="C375"/>
      <c r="D375"/>
      <c r="E375" s="80"/>
      <c r="F375"/>
      <c r="H375"/>
      <c r="I375"/>
      <c r="J375"/>
      <c r="K375" s="97"/>
      <c r="L375"/>
    </row>
    <row r="376" spans="1:12" x14ac:dyDescent="0.25">
      <c r="B376"/>
      <c r="C376"/>
      <c r="D376"/>
      <c r="E376" s="80"/>
      <c r="F376"/>
      <c r="H376"/>
      <c r="I376"/>
      <c r="J376"/>
      <c r="K376" s="97"/>
      <c r="L376"/>
    </row>
    <row r="377" spans="1:12" x14ac:dyDescent="0.25">
      <c r="B377"/>
      <c r="C377"/>
      <c r="D377"/>
      <c r="E377" s="80"/>
      <c r="F377"/>
      <c r="H377"/>
      <c r="I377"/>
      <c r="J377"/>
      <c r="K377" s="97"/>
      <c r="L377"/>
    </row>
    <row r="378" spans="1:12" x14ac:dyDescent="0.25">
      <c r="B378"/>
      <c r="C378"/>
      <c r="D378"/>
      <c r="E378" s="80"/>
      <c r="F378"/>
      <c r="H378"/>
      <c r="I378"/>
      <c r="J378"/>
      <c r="K378" s="97"/>
      <c r="L378"/>
    </row>
    <row r="379" spans="1:12" x14ac:dyDescent="0.25">
      <c r="B379"/>
      <c r="C379"/>
      <c r="D379"/>
      <c r="E379" s="80"/>
      <c r="F379"/>
      <c r="H379"/>
      <c r="I379"/>
      <c r="J379"/>
      <c r="K379" s="97"/>
      <c r="L379"/>
    </row>
    <row r="380" spans="1:12" x14ac:dyDescent="0.25">
      <c r="B380"/>
      <c r="C380"/>
      <c r="D380"/>
      <c r="E380" s="80"/>
      <c r="F380"/>
      <c r="H380"/>
      <c r="I380"/>
      <c r="J380"/>
      <c r="K380" s="97"/>
      <c r="L380"/>
    </row>
    <row r="381" spans="1:12" x14ac:dyDescent="0.25">
      <c r="B381"/>
      <c r="C381"/>
      <c r="D381"/>
      <c r="E381" s="80"/>
      <c r="F381"/>
      <c r="H381"/>
      <c r="I381"/>
      <c r="J381"/>
      <c r="K381" s="97"/>
      <c r="L381"/>
    </row>
    <row r="382" spans="1:12" x14ac:dyDescent="0.25">
      <c r="B382"/>
      <c r="C382"/>
      <c r="D382"/>
      <c r="E382" s="80"/>
      <c r="F382"/>
      <c r="H382"/>
      <c r="I382"/>
      <c r="J382"/>
      <c r="K382" s="97"/>
      <c r="L382"/>
    </row>
    <row r="383" spans="1:12" x14ac:dyDescent="0.25">
      <c r="B383"/>
      <c r="C383"/>
      <c r="D383"/>
      <c r="E383" s="80"/>
      <c r="F383"/>
      <c r="H383"/>
      <c r="I383"/>
      <c r="J383"/>
      <c r="K383" s="97"/>
      <c r="L383"/>
    </row>
    <row r="384" spans="1:12" x14ac:dyDescent="0.25">
      <c r="B384"/>
      <c r="C384"/>
      <c r="D384"/>
      <c r="E384" s="80"/>
      <c r="F384"/>
      <c r="H384"/>
      <c r="I384"/>
      <c r="J384"/>
      <c r="K384" s="97"/>
      <c r="L384"/>
    </row>
    <row r="385" spans="1:11" customFormat="1" x14ac:dyDescent="0.25">
      <c r="A385" s="80"/>
      <c r="E385" s="80"/>
      <c r="G385" s="81"/>
      <c r="K385" s="97"/>
    </row>
    <row r="386" spans="1:11" customFormat="1" x14ac:dyDescent="0.25">
      <c r="A386" s="80"/>
      <c r="E386" s="80"/>
      <c r="G386" s="81"/>
      <c r="K386" s="97"/>
    </row>
    <row r="387" spans="1:11" customFormat="1" x14ac:dyDescent="0.25">
      <c r="A387" s="80"/>
      <c r="E387" s="80"/>
      <c r="G387" s="81"/>
      <c r="K387" s="97"/>
    </row>
    <row r="388" spans="1:11" customFormat="1" x14ac:dyDescent="0.25">
      <c r="A388" s="80"/>
      <c r="E388" s="80"/>
      <c r="G388" s="81"/>
      <c r="K388" s="97"/>
    </row>
    <row r="389" spans="1:11" customFormat="1" x14ac:dyDescent="0.25">
      <c r="A389" s="80"/>
      <c r="E389" s="80"/>
      <c r="G389" s="81"/>
      <c r="K389" s="97"/>
    </row>
    <row r="390" spans="1:11" customFormat="1" x14ac:dyDescent="0.25">
      <c r="A390" s="80"/>
      <c r="E390" s="80"/>
      <c r="G390" s="81"/>
      <c r="K390" s="97"/>
    </row>
    <row r="391" spans="1:11" customFormat="1" x14ac:dyDescent="0.25">
      <c r="A391" s="80"/>
      <c r="E391" s="80"/>
      <c r="G391" s="81"/>
      <c r="K391" s="97"/>
    </row>
    <row r="392" spans="1:11" customFormat="1" x14ac:dyDescent="0.25">
      <c r="A392" s="80"/>
      <c r="E392" s="80"/>
      <c r="G392" s="81"/>
      <c r="K392" s="97"/>
    </row>
    <row r="393" spans="1:11" customFormat="1" x14ac:dyDescent="0.25">
      <c r="A393" s="80"/>
      <c r="E393" s="80"/>
      <c r="G393" s="81"/>
      <c r="K393" s="97"/>
    </row>
    <row r="394" spans="1:11" customFormat="1" x14ac:dyDescent="0.25">
      <c r="A394" s="80"/>
      <c r="E394" s="80"/>
      <c r="G394" s="81"/>
      <c r="K394" s="97"/>
    </row>
    <row r="395" spans="1:11" customFormat="1" x14ac:dyDescent="0.25">
      <c r="A395" s="80"/>
      <c r="E395" s="80"/>
      <c r="G395" s="81"/>
      <c r="K395" s="97"/>
    </row>
    <row r="396" spans="1:11" customFormat="1" x14ac:dyDescent="0.25">
      <c r="A396" s="80"/>
      <c r="E396" s="80"/>
      <c r="G396" s="81"/>
      <c r="K396" s="97"/>
    </row>
    <row r="397" spans="1:11" customFormat="1" x14ac:dyDescent="0.25">
      <c r="A397" s="80"/>
      <c r="E397" s="80"/>
      <c r="G397" s="81"/>
      <c r="K397" s="97"/>
    </row>
    <row r="398" spans="1:11" customFormat="1" x14ac:dyDescent="0.25">
      <c r="A398" s="80"/>
      <c r="E398" s="80"/>
      <c r="G398" s="81"/>
      <c r="K398" s="97"/>
    </row>
    <row r="399" spans="1:11" customFormat="1" x14ac:dyDescent="0.25">
      <c r="A399" s="80"/>
      <c r="E399" s="80"/>
      <c r="G399" s="81"/>
      <c r="K399" s="97"/>
    </row>
    <row r="400" spans="1:11" customFormat="1" x14ac:dyDescent="0.25">
      <c r="A400" s="80"/>
      <c r="E400" s="80"/>
      <c r="G400" s="81"/>
      <c r="K400" s="97"/>
    </row>
    <row r="401" spans="1:11" customFormat="1" x14ac:dyDescent="0.25">
      <c r="A401" s="80"/>
      <c r="E401" s="80"/>
      <c r="G401" s="81"/>
      <c r="K401" s="97"/>
    </row>
    <row r="402" spans="1:11" customFormat="1" x14ac:dyDescent="0.25">
      <c r="A402" s="80"/>
      <c r="E402" s="80"/>
      <c r="G402" s="81"/>
      <c r="K402" s="97"/>
    </row>
    <row r="403" spans="1:11" customFormat="1" x14ac:dyDescent="0.25">
      <c r="A403" s="80"/>
      <c r="E403" s="80"/>
      <c r="G403" s="81"/>
      <c r="K403" s="97"/>
    </row>
    <row r="404" spans="1:11" customFormat="1" x14ac:dyDescent="0.25">
      <c r="A404" s="80"/>
      <c r="E404" s="80"/>
      <c r="G404" s="81"/>
      <c r="K404" s="97"/>
    </row>
    <row r="405" spans="1:11" customFormat="1" x14ac:dyDescent="0.25">
      <c r="A405" s="80"/>
      <c r="E405" s="80"/>
      <c r="G405" s="81"/>
      <c r="K405" s="97"/>
    </row>
    <row r="406" spans="1:11" customFormat="1" x14ac:dyDescent="0.25">
      <c r="A406" s="80"/>
      <c r="E406" s="80"/>
      <c r="G406" s="81"/>
      <c r="K406" s="97"/>
    </row>
    <row r="407" spans="1:11" customFormat="1" x14ac:dyDescent="0.25">
      <c r="A407" s="80"/>
      <c r="E407" s="80"/>
      <c r="G407" s="81"/>
      <c r="K407" s="97"/>
    </row>
    <row r="408" spans="1:11" customFormat="1" x14ac:dyDescent="0.25">
      <c r="A408" s="80"/>
      <c r="E408" s="80"/>
      <c r="G408" s="81"/>
      <c r="K408" s="97"/>
    </row>
    <row r="409" spans="1:11" customFormat="1" x14ac:dyDescent="0.25">
      <c r="A409" s="80"/>
      <c r="E409" s="80"/>
      <c r="G409" s="81"/>
      <c r="K409" s="97"/>
    </row>
    <row r="410" spans="1:11" customFormat="1" x14ac:dyDescent="0.25">
      <c r="A410" s="80"/>
      <c r="E410" s="80"/>
      <c r="G410" s="81"/>
      <c r="K410" s="97"/>
    </row>
    <row r="411" spans="1:11" customFormat="1" x14ac:dyDescent="0.25">
      <c r="A411" s="80"/>
      <c r="E411" s="80"/>
      <c r="G411" s="81"/>
      <c r="K411" s="97"/>
    </row>
    <row r="412" spans="1:11" customFormat="1" x14ac:dyDescent="0.25">
      <c r="A412" s="80"/>
      <c r="E412" s="80"/>
      <c r="G412" s="81"/>
      <c r="K412" s="97"/>
    </row>
    <row r="413" spans="1:11" customFormat="1" x14ac:dyDescent="0.25">
      <c r="A413" s="80"/>
      <c r="E413" s="80"/>
      <c r="G413" s="81"/>
      <c r="K413" s="97"/>
    </row>
    <row r="414" spans="1:11" customFormat="1" x14ac:dyDescent="0.25">
      <c r="A414" s="80"/>
      <c r="E414" s="80"/>
      <c r="G414" s="81"/>
      <c r="K414" s="97"/>
    </row>
    <row r="415" spans="1:11" customFormat="1" x14ac:dyDescent="0.25">
      <c r="A415" s="80"/>
      <c r="E415" s="80"/>
      <c r="G415" s="81"/>
      <c r="K415" s="97"/>
    </row>
    <row r="416" spans="1:11" customFormat="1" x14ac:dyDescent="0.25">
      <c r="A416" s="80"/>
      <c r="E416" s="80"/>
      <c r="G416" s="81"/>
      <c r="K416" s="97"/>
    </row>
    <row r="417" spans="1:11" customFormat="1" x14ac:dyDescent="0.25">
      <c r="A417" s="80"/>
      <c r="E417" s="80"/>
      <c r="G417" s="81"/>
      <c r="K417" s="97"/>
    </row>
    <row r="418" spans="1:11" customFormat="1" x14ac:dyDescent="0.25">
      <c r="A418" s="80"/>
      <c r="E418" s="80"/>
      <c r="G418" s="81"/>
      <c r="K418" s="97"/>
    </row>
    <row r="419" spans="1:11" customFormat="1" x14ac:dyDescent="0.25">
      <c r="A419" s="80"/>
      <c r="E419" s="80"/>
      <c r="G419" s="81"/>
      <c r="K419" s="97"/>
    </row>
    <row r="420" spans="1:11" customFormat="1" x14ac:dyDescent="0.25">
      <c r="A420" s="80"/>
      <c r="E420" s="80"/>
      <c r="G420" s="81"/>
      <c r="K420" s="97"/>
    </row>
    <row r="421" spans="1:11" customFormat="1" x14ac:dyDescent="0.25">
      <c r="A421" s="80"/>
      <c r="E421" s="80"/>
      <c r="G421" s="81"/>
      <c r="K421" s="97"/>
    </row>
    <row r="422" spans="1:11" customFormat="1" x14ac:dyDescent="0.25">
      <c r="A422" s="80"/>
      <c r="E422" s="80"/>
      <c r="G422" s="81"/>
      <c r="K422" s="97"/>
    </row>
    <row r="423" spans="1:11" customFormat="1" x14ac:dyDescent="0.25">
      <c r="A423" s="80"/>
      <c r="E423" s="80"/>
      <c r="G423" s="81"/>
      <c r="K423" s="97"/>
    </row>
    <row r="424" spans="1:11" customFormat="1" x14ac:dyDescent="0.25">
      <c r="A424" s="80"/>
      <c r="E424" s="80"/>
      <c r="G424" s="81"/>
      <c r="K424" s="97"/>
    </row>
    <row r="425" spans="1:11" customFormat="1" x14ac:dyDescent="0.25">
      <c r="A425" s="80"/>
      <c r="E425" s="80"/>
      <c r="G425" s="81"/>
      <c r="K425" s="97"/>
    </row>
    <row r="426" spans="1:11" customFormat="1" x14ac:dyDescent="0.25">
      <c r="A426" s="80"/>
      <c r="E426" s="80"/>
      <c r="G426" s="81"/>
      <c r="K426" s="97"/>
    </row>
    <row r="427" spans="1:11" customFormat="1" x14ac:dyDescent="0.25">
      <c r="A427" s="80"/>
      <c r="E427" s="80"/>
      <c r="G427" s="81"/>
      <c r="K427" s="97"/>
    </row>
    <row r="428" spans="1:11" customFormat="1" x14ac:dyDescent="0.25">
      <c r="A428" s="80"/>
      <c r="E428" s="80"/>
      <c r="G428" s="81"/>
      <c r="K428" s="97"/>
    </row>
    <row r="429" spans="1:11" customFormat="1" x14ac:dyDescent="0.25">
      <c r="A429" s="80"/>
      <c r="E429" s="80"/>
      <c r="G429" s="81"/>
      <c r="K429" s="97"/>
    </row>
    <row r="430" spans="1:11" customFormat="1" x14ac:dyDescent="0.25">
      <c r="A430" s="80"/>
      <c r="E430" s="80"/>
      <c r="G430" s="81"/>
      <c r="K430" s="97"/>
    </row>
    <row r="431" spans="1:11" customFormat="1" x14ac:dyDescent="0.25">
      <c r="A431" s="80"/>
      <c r="E431" s="80"/>
      <c r="G431" s="81"/>
      <c r="K431" s="97"/>
    </row>
    <row r="432" spans="1:11" customFormat="1" x14ac:dyDescent="0.25">
      <c r="A432" s="80"/>
      <c r="E432" s="80"/>
      <c r="G432" s="81"/>
      <c r="K432" s="97"/>
    </row>
    <row r="433" spans="1:11" customFormat="1" x14ac:dyDescent="0.25">
      <c r="A433" s="80"/>
      <c r="E433" s="80"/>
      <c r="G433" s="81"/>
      <c r="K433" s="97"/>
    </row>
    <row r="434" spans="1:11" customFormat="1" x14ac:dyDescent="0.25">
      <c r="A434" s="80"/>
      <c r="E434" s="80"/>
      <c r="G434" s="81"/>
      <c r="K434" s="97"/>
    </row>
    <row r="435" spans="1:11" customFormat="1" x14ac:dyDescent="0.25">
      <c r="A435" s="80"/>
      <c r="E435" s="80"/>
      <c r="G435" s="81"/>
      <c r="K435" s="97"/>
    </row>
    <row r="436" spans="1:11" customFormat="1" x14ac:dyDescent="0.25">
      <c r="A436" s="80"/>
      <c r="E436" s="80"/>
      <c r="G436" s="81"/>
      <c r="K436" s="97"/>
    </row>
    <row r="437" spans="1:11" customFormat="1" x14ac:dyDescent="0.25">
      <c r="A437" s="80"/>
      <c r="E437" s="80"/>
      <c r="G437" s="81"/>
      <c r="K437" s="97"/>
    </row>
    <row r="438" spans="1:11" customFormat="1" x14ac:dyDescent="0.25">
      <c r="A438" s="80"/>
      <c r="E438" s="80"/>
      <c r="G438" s="81"/>
      <c r="K438" s="97"/>
    </row>
    <row r="439" spans="1:11" customFormat="1" x14ac:dyDescent="0.25">
      <c r="A439" s="80"/>
      <c r="E439" s="80"/>
      <c r="G439" s="81"/>
      <c r="K439" s="97"/>
    </row>
    <row r="440" spans="1:11" customFormat="1" x14ac:dyDescent="0.25">
      <c r="A440" s="80"/>
      <c r="E440" s="80"/>
      <c r="G440" s="81"/>
      <c r="K440" s="97"/>
    </row>
    <row r="441" spans="1:11" customFormat="1" x14ac:dyDescent="0.25">
      <c r="A441" s="80"/>
      <c r="E441" s="80"/>
      <c r="G441" s="81"/>
      <c r="K441" s="97"/>
    </row>
    <row r="442" spans="1:11" customFormat="1" x14ac:dyDescent="0.25">
      <c r="A442" s="80"/>
      <c r="E442" s="80"/>
      <c r="G442" s="81"/>
      <c r="K442" s="97"/>
    </row>
    <row r="443" spans="1:11" customFormat="1" x14ac:dyDescent="0.25">
      <c r="A443" s="80"/>
      <c r="E443" s="80"/>
      <c r="G443" s="81"/>
      <c r="K443" s="97"/>
    </row>
    <row r="444" spans="1:11" customFormat="1" x14ac:dyDescent="0.25">
      <c r="A444" s="80"/>
      <c r="E444" s="80"/>
      <c r="G444" s="81"/>
      <c r="K444" s="97"/>
    </row>
    <row r="445" spans="1:11" customFormat="1" x14ac:dyDescent="0.25">
      <c r="A445" s="80"/>
      <c r="E445" s="80"/>
      <c r="G445" s="81"/>
      <c r="K445" s="97"/>
    </row>
    <row r="446" spans="1:11" customFormat="1" x14ac:dyDescent="0.25">
      <c r="A446" s="80"/>
      <c r="E446" s="80"/>
      <c r="G446" s="81"/>
      <c r="K446" s="97"/>
    </row>
    <row r="447" spans="1:11" customFormat="1" x14ac:dyDescent="0.25">
      <c r="A447" s="80"/>
      <c r="E447" s="80"/>
      <c r="G447" s="81"/>
      <c r="K447" s="97"/>
    </row>
    <row r="448" spans="1:11" customFormat="1" x14ac:dyDescent="0.25">
      <c r="A448" s="80"/>
      <c r="E448" s="80"/>
      <c r="G448" s="81"/>
      <c r="K448" s="97"/>
    </row>
    <row r="449" spans="1:11" customFormat="1" x14ac:dyDescent="0.25">
      <c r="A449" s="80"/>
      <c r="E449" s="80"/>
      <c r="G449" s="81"/>
      <c r="K449" s="97"/>
    </row>
    <row r="450" spans="1:11" customFormat="1" x14ac:dyDescent="0.25">
      <c r="A450" s="80"/>
      <c r="E450" s="80"/>
      <c r="G450" s="81"/>
      <c r="K450" s="97"/>
    </row>
    <row r="451" spans="1:11" customFormat="1" x14ac:dyDescent="0.25">
      <c r="A451" s="80"/>
      <c r="E451" s="80"/>
      <c r="G451" s="81"/>
      <c r="K451" s="97"/>
    </row>
    <row r="452" spans="1:11" customFormat="1" x14ac:dyDescent="0.25">
      <c r="A452" s="80"/>
      <c r="E452" s="80"/>
      <c r="G452" s="81"/>
      <c r="K452" s="97"/>
    </row>
    <row r="453" spans="1:11" customFormat="1" x14ac:dyDescent="0.25">
      <c r="A453" s="80"/>
      <c r="E453" s="80"/>
      <c r="G453" s="81"/>
      <c r="K453" s="97"/>
    </row>
    <row r="454" spans="1:11" customFormat="1" x14ac:dyDescent="0.25">
      <c r="A454" s="80"/>
      <c r="E454" s="80"/>
      <c r="G454" s="81"/>
      <c r="K454" s="97"/>
    </row>
    <row r="455" spans="1:11" customFormat="1" x14ac:dyDescent="0.25">
      <c r="A455" s="80"/>
      <c r="E455" s="80"/>
      <c r="G455" s="81"/>
      <c r="K455" s="97"/>
    </row>
    <row r="456" spans="1:11" customFormat="1" x14ac:dyDescent="0.25">
      <c r="A456" s="80"/>
      <c r="E456" s="80"/>
      <c r="G456" s="81"/>
      <c r="K456" s="97"/>
    </row>
    <row r="457" spans="1:11" customFormat="1" x14ac:dyDescent="0.25">
      <c r="A457" s="80"/>
      <c r="E457" s="80"/>
      <c r="G457" s="81"/>
      <c r="K457" s="97"/>
    </row>
    <row r="458" spans="1:11" customFormat="1" x14ac:dyDescent="0.25">
      <c r="A458" s="80"/>
      <c r="E458" s="80"/>
      <c r="G458" s="81"/>
      <c r="K458" s="97"/>
    </row>
    <row r="459" spans="1:11" customFormat="1" x14ac:dyDescent="0.25">
      <c r="A459" s="80"/>
      <c r="E459" s="80"/>
      <c r="G459" s="81"/>
      <c r="K459" s="97"/>
    </row>
    <row r="460" spans="1:11" customFormat="1" x14ac:dyDescent="0.25">
      <c r="A460" s="80"/>
      <c r="E460" s="80"/>
      <c r="G460" s="81"/>
      <c r="K460" s="97"/>
    </row>
    <row r="461" spans="1:11" customFormat="1" x14ac:dyDescent="0.25">
      <c r="A461" s="80"/>
      <c r="E461" s="80"/>
      <c r="G461" s="81"/>
      <c r="K461" s="97"/>
    </row>
    <row r="462" spans="1:11" customFormat="1" x14ac:dyDescent="0.25">
      <c r="A462" s="80"/>
      <c r="E462" s="80"/>
      <c r="G462" s="81"/>
      <c r="K462" s="97"/>
    </row>
    <row r="463" spans="1:11" customFormat="1" x14ac:dyDescent="0.25">
      <c r="A463" s="80"/>
      <c r="E463" s="80"/>
      <c r="G463" s="81"/>
      <c r="K463" s="97"/>
    </row>
    <row r="464" spans="1:11" customFormat="1" x14ac:dyDescent="0.25">
      <c r="A464" s="80"/>
      <c r="E464" s="80"/>
      <c r="G464" s="81"/>
      <c r="K464" s="97"/>
    </row>
    <row r="465" spans="1:11" customFormat="1" x14ac:dyDescent="0.25">
      <c r="A465" s="80"/>
      <c r="E465" s="80"/>
      <c r="G465" s="81"/>
      <c r="K465" s="97"/>
    </row>
    <row r="466" spans="1:11" customFormat="1" x14ac:dyDescent="0.25">
      <c r="A466" s="80"/>
      <c r="E466" s="80"/>
      <c r="G466" s="81"/>
      <c r="K466" s="97"/>
    </row>
    <row r="467" spans="1:11" customFormat="1" x14ac:dyDescent="0.25">
      <c r="A467" s="80"/>
      <c r="E467" s="80"/>
      <c r="G467" s="81"/>
      <c r="K467" s="97"/>
    </row>
    <row r="468" spans="1:11" customFormat="1" x14ac:dyDescent="0.25">
      <c r="A468" s="80"/>
      <c r="E468" s="80"/>
      <c r="G468" s="81"/>
      <c r="K468" s="97"/>
    </row>
    <row r="469" spans="1:11" customFormat="1" x14ac:dyDescent="0.25">
      <c r="A469" s="80"/>
      <c r="E469" s="80"/>
      <c r="G469" s="81"/>
      <c r="K469" s="97"/>
    </row>
    <row r="470" spans="1:11" customFormat="1" x14ac:dyDescent="0.25">
      <c r="A470" s="80"/>
      <c r="E470" s="80"/>
      <c r="G470" s="81"/>
      <c r="K470" s="97"/>
    </row>
    <row r="471" spans="1:11" customFormat="1" x14ac:dyDescent="0.25">
      <c r="A471" s="80"/>
      <c r="E471" s="80"/>
      <c r="G471" s="81"/>
      <c r="K471" s="97"/>
    </row>
    <row r="472" spans="1:11" customFormat="1" x14ac:dyDescent="0.25">
      <c r="A472" s="80"/>
      <c r="E472" s="80"/>
      <c r="G472" s="81"/>
      <c r="K472" s="97"/>
    </row>
    <row r="473" spans="1:11" customFormat="1" x14ac:dyDescent="0.25">
      <c r="A473" s="80"/>
      <c r="E473" s="80"/>
      <c r="G473" s="81"/>
      <c r="K473" s="97"/>
    </row>
    <row r="474" spans="1:11" customFormat="1" x14ac:dyDescent="0.25">
      <c r="A474" s="80"/>
      <c r="E474" s="80"/>
      <c r="G474" s="81"/>
      <c r="K474" s="97"/>
    </row>
    <row r="475" spans="1:11" customFormat="1" x14ac:dyDescent="0.25">
      <c r="A475" s="80"/>
      <c r="E475" s="80"/>
      <c r="G475" s="81"/>
      <c r="K475" s="97"/>
    </row>
    <row r="476" spans="1:11" customFormat="1" x14ac:dyDescent="0.25">
      <c r="A476" s="80"/>
      <c r="E476" s="80"/>
      <c r="G476" s="81"/>
      <c r="K476" s="97"/>
    </row>
    <row r="477" spans="1:11" customFormat="1" x14ac:dyDescent="0.25">
      <c r="A477" s="80"/>
      <c r="E477" s="80"/>
      <c r="G477" s="81"/>
      <c r="K477" s="97"/>
    </row>
    <row r="478" spans="1:11" customFormat="1" x14ac:dyDescent="0.25">
      <c r="A478" s="80"/>
      <c r="E478" s="80"/>
      <c r="G478" s="81"/>
      <c r="K478" s="97"/>
    </row>
    <row r="479" spans="1:11" customFormat="1" x14ac:dyDescent="0.25">
      <c r="A479" s="80"/>
      <c r="E479" s="80"/>
      <c r="G479" s="81"/>
      <c r="K479" s="97"/>
    </row>
    <row r="480" spans="1:11" customFormat="1" x14ac:dyDescent="0.25">
      <c r="A480" s="80"/>
      <c r="E480" s="80"/>
      <c r="G480" s="81"/>
      <c r="K480" s="97"/>
    </row>
    <row r="481" spans="1:11" customFormat="1" x14ac:dyDescent="0.25">
      <c r="A481" s="80"/>
      <c r="E481" s="80"/>
      <c r="G481" s="81"/>
      <c r="K481" s="97"/>
    </row>
    <row r="482" spans="1:11" customFormat="1" x14ac:dyDescent="0.25">
      <c r="A482" s="80"/>
      <c r="E482" s="80"/>
      <c r="G482" s="81"/>
      <c r="K482" s="97"/>
    </row>
    <row r="483" spans="1:11" customFormat="1" x14ac:dyDescent="0.25">
      <c r="A483" s="80"/>
      <c r="E483" s="80"/>
      <c r="G483" s="81"/>
      <c r="K483" s="97"/>
    </row>
  </sheetData>
  <pageMargins left="1" right="0.45" top="0.75" bottom="0.75" header="0.3" footer="0.3"/>
  <pageSetup scale="77" fitToWidth="0" fitToHeight="0" orientation="landscape" r:id="rId1"/>
  <headerFooter>
    <oddFooter>&amp;LGeneration Date: August 3, 2026 &amp;R&amp;P of &amp;N</oddFooter>
  </headerFooter>
  <rowBreaks count="1" manualBreakCount="1">
    <brk id="4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1FC2-63F1-43CB-B11B-0CFDDF599A8B}">
  <dimension ref="A1:M2215"/>
  <sheetViews>
    <sheetView zoomScale="120" zoomScaleNormal="120" zoomScaleSheetLayoutView="100" workbookViewId="0">
      <selection activeCell="N26" sqref="N26"/>
    </sheetView>
  </sheetViews>
  <sheetFormatPr defaultRowHeight="12" x14ac:dyDescent="0.2"/>
  <cols>
    <col min="1" max="1" width="8.5703125" style="14" customWidth="1"/>
    <col min="2" max="2" width="14.140625" style="14" customWidth="1"/>
    <col min="3" max="3" width="33" style="51" customWidth="1"/>
    <col min="4" max="4" width="20.7109375" style="51" customWidth="1"/>
    <col min="5" max="5" width="12" style="51" customWidth="1"/>
    <col min="6" max="6" width="11.42578125" style="108" customWidth="1"/>
    <col min="7" max="7" width="3.5703125" style="108" customWidth="1"/>
    <col min="8" max="8" width="4.140625" style="14" bestFit="1" customWidth="1"/>
    <col min="9" max="9" width="4.5703125" style="14" bestFit="1" customWidth="1"/>
    <col min="10" max="10" width="16.5703125" style="14" customWidth="1"/>
    <col min="11" max="11" width="12.42578125" style="51" customWidth="1"/>
    <col min="12" max="16384" width="9.140625" style="13"/>
  </cols>
  <sheetData>
    <row r="1" spans="1:13" ht="19.5" thickBot="1" x14ac:dyDescent="0.25">
      <c r="A1" s="47"/>
      <c r="B1" s="52" t="s">
        <v>5050</v>
      </c>
      <c r="C1" s="105"/>
      <c r="D1" s="105"/>
      <c r="E1" s="49"/>
      <c r="F1" s="106"/>
      <c r="G1" s="106"/>
      <c r="H1" s="50"/>
      <c r="I1" s="50"/>
      <c r="J1" s="50"/>
      <c r="K1" s="49"/>
    </row>
    <row r="2" spans="1:13" ht="24" x14ac:dyDescent="0.2">
      <c r="A2" s="90" t="s">
        <v>10</v>
      </c>
      <c r="B2" s="90" t="s">
        <v>69</v>
      </c>
      <c r="C2" s="90" t="s">
        <v>70</v>
      </c>
      <c r="D2" s="90" t="s">
        <v>71</v>
      </c>
      <c r="E2" s="90" t="s">
        <v>72</v>
      </c>
      <c r="F2" s="107" t="s">
        <v>73</v>
      </c>
      <c r="G2" s="107" t="s">
        <v>74</v>
      </c>
      <c r="H2" s="90" t="s">
        <v>75</v>
      </c>
      <c r="I2" s="90" t="s">
        <v>76</v>
      </c>
      <c r="J2" s="91" t="s">
        <v>77</v>
      </c>
      <c r="K2" s="90" t="s">
        <v>974</v>
      </c>
    </row>
    <row r="3" spans="1:13" ht="12" customHeight="1" x14ac:dyDescent="0.25">
      <c r="A3" s="111" t="s">
        <v>961</v>
      </c>
      <c r="B3" s="95" t="s">
        <v>45</v>
      </c>
      <c r="C3" s="95" t="s">
        <v>108</v>
      </c>
      <c r="D3" s="95" t="s">
        <v>5269</v>
      </c>
      <c r="E3" s="95" t="s">
        <v>23</v>
      </c>
      <c r="F3" s="85" t="s">
        <v>92</v>
      </c>
      <c r="G3" s="110">
        <v>29</v>
      </c>
      <c r="H3" s="95" t="s">
        <v>137</v>
      </c>
      <c r="I3" s="95" t="s">
        <v>82</v>
      </c>
      <c r="J3" s="95" t="s">
        <v>132</v>
      </c>
      <c r="K3" s="95" t="s">
        <v>969</v>
      </c>
      <c r="L3"/>
    </row>
    <row r="4" spans="1:13" ht="12" customHeight="1" x14ac:dyDescent="0.2">
      <c r="A4" s="111" t="s">
        <v>961</v>
      </c>
      <c r="B4" s="95" t="s">
        <v>45</v>
      </c>
      <c r="C4" s="95" t="s">
        <v>108</v>
      </c>
      <c r="D4" s="95" t="s">
        <v>5268</v>
      </c>
      <c r="E4" s="95" t="s">
        <v>23</v>
      </c>
      <c r="F4" s="85" t="s">
        <v>92</v>
      </c>
      <c r="G4" s="110">
        <v>29</v>
      </c>
      <c r="H4" s="95" t="s">
        <v>137</v>
      </c>
      <c r="I4" s="95" t="s">
        <v>82</v>
      </c>
      <c r="J4" s="95" t="s">
        <v>132</v>
      </c>
      <c r="K4" s="95" t="s">
        <v>969</v>
      </c>
    </row>
    <row r="5" spans="1:13" ht="12" customHeight="1" x14ac:dyDescent="0.2">
      <c r="A5" s="111" t="s">
        <v>961</v>
      </c>
      <c r="B5" s="95" t="s">
        <v>47</v>
      </c>
      <c r="C5" s="95" t="s">
        <v>2214</v>
      </c>
      <c r="D5" s="95" t="s">
        <v>2994</v>
      </c>
      <c r="E5" s="95" t="s">
        <v>23</v>
      </c>
      <c r="F5" s="85" t="s">
        <v>5305</v>
      </c>
      <c r="G5" s="110" t="s">
        <v>199</v>
      </c>
      <c r="H5" s="95" t="s">
        <v>1029</v>
      </c>
      <c r="I5" s="95" t="s">
        <v>1030</v>
      </c>
      <c r="J5" s="95" t="s">
        <v>1031</v>
      </c>
      <c r="K5" s="95" t="s">
        <v>969</v>
      </c>
    </row>
    <row r="6" spans="1:13" ht="11.25" customHeight="1" x14ac:dyDescent="0.2">
      <c r="A6" s="111" t="s">
        <v>961</v>
      </c>
      <c r="B6" s="95" t="s">
        <v>48</v>
      </c>
      <c r="C6" s="95" t="s">
        <v>113</v>
      </c>
      <c r="D6" s="95" t="s">
        <v>5292</v>
      </c>
      <c r="E6" s="95" t="s">
        <v>23</v>
      </c>
      <c r="F6" s="85">
        <v>403018219</v>
      </c>
      <c r="G6" s="110">
        <v>4</v>
      </c>
      <c r="H6" s="95" t="s">
        <v>81</v>
      </c>
      <c r="I6" s="95" t="s">
        <v>139</v>
      </c>
      <c r="J6" s="95" t="s">
        <v>148</v>
      </c>
      <c r="K6" s="95" t="s">
        <v>969</v>
      </c>
    </row>
    <row r="7" spans="1:13" x14ac:dyDescent="0.2">
      <c r="A7" s="111" t="s">
        <v>961</v>
      </c>
      <c r="B7" s="95" t="s">
        <v>45</v>
      </c>
      <c r="C7" s="95" t="s">
        <v>108</v>
      </c>
      <c r="D7" s="95" t="s">
        <v>5267</v>
      </c>
      <c r="E7" s="95" t="s">
        <v>23</v>
      </c>
      <c r="F7" s="85" t="s">
        <v>92</v>
      </c>
      <c r="G7" s="110">
        <v>29</v>
      </c>
      <c r="H7" s="95" t="s">
        <v>137</v>
      </c>
      <c r="I7" s="95" t="s">
        <v>82</v>
      </c>
      <c r="J7" s="95" t="s">
        <v>132</v>
      </c>
      <c r="K7" s="95" t="s">
        <v>969</v>
      </c>
    </row>
    <row r="8" spans="1:13" ht="12" customHeight="1" x14ac:dyDescent="0.2">
      <c r="A8" s="111" t="s">
        <v>961</v>
      </c>
      <c r="B8" s="95" t="s">
        <v>45</v>
      </c>
      <c r="C8" s="95" t="s">
        <v>108</v>
      </c>
      <c r="D8" s="95" t="s">
        <v>5272</v>
      </c>
      <c r="E8" s="95" t="s">
        <v>23</v>
      </c>
      <c r="F8" s="85" t="s">
        <v>92</v>
      </c>
      <c r="G8" s="110">
        <v>29</v>
      </c>
      <c r="H8" s="95" t="s">
        <v>137</v>
      </c>
      <c r="I8" s="95" t="s">
        <v>82</v>
      </c>
      <c r="J8" s="95" t="s">
        <v>132</v>
      </c>
      <c r="K8" s="95" t="s">
        <v>969</v>
      </c>
    </row>
    <row r="9" spans="1:13" ht="12" customHeight="1" x14ac:dyDescent="0.2">
      <c r="A9" s="111" t="s">
        <v>961</v>
      </c>
      <c r="B9" s="95" t="s">
        <v>45</v>
      </c>
      <c r="C9" s="95" t="s">
        <v>108</v>
      </c>
      <c r="D9" s="95" t="s">
        <v>5266</v>
      </c>
      <c r="E9" s="95" t="s">
        <v>23</v>
      </c>
      <c r="F9" s="85" t="s">
        <v>92</v>
      </c>
      <c r="G9" s="110" t="s">
        <v>94</v>
      </c>
      <c r="H9" s="95" t="s">
        <v>137</v>
      </c>
      <c r="I9" s="95" t="s">
        <v>82</v>
      </c>
      <c r="J9" s="95" t="s">
        <v>132</v>
      </c>
      <c r="K9" s="95" t="s">
        <v>969</v>
      </c>
    </row>
    <row r="10" spans="1:13" ht="11.25" customHeight="1" x14ac:dyDescent="0.2">
      <c r="A10" s="111" t="s">
        <v>961</v>
      </c>
      <c r="B10" s="95" t="s">
        <v>49</v>
      </c>
      <c r="C10" s="95" t="s">
        <v>108</v>
      </c>
      <c r="D10" s="95" t="s">
        <v>5217</v>
      </c>
      <c r="E10" s="95" t="s">
        <v>23</v>
      </c>
      <c r="F10" s="85">
        <v>402950089</v>
      </c>
      <c r="G10" s="110" t="s">
        <v>173</v>
      </c>
      <c r="H10" s="95" t="s">
        <v>87</v>
      </c>
      <c r="I10" s="95" t="s">
        <v>88</v>
      </c>
      <c r="J10" s="95" t="s">
        <v>111</v>
      </c>
      <c r="K10" s="95" t="s">
        <v>969</v>
      </c>
    </row>
    <row r="11" spans="1:13" ht="10.5" customHeight="1" x14ac:dyDescent="0.2">
      <c r="A11" s="111" t="s">
        <v>961</v>
      </c>
      <c r="B11" s="95" t="s">
        <v>45</v>
      </c>
      <c r="C11" s="95" t="s">
        <v>108</v>
      </c>
      <c r="D11" s="95" t="s">
        <v>5265</v>
      </c>
      <c r="E11" s="95" t="s">
        <v>23</v>
      </c>
      <c r="F11" s="85" t="s">
        <v>92</v>
      </c>
      <c r="G11" s="110" t="s">
        <v>98</v>
      </c>
      <c r="H11" s="95" t="s">
        <v>137</v>
      </c>
      <c r="I11" s="95" t="s">
        <v>82</v>
      </c>
      <c r="J11" s="95" t="s">
        <v>132</v>
      </c>
      <c r="K11" s="95" t="s">
        <v>969</v>
      </c>
      <c r="M11" s="14"/>
    </row>
    <row r="12" spans="1:13" ht="11.25" customHeight="1" x14ac:dyDescent="0.2">
      <c r="A12" s="111" t="s">
        <v>961</v>
      </c>
      <c r="B12" s="95" t="s">
        <v>49</v>
      </c>
      <c r="C12" s="95" t="s">
        <v>108</v>
      </c>
      <c r="D12" s="95" t="s">
        <v>5116</v>
      </c>
      <c r="E12" s="95" t="s">
        <v>36</v>
      </c>
      <c r="F12" s="85">
        <v>402901395</v>
      </c>
      <c r="G12" s="110" t="s">
        <v>173</v>
      </c>
      <c r="H12" s="95" t="s">
        <v>87</v>
      </c>
      <c r="I12" s="95" t="s">
        <v>88</v>
      </c>
      <c r="J12" s="95" t="s">
        <v>111</v>
      </c>
      <c r="K12" s="95" t="s">
        <v>969</v>
      </c>
    </row>
    <row r="13" spans="1:13" ht="10.5" customHeight="1" x14ac:dyDescent="0.2">
      <c r="A13" s="111" t="s">
        <v>961</v>
      </c>
      <c r="B13" s="95" t="s">
        <v>49</v>
      </c>
      <c r="C13" s="95" t="s">
        <v>108</v>
      </c>
      <c r="D13" s="95" t="s">
        <v>5177</v>
      </c>
      <c r="E13" s="95" t="s">
        <v>23</v>
      </c>
      <c r="F13" s="85">
        <v>403023289</v>
      </c>
      <c r="G13" s="110">
        <v>27</v>
      </c>
      <c r="H13" s="95" t="s">
        <v>81</v>
      </c>
      <c r="I13" s="95" t="s">
        <v>84</v>
      </c>
      <c r="J13" s="95" t="s">
        <v>111</v>
      </c>
      <c r="K13" s="95" t="s">
        <v>969</v>
      </c>
    </row>
    <row r="14" spans="1:13" ht="9.75" customHeight="1" x14ac:dyDescent="0.2">
      <c r="A14" s="111" t="s">
        <v>961</v>
      </c>
      <c r="B14" s="95" t="s">
        <v>45</v>
      </c>
      <c r="C14" s="95" t="s">
        <v>108</v>
      </c>
      <c r="D14" s="95" t="s">
        <v>5270</v>
      </c>
      <c r="E14" s="95" t="s">
        <v>23</v>
      </c>
      <c r="F14" s="85" t="s">
        <v>92</v>
      </c>
      <c r="G14" s="110">
        <v>20</v>
      </c>
      <c r="H14" s="95" t="s">
        <v>137</v>
      </c>
      <c r="I14" s="95" t="s">
        <v>82</v>
      </c>
      <c r="J14" s="95" t="s">
        <v>132</v>
      </c>
      <c r="K14" s="95" t="s">
        <v>969</v>
      </c>
    </row>
    <row r="15" spans="1:13" x14ac:dyDescent="0.2">
      <c r="A15" s="111" t="s">
        <v>961</v>
      </c>
      <c r="B15" s="95" t="s">
        <v>49</v>
      </c>
      <c r="C15" s="95" t="s">
        <v>108</v>
      </c>
      <c r="D15" s="95" t="s">
        <v>5215</v>
      </c>
      <c r="E15" s="95" t="s">
        <v>23</v>
      </c>
      <c r="F15" s="85">
        <v>402965080</v>
      </c>
      <c r="G15" s="110">
        <v>35</v>
      </c>
      <c r="H15" s="95" t="s">
        <v>87</v>
      </c>
      <c r="I15" s="95" t="s">
        <v>88</v>
      </c>
      <c r="J15" s="95" t="s">
        <v>111</v>
      </c>
      <c r="K15" s="95" t="s">
        <v>969</v>
      </c>
    </row>
    <row r="16" spans="1:13" x14ac:dyDescent="0.2">
      <c r="A16" s="111" t="s">
        <v>961</v>
      </c>
      <c r="B16" s="95" t="s">
        <v>49</v>
      </c>
      <c r="C16" s="95" t="s">
        <v>108</v>
      </c>
      <c r="D16" s="95" t="s">
        <v>5223</v>
      </c>
      <c r="E16" s="95" t="s">
        <v>23</v>
      </c>
      <c r="F16" s="85">
        <v>402983486</v>
      </c>
      <c r="G16" s="110">
        <v>35</v>
      </c>
      <c r="H16" s="95" t="s">
        <v>87</v>
      </c>
      <c r="I16" s="95" t="s">
        <v>88</v>
      </c>
      <c r="J16" s="95" t="s">
        <v>111</v>
      </c>
      <c r="K16" s="95" t="s">
        <v>969</v>
      </c>
    </row>
    <row r="17" spans="1:11" x14ac:dyDescent="0.2">
      <c r="A17" s="111" t="s">
        <v>961</v>
      </c>
      <c r="B17" s="95" t="s">
        <v>49</v>
      </c>
      <c r="C17" s="95" t="s">
        <v>108</v>
      </c>
      <c r="D17" s="95" t="s">
        <v>5106</v>
      </c>
      <c r="E17" s="95" t="s">
        <v>36</v>
      </c>
      <c r="F17" s="85">
        <v>402969661</v>
      </c>
      <c r="G17" s="110">
        <v>35</v>
      </c>
      <c r="H17" s="95" t="s">
        <v>87</v>
      </c>
      <c r="I17" s="95" t="s">
        <v>88</v>
      </c>
      <c r="J17" s="95" t="s">
        <v>111</v>
      </c>
      <c r="K17" s="95" t="s">
        <v>969</v>
      </c>
    </row>
    <row r="18" spans="1:11" x14ac:dyDescent="0.2">
      <c r="A18" s="111" t="s">
        <v>41</v>
      </c>
      <c r="B18" s="95" t="s">
        <v>49</v>
      </c>
      <c r="C18" s="95" t="s">
        <v>2129</v>
      </c>
      <c r="D18" s="95" t="s">
        <v>5340</v>
      </c>
      <c r="E18" s="95" t="s">
        <v>23</v>
      </c>
      <c r="F18" s="85" t="s">
        <v>5341</v>
      </c>
      <c r="G18" s="110" t="s">
        <v>118</v>
      </c>
      <c r="H18" s="95" t="s">
        <v>1341</v>
      </c>
      <c r="I18" s="95" t="s">
        <v>165</v>
      </c>
      <c r="J18" s="95" t="s">
        <v>2131</v>
      </c>
      <c r="K18" s="95" t="s">
        <v>969</v>
      </c>
    </row>
    <row r="19" spans="1:11" x14ac:dyDescent="0.2">
      <c r="A19" s="111" t="s">
        <v>961</v>
      </c>
      <c r="B19" s="95" t="s">
        <v>49</v>
      </c>
      <c r="C19" s="95" t="s">
        <v>117</v>
      </c>
      <c r="D19" s="95" t="s">
        <v>5259</v>
      </c>
      <c r="E19" s="95" t="s">
        <v>31</v>
      </c>
      <c r="F19" s="85">
        <v>403066860</v>
      </c>
      <c r="G19" s="110">
        <v>7</v>
      </c>
      <c r="H19" s="95" t="s">
        <v>85</v>
      </c>
      <c r="I19" s="95" t="s">
        <v>84</v>
      </c>
      <c r="J19" s="95" t="s">
        <v>116</v>
      </c>
      <c r="K19" s="95" t="s">
        <v>969</v>
      </c>
    </row>
    <row r="20" spans="1:11" x14ac:dyDescent="0.2">
      <c r="A20" s="111" t="s">
        <v>961</v>
      </c>
      <c r="B20" s="95" t="s">
        <v>49</v>
      </c>
      <c r="C20" s="95" t="s">
        <v>117</v>
      </c>
      <c r="D20" s="95" t="s">
        <v>5261</v>
      </c>
      <c r="E20" s="95" t="s">
        <v>31</v>
      </c>
      <c r="F20" s="85">
        <v>403063657</v>
      </c>
      <c r="G20" s="110">
        <v>6</v>
      </c>
      <c r="H20" s="95" t="s">
        <v>85</v>
      </c>
      <c r="I20" s="95" t="s">
        <v>84</v>
      </c>
      <c r="J20" s="95" t="s">
        <v>116</v>
      </c>
      <c r="K20" s="95" t="s">
        <v>969</v>
      </c>
    </row>
    <row r="21" spans="1:11" x14ac:dyDescent="0.2">
      <c r="A21" s="111" t="s">
        <v>961</v>
      </c>
      <c r="B21" s="95" t="s">
        <v>49</v>
      </c>
      <c r="C21" s="95" t="s">
        <v>108</v>
      </c>
      <c r="D21" s="95" t="s">
        <v>5213</v>
      </c>
      <c r="E21" s="95" t="s">
        <v>23</v>
      </c>
      <c r="F21" s="85">
        <v>402980659</v>
      </c>
      <c r="G21" s="110">
        <v>35</v>
      </c>
      <c r="H21" s="95" t="s">
        <v>87</v>
      </c>
      <c r="I21" s="95" t="s">
        <v>88</v>
      </c>
      <c r="J21" s="95" t="s">
        <v>111</v>
      </c>
      <c r="K21" s="95" t="s">
        <v>969</v>
      </c>
    </row>
    <row r="22" spans="1:11" x14ac:dyDescent="0.2">
      <c r="A22" s="111" t="s">
        <v>961</v>
      </c>
      <c r="B22" s="95" t="s">
        <v>49</v>
      </c>
      <c r="C22" s="95" t="s">
        <v>108</v>
      </c>
      <c r="D22" s="95" t="s">
        <v>5110</v>
      </c>
      <c r="E22" s="95" t="s">
        <v>23</v>
      </c>
      <c r="F22" s="85">
        <v>402977012</v>
      </c>
      <c r="G22" s="110">
        <v>35</v>
      </c>
      <c r="H22" s="95" t="s">
        <v>87</v>
      </c>
      <c r="I22" s="95" t="s">
        <v>88</v>
      </c>
      <c r="J22" s="95" t="s">
        <v>111</v>
      </c>
      <c r="K22" s="95" t="s">
        <v>969</v>
      </c>
    </row>
    <row r="23" spans="1:11" x14ac:dyDescent="0.2">
      <c r="A23" s="111" t="s">
        <v>961</v>
      </c>
      <c r="B23" s="95" t="s">
        <v>49</v>
      </c>
      <c r="C23" s="95" t="s">
        <v>108</v>
      </c>
      <c r="D23" s="95" t="s">
        <v>5219</v>
      </c>
      <c r="E23" s="95" t="s">
        <v>23</v>
      </c>
      <c r="F23" s="85">
        <v>402983485</v>
      </c>
      <c r="G23" s="110">
        <v>35</v>
      </c>
      <c r="H23" s="95" t="s">
        <v>87</v>
      </c>
      <c r="I23" s="95" t="s">
        <v>88</v>
      </c>
      <c r="J23" s="95" t="s">
        <v>111</v>
      </c>
      <c r="K23" s="95" t="s">
        <v>969</v>
      </c>
    </row>
    <row r="24" spans="1:11" x14ac:dyDescent="0.2">
      <c r="A24" s="111" t="s">
        <v>961</v>
      </c>
      <c r="B24" s="95" t="s">
        <v>49</v>
      </c>
      <c r="C24" s="95" t="s">
        <v>108</v>
      </c>
      <c r="D24" s="95" t="s">
        <v>5100</v>
      </c>
      <c r="E24" s="95" t="s">
        <v>23</v>
      </c>
      <c r="F24" s="85">
        <v>402962941</v>
      </c>
      <c r="G24" s="110">
        <v>14</v>
      </c>
      <c r="H24" s="95" t="s">
        <v>81</v>
      </c>
      <c r="I24" s="95" t="s">
        <v>84</v>
      </c>
      <c r="J24" s="95" t="s">
        <v>111</v>
      </c>
      <c r="K24" s="95" t="s">
        <v>969</v>
      </c>
    </row>
    <row r="25" spans="1:11" ht="12.75" customHeight="1" x14ac:dyDescent="0.2">
      <c r="A25" s="111" t="s">
        <v>961</v>
      </c>
      <c r="B25" s="95" t="s">
        <v>49</v>
      </c>
      <c r="C25" s="95" t="s">
        <v>108</v>
      </c>
      <c r="D25" s="95" t="s">
        <v>5104</v>
      </c>
      <c r="E25" s="95" t="s">
        <v>23</v>
      </c>
      <c r="F25" s="85">
        <v>402971751</v>
      </c>
      <c r="G25" s="110">
        <v>35</v>
      </c>
      <c r="H25" s="95" t="s">
        <v>87</v>
      </c>
      <c r="I25" s="95" t="s">
        <v>88</v>
      </c>
      <c r="J25" s="95" t="s">
        <v>111</v>
      </c>
      <c r="K25" s="95" t="s">
        <v>969</v>
      </c>
    </row>
    <row r="26" spans="1:11" x14ac:dyDescent="0.2">
      <c r="A26" s="111" t="s">
        <v>961</v>
      </c>
      <c r="B26" s="95" t="s">
        <v>49</v>
      </c>
      <c r="C26" s="95" t="s">
        <v>108</v>
      </c>
      <c r="D26" s="95" t="s">
        <v>5221</v>
      </c>
      <c r="E26" s="95" t="s">
        <v>23</v>
      </c>
      <c r="F26" s="85">
        <v>403038478</v>
      </c>
      <c r="G26" s="110" t="s">
        <v>173</v>
      </c>
      <c r="H26" s="95" t="s">
        <v>87</v>
      </c>
      <c r="I26" s="95" t="s">
        <v>88</v>
      </c>
      <c r="J26" s="95" t="s">
        <v>111</v>
      </c>
      <c r="K26" s="95" t="s">
        <v>969</v>
      </c>
    </row>
    <row r="27" spans="1:11" x14ac:dyDescent="0.2">
      <c r="A27" s="111" t="s">
        <v>961</v>
      </c>
      <c r="B27" s="95" t="s">
        <v>49</v>
      </c>
      <c r="C27" s="95" t="s">
        <v>108</v>
      </c>
      <c r="D27" s="95" t="s">
        <v>5225</v>
      </c>
      <c r="E27" s="95" t="s">
        <v>29</v>
      </c>
      <c r="F27" s="85" t="s">
        <v>5226</v>
      </c>
      <c r="G27" s="110" t="s">
        <v>173</v>
      </c>
      <c r="H27" s="95" t="s">
        <v>87</v>
      </c>
      <c r="I27" s="95" t="s">
        <v>88</v>
      </c>
      <c r="J27" s="95" t="s">
        <v>111</v>
      </c>
      <c r="K27" s="95" t="s">
        <v>969</v>
      </c>
    </row>
    <row r="28" spans="1:11" x14ac:dyDescent="0.2">
      <c r="A28" s="111" t="s">
        <v>42</v>
      </c>
      <c r="B28" s="95" t="s">
        <v>49</v>
      </c>
      <c r="C28" s="95" t="s">
        <v>5329</v>
      </c>
      <c r="D28" s="95" t="s">
        <v>5330</v>
      </c>
      <c r="E28" s="95" t="s">
        <v>23</v>
      </c>
      <c r="F28" s="85" t="s">
        <v>5331</v>
      </c>
      <c r="G28" s="110" t="s">
        <v>96</v>
      </c>
      <c r="H28" s="95" t="s">
        <v>109</v>
      </c>
      <c r="I28" s="95" t="s">
        <v>165</v>
      </c>
      <c r="J28" s="95" t="s">
        <v>590</v>
      </c>
      <c r="K28" s="95" t="s">
        <v>969</v>
      </c>
    </row>
    <row r="29" spans="1:11" x14ac:dyDescent="0.2">
      <c r="A29" s="111" t="s">
        <v>961</v>
      </c>
      <c r="B29" s="95" t="s">
        <v>49</v>
      </c>
      <c r="C29" s="95" t="s">
        <v>108</v>
      </c>
      <c r="D29" s="95" t="s">
        <v>5112</v>
      </c>
      <c r="E29" s="95" t="s">
        <v>23</v>
      </c>
      <c r="F29" s="85">
        <v>402975576</v>
      </c>
      <c r="G29" s="110" t="s">
        <v>173</v>
      </c>
      <c r="H29" s="95" t="s">
        <v>87</v>
      </c>
      <c r="I29" s="95" t="s">
        <v>88</v>
      </c>
      <c r="J29" s="95" t="s">
        <v>111</v>
      </c>
      <c r="K29" s="95" t="s">
        <v>969</v>
      </c>
    </row>
    <row r="30" spans="1:11" x14ac:dyDescent="0.2">
      <c r="A30" s="111" t="s">
        <v>961</v>
      </c>
      <c r="B30" s="95" t="s">
        <v>49</v>
      </c>
      <c r="C30" s="95" t="s">
        <v>108</v>
      </c>
      <c r="D30" s="95" t="s">
        <v>5108</v>
      </c>
      <c r="E30" s="95" t="s">
        <v>31</v>
      </c>
      <c r="F30" s="85">
        <v>403018775</v>
      </c>
      <c r="G30" s="110">
        <v>35</v>
      </c>
      <c r="H30" s="95" t="s">
        <v>87</v>
      </c>
      <c r="I30" s="95" t="s">
        <v>88</v>
      </c>
      <c r="J30" s="95" t="s">
        <v>111</v>
      </c>
      <c r="K30" s="95" t="s">
        <v>969</v>
      </c>
    </row>
    <row r="31" spans="1:11" x14ac:dyDescent="0.2">
      <c r="A31" s="111" t="s">
        <v>961</v>
      </c>
      <c r="B31" s="95" t="s">
        <v>45</v>
      </c>
      <c r="C31" s="95" t="s">
        <v>108</v>
      </c>
      <c r="D31" s="95" t="s">
        <v>5271</v>
      </c>
      <c r="E31" s="95" t="s">
        <v>23</v>
      </c>
      <c r="F31" s="85" t="s">
        <v>92</v>
      </c>
      <c r="G31" s="110" t="s">
        <v>98</v>
      </c>
      <c r="H31" s="95" t="s">
        <v>137</v>
      </c>
      <c r="I31" s="95" t="s">
        <v>82</v>
      </c>
      <c r="J31" s="95" t="s">
        <v>132</v>
      </c>
      <c r="K31" s="95" t="s">
        <v>969</v>
      </c>
    </row>
    <row r="32" spans="1:11" x14ac:dyDescent="0.2">
      <c r="A32" s="111" t="s">
        <v>961</v>
      </c>
      <c r="B32" s="95" t="s">
        <v>49</v>
      </c>
      <c r="C32" s="95" t="s">
        <v>108</v>
      </c>
      <c r="D32" s="95" t="s">
        <v>5120</v>
      </c>
      <c r="E32" s="95" t="s">
        <v>36</v>
      </c>
      <c r="F32" s="85">
        <v>402937798</v>
      </c>
      <c r="G32" s="110">
        <v>19</v>
      </c>
      <c r="H32" s="95" t="s">
        <v>137</v>
      </c>
      <c r="I32" s="95" t="s">
        <v>82</v>
      </c>
      <c r="J32" s="95" t="s">
        <v>132</v>
      </c>
      <c r="K32" s="95" t="s">
        <v>969</v>
      </c>
    </row>
    <row r="33" spans="1:11" x14ac:dyDescent="0.2">
      <c r="A33" s="111" t="s">
        <v>961</v>
      </c>
      <c r="B33" s="95" t="s">
        <v>49</v>
      </c>
      <c r="C33" s="95" t="s">
        <v>108</v>
      </c>
      <c r="D33" s="95" t="s">
        <v>5118</v>
      </c>
      <c r="E33" s="95" t="s">
        <v>36</v>
      </c>
      <c r="F33" s="85">
        <v>402901315</v>
      </c>
      <c r="G33" s="110">
        <v>19</v>
      </c>
      <c r="H33" s="95" t="s">
        <v>137</v>
      </c>
      <c r="I33" s="95" t="s">
        <v>82</v>
      </c>
      <c r="J33" s="95" t="s">
        <v>132</v>
      </c>
      <c r="K33" s="95" t="s">
        <v>969</v>
      </c>
    </row>
    <row r="34" spans="1:11" x14ac:dyDescent="0.2">
      <c r="A34" s="111" t="s">
        <v>961</v>
      </c>
      <c r="B34" s="95" t="s">
        <v>49</v>
      </c>
      <c r="C34" s="95" t="s">
        <v>108</v>
      </c>
      <c r="D34" s="95" t="s">
        <v>5074</v>
      </c>
      <c r="E34" s="95" t="s">
        <v>31</v>
      </c>
      <c r="F34" s="85" t="s">
        <v>5075</v>
      </c>
      <c r="G34" s="110" t="s">
        <v>144</v>
      </c>
      <c r="H34" s="95" t="s">
        <v>83</v>
      </c>
      <c r="I34" s="95" t="s">
        <v>82</v>
      </c>
      <c r="J34" s="95" t="s">
        <v>132</v>
      </c>
      <c r="K34" s="95" t="s">
        <v>969</v>
      </c>
    </row>
    <row r="35" spans="1:11" x14ac:dyDescent="0.2">
      <c r="A35" s="111" t="s">
        <v>961</v>
      </c>
      <c r="B35" s="95" t="s">
        <v>49</v>
      </c>
      <c r="C35" s="95" t="s">
        <v>108</v>
      </c>
      <c r="D35" s="95" t="s">
        <v>5098</v>
      </c>
      <c r="E35" s="95" t="s">
        <v>23</v>
      </c>
      <c r="F35" s="85" t="s">
        <v>5099</v>
      </c>
      <c r="G35" s="110" t="s">
        <v>98</v>
      </c>
      <c r="H35" s="95" t="s">
        <v>137</v>
      </c>
      <c r="I35" s="95" t="s">
        <v>82</v>
      </c>
      <c r="J35" s="95" t="s">
        <v>132</v>
      </c>
      <c r="K35" s="95" t="s">
        <v>969</v>
      </c>
    </row>
    <row r="36" spans="1:11" x14ac:dyDescent="0.2">
      <c r="A36" s="111" t="s">
        <v>961</v>
      </c>
      <c r="B36" s="95" t="s">
        <v>49</v>
      </c>
      <c r="C36" s="95" t="s">
        <v>108</v>
      </c>
      <c r="D36" s="95" t="s">
        <v>5090</v>
      </c>
      <c r="E36" s="95" t="s">
        <v>23</v>
      </c>
      <c r="F36" s="85" t="s">
        <v>5091</v>
      </c>
      <c r="G36" s="110" t="s">
        <v>138</v>
      </c>
      <c r="H36" s="95" t="s">
        <v>137</v>
      </c>
      <c r="I36" s="95" t="s">
        <v>82</v>
      </c>
      <c r="J36" s="95" t="s">
        <v>132</v>
      </c>
      <c r="K36" s="95" t="s">
        <v>969</v>
      </c>
    </row>
    <row r="37" spans="1:11" x14ac:dyDescent="0.2">
      <c r="A37" s="111" t="s">
        <v>961</v>
      </c>
      <c r="B37" s="95" t="s">
        <v>49</v>
      </c>
      <c r="C37" s="95" t="s">
        <v>108</v>
      </c>
      <c r="D37" s="95" t="s">
        <v>5094</v>
      </c>
      <c r="E37" s="95" t="s">
        <v>23</v>
      </c>
      <c r="F37" s="85">
        <v>402965728</v>
      </c>
      <c r="G37" s="110">
        <v>34</v>
      </c>
      <c r="H37" s="95" t="s">
        <v>137</v>
      </c>
      <c r="I37" s="95" t="s">
        <v>82</v>
      </c>
      <c r="J37" s="95" t="s">
        <v>132</v>
      </c>
      <c r="K37" s="95" t="s">
        <v>969</v>
      </c>
    </row>
    <row r="38" spans="1:11" x14ac:dyDescent="0.2">
      <c r="A38" s="111" t="s">
        <v>961</v>
      </c>
      <c r="B38" s="95" t="s">
        <v>49</v>
      </c>
      <c r="C38" s="95" t="s">
        <v>108</v>
      </c>
      <c r="D38" s="95" t="s">
        <v>5088</v>
      </c>
      <c r="E38" s="95" t="s">
        <v>23</v>
      </c>
      <c r="F38" s="85">
        <v>402952919</v>
      </c>
      <c r="G38" s="110">
        <v>34</v>
      </c>
      <c r="H38" s="95" t="s">
        <v>137</v>
      </c>
      <c r="I38" s="95" t="s">
        <v>82</v>
      </c>
      <c r="J38" s="95" t="s">
        <v>132</v>
      </c>
      <c r="K38" s="95" t="s">
        <v>969</v>
      </c>
    </row>
    <row r="39" spans="1:11" x14ac:dyDescent="0.2">
      <c r="A39" s="111" t="s">
        <v>961</v>
      </c>
      <c r="B39" s="95" t="s">
        <v>49</v>
      </c>
      <c r="C39" s="95" t="s">
        <v>108</v>
      </c>
      <c r="D39" s="95" t="s">
        <v>5096</v>
      </c>
      <c r="E39" s="95" t="s">
        <v>23</v>
      </c>
      <c r="F39" s="85">
        <v>402964328</v>
      </c>
      <c r="G39" s="110">
        <v>34</v>
      </c>
      <c r="H39" s="95" t="s">
        <v>137</v>
      </c>
      <c r="I39" s="95" t="s">
        <v>82</v>
      </c>
      <c r="J39" s="95" t="s">
        <v>132</v>
      </c>
      <c r="K39" s="95" t="s">
        <v>969</v>
      </c>
    </row>
    <row r="40" spans="1:11" x14ac:dyDescent="0.2">
      <c r="A40" s="111" t="s">
        <v>961</v>
      </c>
      <c r="B40" s="95" t="s">
        <v>49</v>
      </c>
      <c r="C40" s="95" t="s">
        <v>108</v>
      </c>
      <c r="D40" s="95" t="s">
        <v>5078</v>
      </c>
      <c r="E40" s="95" t="s">
        <v>23</v>
      </c>
      <c r="F40" s="85">
        <v>402964547</v>
      </c>
      <c r="G40" s="110">
        <v>34</v>
      </c>
      <c r="H40" s="95" t="s">
        <v>137</v>
      </c>
      <c r="I40" s="95" t="s">
        <v>82</v>
      </c>
      <c r="J40" s="95" t="s">
        <v>132</v>
      </c>
      <c r="K40" s="95" t="s">
        <v>969</v>
      </c>
    </row>
    <row r="41" spans="1:11" x14ac:dyDescent="0.2">
      <c r="A41" s="111" t="s">
        <v>961</v>
      </c>
      <c r="B41" s="95" t="s">
        <v>49</v>
      </c>
      <c r="C41" s="95" t="s">
        <v>108</v>
      </c>
      <c r="D41" s="95" t="s">
        <v>5060</v>
      </c>
      <c r="E41" s="95" t="s">
        <v>23</v>
      </c>
      <c r="F41" s="85" t="s">
        <v>5061</v>
      </c>
      <c r="G41" s="110" t="s">
        <v>150</v>
      </c>
      <c r="H41" s="95" t="s">
        <v>137</v>
      </c>
      <c r="I41" s="95" t="s">
        <v>82</v>
      </c>
      <c r="J41" s="95" t="s">
        <v>132</v>
      </c>
      <c r="K41" s="95" t="s">
        <v>969</v>
      </c>
    </row>
    <row r="42" spans="1:11" x14ac:dyDescent="0.2">
      <c r="A42" s="111" t="s">
        <v>961</v>
      </c>
      <c r="B42" s="95" t="s">
        <v>49</v>
      </c>
      <c r="C42" s="95" t="s">
        <v>108</v>
      </c>
      <c r="D42" s="95" t="s">
        <v>5082</v>
      </c>
      <c r="E42" s="95" t="s">
        <v>23</v>
      </c>
      <c r="F42" s="85" t="s">
        <v>5083</v>
      </c>
      <c r="G42" s="110" t="s">
        <v>138</v>
      </c>
      <c r="H42" s="95" t="s">
        <v>137</v>
      </c>
      <c r="I42" s="95" t="s">
        <v>82</v>
      </c>
      <c r="J42" s="95" t="s">
        <v>132</v>
      </c>
      <c r="K42" s="95" t="s">
        <v>969</v>
      </c>
    </row>
    <row r="43" spans="1:11" x14ac:dyDescent="0.2">
      <c r="A43" s="111" t="s">
        <v>961</v>
      </c>
      <c r="B43" s="95" t="s">
        <v>49</v>
      </c>
      <c r="C43" s="95" t="s">
        <v>108</v>
      </c>
      <c r="D43" s="95" t="s">
        <v>5066</v>
      </c>
      <c r="E43" s="95" t="s">
        <v>29</v>
      </c>
      <c r="F43" s="85">
        <v>402962588</v>
      </c>
      <c r="G43" s="110">
        <v>35</v>
      </c>
      <c r="H43" s="95" t="s">
        <v>137</v>
      </c>
      <c r="I43" s="95" t="s">
        <v>82</v>
      </c>
      <c r="J43" s="95" t="s">
        <v>132</v>
      </c>
      <c r="K43" s="95" t="s">
        <v>969</v>
      </c>
    </row>
    <row r="44" spans="1:11" x14ac:dyDescent="0.2">
      <c r="A44" s="111" t="s">
        <v>961</v>
      </c>
      <c r="B44" s="95" t="s">
        <v>49</v>
      </c>
      <c r="C44" s="95" t="s">
        <v>583</v>
      </c>
      <c r="D44" s="95" t="s">
        <v>5263</v>
      </c>
      <c r="E44" s="95" t="s">
        <v>31</v>
      </c>
      <c r="F44" s="85" t="s">
        <v>5264</v>
      </c>
      <c r="G44" s="110" t="s">
        <v>124</v>
      </c>
      <c r="H44" s="95" t="s">
        <v>87</v>
      </c>
      <c r="I44" s="95" t="s">
        <v>88</v>
      </c>
      <c r="J44" s="95" t="s">
        <v>111</v>
      </c>
      <c r="K44" s="95" t="s">
        <v>969</v>
      </c>
    </row>
    <row r="45" spans="1:11" x14ac:dyDescent="0.2">
      <c r="A45" s="111" t="s">
        <v>41</v>
      </c>
      <c r="B45" s="95" t="s">
        <v>49</v>
      </c>
      <c r="C45" s="95" t="s">
        <v>5343</v>
      </c>
      <c r="D45" s="95" t="s">
        <v>5346</v>
      </c>
      <c r="E45" s="95" t="s">
        <v>23</v>
      </c>
      <c r="F45" s="85" t="s">
        <v>5347</v>
      </c>
      <c r="G45" s="110" t="s">
        <v>94</v>
      </c>
      <c r="H45" s="95" t="s">
        <v>121</v>
      </c>
      <c r="I45" s="95" t="s">
        <v>123</v>
      </c>
      <c r="J45" s="95" t="s">
        <v>166</v>
      </c>
      <c r="K45" s="95" t="s">
        <v>969</v>
      </c>
    </row>
    <row r="46" spans="1:11" x14ac:dyDescent="0.2">
      <c r="A46" s="111" t="s">
        <v>41</v>
      </c>
      <c r="B46" s="95" t="s">
        <v>49</v>
      </c>
      <c r="C46" s="95" t="s">
        <v>5343</v>
      </c>
      <c r="D46" s="95" t="s">
        <v>5344</v>
      </c>
      <c r="E46" s="95" t="s">
        <v>23</v>
      </c>
      <c r="F46" s="85" t="s">
        <v>5345</v>
      </c>
      <c r="G46" s="110" t="s">
        <v>94</v>
      </c>
      <c r="H46" s="95" t="s">
        <v>121</v>
      </c>
      <c r="I46" s="95" t="s">
        <v>123</v>
      </c>
      <c r="J46" s="95" t="s">
        <v>166</v>
      </c>
      <c r="K46" s="95" t="s">
        <v>969</v>
      </c>
    </row>
    <row r="47" spans="1:11" x14ac:dyDescent="0.2">
      <c r="A47" s="111" t="s">
        <v>42</v>
      </c>
      <c r="B47" s="95" t="s">
        <v>49</v>
      </c>
      <c r="C47" s="95" t="s">
        <v>108</v>
      </c>
      <c r="D47" s="95" t="s">
        <v>5312</v>
      </c>
      <c r="E47" s="95" t="s">
        <v>29</v>
      </c>
      <c r="F47" s="85">
        <v>405321792</v>
      </c>
      <c r="G47" s="110">
        <v>2</v>
      </c>
      <c r="H47" s="95" t="s">
        <v>140</v>
      </c>
      <c r="I47" s="95" t="s">
        <v>141</v>
      </c>
      <c r="J47" s="95" t="s">
        <v>142</v>
      </c>
      <c r="K47" s="95" t="s">
        <v>969</v>
      </c>
    </row>
    <row r="48" spans="1:11" x14ac:dyDescent="0.2">
      <c r="A48" s="111" t="s">
        <v>961</v>
      </c>
      <c r="B48" s="95" t="s">
        <v>49</v>
      </c>
      <c r="C48" s="95" t="s">
        <v>108</v>
      </c>
      <c r="D48" s="95" t="s">
        <v>5054</v>
      </c>
      <c r="E48" s="95" t="s">
        <v>23</v>
      </c>
      <c r="F48" s="85">
        <v>402962540</v>
      </c>
      <c r="G48" s="110">
        <v>35</v>
      </c>
      <c r="H48" s="95" t="s">
        <v>137</v>
      </c>
      <c r="I48" s="95" t="s">
        <v>82</v>
      </c>
      <c r="J48" s="95" t="s">
        <v>132</v>
      </c>
      <c r="K48" s="95" t="s">
        <v>969</v>
      </c>
    </row>
    <row r="49" spans="1:11" x14ac:dyDescent="0.2">
      <c r="A49" s="111" t="s">
        <v>961</v>
      </c>
      <c r="B49" s="95" t="s">
        <v>49</v>
      </c>
      <c r="C49" s="95" t="s">
        <v>108</v>
      </c>
      <c r="D49" s="95" t="s">
        <v>5056</v>
      </c>
      <c r="E49" s="95" t="s">
        <v>23</v>
      </c>
      <c r="F49" s="85" t="s">
        <v>5057</v>
      </c>
      <c r="G49" s="110" t="s">
        <v>173</v>
      </c>
      <c r="H49" s="95" t="s">
        <v>137</v>
      </c>
      <c r="I49" s="95" t="s">
        <v>82</v>
      </c>
      <c r="J49" s="95" t="s">
        <v>132</v>
      </c>
      <c r="K49" s="95" t="s">
        <v>969</v>
      </c>
    </row>
    <row r="50" spans="1:11" x14ac:dyDescent="0.2">
      <c r="A50" s="111" t="s">
        <v>961</v>
      </c>
      <c r="B50" s="95" t="s">
        <v>49</v>
      </c>
      <c r="C50" s="95" t="s">
        <v>108</v>
      </c>
      <c r="D50" s="95" t="s">
        <v>5114</v>
      </c>
      <c r="E50" s="95" t="s">
        <v>29</v>
      </c>
      <c r="F50" s="85" t="s">
        <v>5115</v>
      </c>
      <c r="G50" s="110" t="s">
        <v>173</v>
      </c>
      <c r="H50" s="95" t="s">
        <v>87</v>
      </c>
      <c r="I50" s="95" t="s">
        <v>88</v>
      </c>
      <c r="J50" s="95" t="s">
        <v>111</v>
      </c>
      <c r="K50" s="95" t="s">
        <v>969</v>
      </c>
    </row>
    <row r="51" spans="1:11" x14ac:dyDescent="0.2">
      <c r="A51" s="111" t="s">
        <v>961</v>
      </c>
      <c r="B51" s="95" t="s">
        <v>49</v>
      </c>
      <c r="C51" s="95" t="s">
        <v>108</v>
      </c>
      <c r="D51" s="95" t="s">
        <v>5183</v>
      </c>
      <c r="E51" s="95" t="s">
        <v>23</v>
      </c>
      <c r="F51" s="85">
        <v>402964137</v>
      </c>
      <c r="G51" s="110">
        <v>27</v>
      </c>
      <c r="H51" s="95" t="s">
        <v>81</v>
      </c>
      <c r="I51" s="95" t="s">
        <v>84</v>
      </c>
      <c r="J51" s="95" t="s">
        <v>111</v>
      </c>
      <c r="K51" s="95" t="s">
        <v>969</v>
      </c>
    </row>
    <row r="52" spans="1:11" x14ac:dyDescent="0.2">
      <c r="A52" s="111" t="s">
        <v>961</v>
      </c>
      <c r="B52" s="95" t="s">
        <v>49</v>
      </c>
      <c r="C52" s="95" t="s">
        <v>108</v>
      </c>
      <c r="D52" s="95" t="s">
        <v>5168</v>
      </c>
      <c r="E52" s="95" t="s">
        <v>23</v>
      </c>
      <c r="F52" s="85">
        <v>403030354</v>
      </c>
      <c r="G52" s="110" t="s">
        <v>104</v>
      </c>
      <c r="H52" s="95" t="s">
        <v>81</v>
      </c>
      <c r="I52" s="95" t="s">
        <v>84</v>
      </c>
      <c r="J52" s="95" t="s">
        <v>111</v>
      </c>
      <c r="K52" s="95" t="s">
        <v>969</v>
      </c>
    </row>
    <row r="53" spans="1:11" x14ac:dyDescent="0.2">
      <c r="A53" s="111" t="s">
        <v>961</v>
      </c>
      <c r="B53" s="95" t="s">
        <v>49</v>
      </c>
      <c r="C53" s="95" t="s">
        <v>108</v>
      </c>
      <c r="D53" s="95" t="s">
        <v>5058</v>
      </c>
      <c r="E53" s="95" t="s">
        <v>23</v>
      </c>
      <c r="F53" s="85" t="s">
        <v>5059</v>
      </c>
      <c r="G53" s="110" t="s">
        <v>173</v>
      </c>
      <c r="H53" s="95" t="s">
        <v>137</v>
      </c>
      <c r="I53" s="95" t="s">
        <v>82</v>
      </c>
      <c r="J53" s="95" t="s">
        <v>132</v>
      </c>
      <c r="K53" s="95" t="s">
        <v>969</v>
      </c>
    </row>
    <row r="54" spans="1:11" x14ac:dyDescent="0.2">
      <c r="A54" s="111" t="s">
        <v>961</v>
      </c>
      <c r="B54" s="95" t="s">
        <v>49</v>
      </c>
      <c r="C54" s="95" t="s">
        <v>108</v>
      </c>
      <c r="D54" s="95" t="s">
        <v>5239</v>
      </c>
      <c r="E54" s="95" t="s">
        <v>29</v>
      </c>
      <c r="F54" s="85">
        <v>402973740</v>
      </c>
      <c r="G54" s="110">
        <v>21</v>
      </c>
      <c r="H54" s="95" t="s">
        <v>81</v>
      </c>
      <c r="I54" s="95" t="s">
        <v>84</v>
      </c>
      <c r="J54" s="95" t="s">
        <v>111</v>
      </c>
      <c r="K54" s="95" t="s">
        <v>969</v>
      </c>
    </row>
    <row r="55" spans="1:11" x14ac:dyDescent="0.2">
      <c r="A55" s="111" t="s">
        <v>961</v>
      </c>
      <c r="B55" s="95" t="s">
        <v>49</v>
      </c>
      <c r="C55" s="95" t="s">
        <v>108</v>
      </c>
      <c r="D55" s="95" t="s">
        <v>5102</v>
      </c>
      <c r="E55" s="95" t="s">
        <v>29</v>
      </c>
      <c r="F55" s="85">
        <v>402973733</v>
      </c>
      <c r="G55" s="110">
        <v>21</v>
      </c>
      <c r="H55" s="95" t="s">
        <v>81</v>
      </c>
      <c r="I55" s="95" t="s">
        <v>84</v>
      </c>
      <c r="J55" s="95" t="s">
        <v>111</v>
      </c>
      <c r="K55" s="95" t="s">
        <v>969</v>
      </c>
    </row>
    <row r="56" spans="1:11" x14ac:dyDescent="0.2">
      <c r="A56" s="111" t="s">
        <v>961</v>
      </c>
      <c r="B56" s="95" t="s">
        <v>49</v>
      </c>
      <c r="C56" s="95" t="s">
        <v>108</v>
      </c>
      <c r="D56" s="95" t="s">
        <v>5229</v>
      </c>
      <c r="E56" s="95" t="s">
        <v>23</v>
      </c>
      <c r="F56" s="85">
        <v>403028385</v>
      </c>
      <c r="G56" s="110">
        <v>1</v>
      </c>
      <c r="H56" s="95" t="s">
        <v>83</v>
      </c>
      <c r="I56" s="95" t="s">
        <v>82</v>
      </c>
      <c r="J56" s="95" t="s">
        <v>132</v>
      </c>
      <c r="K56" s="95" t="s">
        <v>969</v>
      </c>
    </row>
    <row r="57" spans="1:11" x14ac:dyDescent="0.2">
      <c r="A57" s="111" t="s">
        <v>961</v>
      </c>
      <c r="B57" s="95" t="s">
        <v>49</v>
      </c>
      <c r="C57" s="95" t="s">
        <v>108</v>
      </c>
      <c r="D57" s="95" t="s">
        <v>5184</v>
      </c>
      <c r="E57" s="95" t="s">
        <v>23</v>
      </c>
      <c r="F57" s="85">
        <v>402964157</v>
      </c>
      <c r="G57" s="110">
        <v>27</v>
      </c>
      <c r="H57" s="95" t="s">
        <v>81</v>
      </c>
      <c r="I57" s="95" t="s">
        <v>84</v>
      </c>
      <c r="J57" s="95" t="s">
        <v>111</v>
      </c>
      <c r="K57" s="95" t="s">
        <v>969</v>
      </c>
    </row>
    <row r="58" spans="1:11" x14ac:dyDescent="0.2">
      <c r="A58" s="111" t="s">
        <v>961</v>
      </c>
      <c r="B58" s="95" t="s">
        <v>49</v>
      </c>
      <c r="C58" s="95" t="s">
        <v>108</v>
      </c>
      <c r="D58" s="95" t="s">
        <v>5150</v>
      </c>
      <c r="E58" s="95" t="s">
        <v>23</v>
      </c>
      <c r="F58" s="85">
        <v>402925669</v>
      </c>
      <c r="G58" s="110">
        <v>27</v>
      </c>
      <c r="H58" s="95" t="s">
        <v>81</v>
      </c>
      <c r="I58" s="95" t="s">
        <v>84</v>
      </c>
      <c r="J58" s="95" t="s">
        <v>111</v>
      </c>
      <c r="K58" s="95" t="s">
        <v>969</v>
      </c>
    </row>
    <row r="59" spans="1:11" x14ac:dyDescent="0.2">
      <c r="A59" s="111" t="s">
        <v>961</v>
      </c>
      <c r="B59" s="95" t="s">
        <v>48</v>
      </c>
      <c r="C59" s="95" t="s">
        <v>113</v>
      </c>
      <c r="D59" s="95" t="s">
        <v>5296</v>
      </c>
      <c r="E59" s="95" t="s">
        <v>23</v>
      </c>
      <c r="F59" s="85">
        <v>403036907</v>
      </c>
      <c r="G59" s="110">
        <v>4</v>
      </c>
      <c r="H59" s="95" t="s">
        <v>81</v>
      </c>
      <c r="I59" s="95" t="s">
        <v>139</v>
      </c>
      <c r="J59" s="95" t="s">
        <v>148</v>
      </c>
      <c r="K59" s="95" t="s">
        <v>969</v>
      </c>
    </row>
    <row r="60" spans="1:11" x14ac:dyDescent="0.2">
      <c r="A60" s="111" t="s">
        <v>961</v>
      </c>
      <c r="B60" s="95" t="s">
        <v>49</v>
      </c>
      <c r="C60" s="95" t="s">
        <v>108</v>
      </c>
      <c r="D60" s="95" t="s">
        <v>5152</v>
      </c>
      <c r="E60" s="95" t="s">
        <v>29</v>
      </c>
      <c r="F60" s="85">
        <v>402989423</v>
      </c>
      <c r="G60" s="110" t="s">
        <v>104</v>
      </c>
      <c r="H60" s="95" t="s">
        <v>81</v>
      </c>
      <c r="I60" s="95" t="s">
        <v>84</v>
      </c>
      <c r="J60" s="95" t="s">
        <v>111</v>
      </c>
      <c r="K60" s="95" t="s">
        <v>969</v>
      </c>
    </row>
    <row r="61" spans="1:11" x14ac:dyDescent="0.2">
      <c r="A61" s="111" t="s">
        <v>961</v>
      </c>
      <c r="B61" s="95" t="s">
        <v>49</v>
      </c>
      <c r="C61" s="95" t="s">
        <v>108</v>
      </c>
      <c r="D61" s="95" t="s">
        <v>5182</v>
      </c>
      <c r="E61" s="95" t="s">
        <v>23</v>
      </c>
      <c r="F61" s="85">
        <v>402964134</v>
      </c>
      <c r="G61" s="110">
        <v>27</v>
      </c>
      <c r="H61" s="95" t="s">
        <v>81</v>
      </c>
      <c r="I61" s="95" t="s">
        <v>84</v>
      </c>
      <c r="J61" s="95" t="s">
        <v>111</v>
      </c>
      <c r="K61" s="95" t="s">
        <v>969</v>
      </c>
    </row>
    <row r="62" spans="1:11" x14ac:dyDescent="0.2">
      <c r="A62" s="111" t="s">
        <v>961</v>
      </c>
      <c r="B62" s="95" t="s">
        <v>49</v>
      </c>
      <c r="C62" s="95" t="s">
        <v>108</v>
      </c>
      <c r="D62" s="95" t="s">
        <v>5176</v>
      </c>
      <c r="E62" s="95" t="s">
        <v>23</v>
      </c>
      <c r="F62" s="85" t="s">
        <v>5356</v>
      </c>
      <c r="G62" s="110" t="s">
        <v>104</v>
      </c>
      <c r="H62" s="95" t="s">
        <v>81</v>
      </c>
      <c r="I62" s="95" t="s">
        <v>84</v>
      </c>
      <c r="J62" s="95" t="s">
        <v>111</v>
      </c>
      <c r="K62" s="95" t="s">
        <v>969</v>
      </c>
    </row>
    <row r="63" spans="1:11" x14ac:dyDescent="0.2">
      <c r="A63" s="111" t="s">
        <v>961</v>
      </c>
      <c r="B63" s="95" t="s">
        <v>49</v>
      </c>
      <c r="C63" s="95" t="s">
        <v>108</v>
      </c>
      <c r="D63" s="95" t="s">
        <v>5136</v>
      </c>
      <c r="E63" s="95" t="s">
        <v>23</v>
      </c>
      <c r="F63" s="85">
        <v>402962869</v>
      </c>
      <c r="G63" s="110">
        <v>27</v>
      </c>
      <c r="H63" s="95" t="s">
        <v>81</v>
      </c>
      <c r="I63" s="95" t="s">
        <v>84</v>
      </c>
      <c r="J63" s="95" t="s">
        <v>111</v>
      </c>
      <c r="K63" s="95" t="s">
        <v>969</v>
      </c>
    </row>
    <row r="64" spans="1:11" x14ac:dyDescent="0.2">
      <c r="A64" s="111" t="s">
        <v>961</v>
      </c>
      <c r="B64" s="95" t="s">
        <v>49</v>
      </c>
      <c r="C64" s="95" t="s">
        <v>108</v>
      </c>
      <c r="D64" s="95" t="s">
        <v>5158</v>
      </c>
      <c r="E64" s="95" t="s">
        <v>23</v>
      </c>
      <c r="F64" s="85">
        <v>403010408</v>
      </c>
      <c r="G64" s="110">
        <v>27</v>
      </c>
      <c r="H64" s="95" t="s">
        <v>81</v>
      </c>
      <c r="I64" s="95" t="s">
        <v>84</v>
      </c>
      <c r="J64" s="95" t="s">
        <v>111</v>
      </c>
      <c r="K64" s="95" t="s">
        <v>969</v>
      </c>
    </row>
    <row r="65" spans="1:11" x14ac:dyDescent="0.2">
      <c r="A65" s="111" t="s">
        <v>961</v>
      </c>
      <c r="B65" s="95" t="s">
        <v>49</v>
      </c>
      <c r="C65" s="95" t="s">
        <v>108</v>
      </c>
      <c r="D65" s="95" t="s">
        <v>5144</v>
      </c>
      <c r="E65" s="95" t="s">
        <v>23</v>
      </c>
      <c r="F65" s="85">
        <v>402975786</v>
      </c>
      <c r="G65" s="110">
        <v>27</v>
      </c>
      <c r="H65" s="95" t="s">
        <v>81</v>
      </c>
      <c r="I65" s="95" t="s">
        <v>84</v>
      </c>
      <c r="J65" s="95" t="s">
        <v>111</v>
      </c>
      <c r="K65" s="95" t="s">
        <v>969</v>
      </c>
    </row>
    <row r="66" spans="1:11" x14ac:dyDescent="0.2">
      <c r="A66" s="111" t="s">
        <v>961</v>
      </c>
      <c r="B66" s="95" t="s">
        <v>49</v>
      </c>
      <c r="C66" s="95" t="s">
        <v>108</v>
      </c>
      <c r="D66" s="95" t="s">
        <v>5140</v>
      </c>
      <c r="E66" s="95" t="s">
        <v>23</v>
      </c>
      <c r="F66" s="85" t="s">
        <v>5141</v>
      </c>
      <c r="G66" s="110" t="s">
        <v>104</v>
      </c>
      <c r="H66" s="95" t="s">
        <v>81</v>
      </c>
      <c r="I66" s="95" t="s">
        <v>84</v>
      </c>
      <c r="J66" s="95" t="s">
        <v>111</v>
      </c>
      <c r="K66" s="95" t="s">
        <v>969</v>
      </c>
    </row>
    <row r="67" spans="1:11" x14ac:dyDescent="0.2">
      <c r="A67" s="111" t="s">
        <v>961</v>
      </c>
      <c r="B67" s="95" t="s">
        <v>49</v>
      </c>
      <c r="C67" s="95" t="s">
        <v>108</v>
      </c>
      <c r="D67" s="95" t="s">
        <v>5128</v>
      </c>
      <c r="E67" s="95" t="s">
        <v>23</v>
      </c>
      <c r="F67" s="85">
        <v>402959493</v>
      </c>
      <c r="G67" s="110">
        <v>27</v>
      </c>
      <c r="H67" s="95" t="s">
        <v>81</v>
      </c>
      <c r="I67" s="95" t="s">
        <v>84</v>
      </c>
      <c r="J67" s="95" t="s">
        <v>111</v>
      </c>
      <c r="K67" s="95" t="s">
        <v>969</v>
      </c>
    </row>
    <row r="68" spans="1:11" x14ac:dyDescent="0.2">
      <c r="A68" s="111" t="s">
        <v>961</v>
      </c>
      <c r="B68" s="95" t="s">
        <v>49</v>
      </c>
      <c r="C68" s="95" t="s">
        <v>108</v>
      </c>
      <c r="D68" s="95" t="s">
        <v>5180</v>
      </c>
      <c r="E68" s="95" t="s">
        <v>23</v>
      </c>
      <c r="F68" s="85">
        <v>402961066</v>
      </c>
      <c r="G68" s="110">
        <v>27</v>
      </c>
      <c r="H68" s="95" t="s">
        <v>81</v>
      </c>
      <c r="I68" s="95" t="s">
        <v>84</v>
      </c>
      <c r="J68" s="95" t="s">
        <v>111</v>
      </c>
      <c r="K68" s="95" t="s">
        <v>969</v>
      </c>
    </row>
    <row r="69" spans="1:11" x14ac:dyDescent="0.2">
      <c r="A69" s="111" t="s">
        <v>961</v>
      </c>
      <c r="B69" s="95" t="s">
        <v>49</v>
      </c>
      <c r="C69" s="95" t="s">
        <v>108</v>
      </c>
      <c r="D69" s="95" t="s">
        <v>5174</v>
      </c>
      <c r="E69" s="95" t="s">
        <v>23</v>
      </c>
      <c r="F69" s="85">
        <v>402961056</v>
      </c>
      <c r="G69" s="110">
        <v>27</v>
      </c>
      <c r="H69" s="95" t="s">
        <v>81</v>
      </c>
      <c r="I69" s="95" t="s">
        <v>84</v>
      </c>
      <c r="J69" s="95" t="s">
        <v>111</v>
      </c>
      <c r="K69" s="95" t="s">
        <v>969</v>
      </c>
    </row>
    <row r="70" spans="1:11" x14ac:dyDescent="0.2">
      <c r="A70" s="111" t="s">
        <v>961</v>
      </c>
      <c r="B70" s="95" t="s">
        <v>48</v>
      </c>
      <c r="C70" s="95" t="s">
        <v>113</v>
      </c>
      <c r="D70" s="95" t="s">
        <v>5294</v>
      </c>
      <c r="E70" s="95" t="s">
        <v>23</v>
      </c>
      <c r="F70" s="85">
        <v>403019709</v>
      </c>
      <c r="G70" s="110">
        <v>8</v>
      </c>
      <c r="H70" s="95" t="s">
        <v>81</v>
      </c>
      <c r="I70" s="95" t="s">
        <v>139</v>
      </c>
      <c r="J70" s="95" t="s">
        <v>148</v>
      </c>
      <c r="K70" s="95" t="s">
        <v>969</v>
      </c>
    </row>
    <row r="71" spans="1:11" x14ac:dyDescent="0.2">
      <c r="A71" s="111" t="s">
        <v>961</v>
      </c>
      <c r="B71" s="95" t="s">
        <v>49</v>
      </c>
      <c r="C71" s="95" t="s">
        <v>108</v>
      </c>
      <c r="D71" s="95" t="s">
        <v>5162</v>
      </c>
      <c r="E71" s="95" t="s">
        <v>29</v>
      </c>
      <c r="F71" s="85" t="s">
        <v>5163</v>
      </c>
      <c r="G71" s="110" t="s">
        <v>104</v>
      </c>
      <c r="H71" s="95" t="s">
        <v>81</v>
      </c>
      <c r="I71" s="95" t="s">
        <v>84</v>
      </c>
      <c r="J71" s="95" t="s">
        <v>111</v>
      </c>
      <c r="K71" s="95" t="s">
        <v>969</v>
      </c>
    </row>
    <row r="72" spans="1:11" x14ac:dyDescent="0.2">
      <c r="A72" s="111" t="s">
        <v>961</v>
      </c>
      <c r="B72" s="95" t="s">
        <v>49</v>
      </c>
      <c r="C72" s="95" t="s">
        <v>108</v>
      </c>
      <c r="D72" s="95" t="s">
        <v>5237</v>
      </c>
      <c r="E72" s="95" t="s">
        <v>29</v>
      </c>
      <c r="F72" s="85">
        <v>403027156</v>
      </c>
      <c r="G72" s="110">
        <v>1</v>
      </c>
      <c r="H72" s="95" t="s">
        <v>83</v>
      </c>
      <c r="I72" s="95" t="s">
        <v>82</v>
      </c>
      <c r="J72" s="95" t="s">
        <v>132</v>
      </c>
      <c r="K72" s="95" t="s">
        <v>969</v>
      </c>
    </row>
    <row r="73" spans="1:11" x14ac:dyDescent="0.2">
      <c r="A73" s="111" t="s">
        <v>961</v>
      </c>
      <c r="B73" s="95" t="s">
        <v>49</v>
      </c>
      <c r="C73" s="95" t="s">
        <v>160</v>
      </c>
      <c r="D73" s="95" t="s">
        <v>5252</v>
      </c>
      <c r="E73" s="95" t="s">
        <v>23</v>
      </c>
      <c r="F73" s="85">
        <v>402916118</v>
      </c>
      <c r="G73" s="110">
        <v>17</v>
      </c>
      <c r="H73" s="95" t="s">
        <v>137</v>
      </c>
      <c r="I73" s="95" t="s">
        <v>91</v>
      </c>
      <c r="J73" s="95" t="s">
        <v>177</v>
      </c>
      <c r="K73" s="95" t="s">
        <v>969</v>
      </c>
    </row>
    <row r="74" spans="1:11" x14ac:dyDescent="0.2">
      <c r="A74" s="111" t="s">
        <v>961</v>
      </c>
      <c r="B74" s="95" t="s">
        <v>49</v>
      </c>
      <c r="C74" s="95" t="s">
        <v>108</v>
      </c>
      <c r="D74" s="95" t="s">
        <v>5186</v>
      </c>
      <c r="E74" s="95" t="s">
        <v>23</v>
      </c>
      <c r="F74" s="85">
        <v>403008614</v>
      </c>
      <c r="G74" s="110">
        <v>27</v>
      </c>
      <c r="H74" s="95" t="s">
        <v>81</v>
      </c>
      <c r="I74" s="95" t="s">
        <v>84</v>
      </c>
      <c r="J74" s="95" t="s">
        <v>111</v>
      </c>
      <c r="K74" s="95" t="s">
        <v>969</v>
      </c>
    </row>
    <row r="75" spans="1:11" x14ac:dyDescent="0.2">
      <c r="A75" s="111" t="s">
        <v>961</v>
      </c>
      <c r="B75" s="95" t="s">
        <v>49</v>
      </c>
      <c r="C75" s="95" t="s">
        <v>108</v>
      </c>
      <c r="D75" s="95" t="s">
        <v>5092</v>
      </c>
      <c r="E75" s="95" t="s">
        <v>29</v>
      </c>
      <c r="F75" s="85">
        <v>402974022</v>
      </c>
      <c r="G75" s="110">
        <v>33</v>
      </c>
      <c r="H75" s="95" t="s">
        <v>137</v>
      </c>
      <c r="I75" s="95" t="s">
        <v>82</v>
      </c>
      <c r="J75" s="95" t="s">
        <v>132</v>
      </c>
      <c r="K75" s="95" t="s">
        <v>969</v>
      </c>
    </row>
    <row r="76" spans="1:11" x14ac:dyDescent="0.2">
      <c r="A76" s="111" t="s">
        <v>961</v>
      </c>
      <c r="B76" s="95" t="s">
        <v>48</v>
      </c>
      <c r="C76" s="95" t="s">
        <v>115</v>
      </c>
      <c r="D76" s="95" t="s">
        <v>4658</v>
      </c>
      <c r="E76" s="95" t="s">
        <v>26</v>
      </c>
      <c r="F76" s="85">
        <v>402970948</v>
      </c>
      <c r="G76" s="110">
        <v>32</v>
      </c>
      <c r="H76" s="95" t="s">
        <v>137</v>
      </c>
      <c r="I76" s="95" t="s">
        <v>154</v>
      </c>
      <c r="J76" s="95" t="s">
        <v>161</v>
      </c>
      <c r="K76" s="95" t="s">
        <v>969</v>
      </c>
    </row>
    <row r="77" spans="1:11" x14ac:dyDescent="0.2">
      <c r="A77" s="111" t="s">
        <v>961</v>
      </c>
      <c r="B77" s="95" t="s">
        <v>49</v>
      </c>
      <c r="C77" s="95" t="s">
        <v>160</v>
      </c>
      <c r="D77" s="95" t="s">
        <v>5250</v>
      </c>
      <c r="E77" s="95" t="s">
        <v>23</v>
      </c>
      <c r="F77" s="85">
        <v>403042856</v>
      </c>
      <c r="G77" s="110">
        <v>9</v>
      </c>
      <c r="H77" s="95" t="s">
        <v>137</v>
      </c>
      <c r="I77" s="95" t="s">
        <v>91</v>
      </c>
      <c r="J77" s="95" t="s">
        <v>177</v>
      </c>
      <c r="K77" s="95" t="s">
        <v>969</v>
      </c>
    </row>
    <row r="78" spans="1:11" x14ac:dyDescent="0.2">
      <c r="A78" s="111" t="s">
        <v>961</v>
      </c>
      <c r="B78" s="95" t="s">
        <v>49</v>
      </c>
      <c r="C78" s="95" t="s">
        <v>108</v>
      </c>
      <c r="D78" s="95" t="s">
        <v>5207</v>
      </c>
      <c r="E78" s="95" t="s">
        <v>23</v>
      </c>
      <c r="F78" s="85">
        <v>403028056</v>
      </c>
      <c r="G78" s="110">
        <v>24</v>
      </c>
      <c r="H78" s="95" t="s">
        <v>153</v>
      </c>
      <c r="I78" s="95" t="s">
        <v>95</v>
      </c>
      <c r="J78" s="95" t="s">
        <v>111</v>
      </c>
      <c r="K78" s="95" t="s">
        <v>969</v>
      </c>
    </row>
    <row r="79" spans="1:11" x14ac:dyDescent="0.2">
      <c r="A79" s="111" t="s">
        <v>961</v>
      </c>
      <c r="B79" s="95" t="s">
        <v>49</v>
      </c>
      <c r="C79" s="95" t="s">
        <v>108</v>
      </c>
      <c r="D79" s="95" t="s">
        <v>5191</v>
      </c>
      <c r="E79" s="95" t="s">
        <v>23</v>
      </c>
      <c r="F79" s="85">
        <v>403022270</v>
      </c>
      <c r="G79" s="110">
        <v>24</v>
      </c>
      <c r="H79" s="95" t="s">
        <v>153</v>
      </c>
      <c r="I79" s="95" t="s">
        <v>95</v>
      </c>
      <c r="J79" s="95" t="s">
        <v>111</v>
      </c>
      <c r="K79" s="95" t="s">
        <v>969</v>
      </c>
    </row>
    <row r="80" spans="1:11" x14ac:dyDescent="0.2">
      <c r="A80" s="111" t="s">
        <v>961</v>
      </c>
      <c r="B80" s="95" t="s">
        <v>49</v>
      </c>
      <c r="C80" s="95" t="s">
        <v>108</v>
      </c>
      <c r="D80" s="95" t="s">
        <v>5084</v>
      </c>
      <c r="E80" s="95" t="s">
        <v>36</v>
      </c>
      <c r="F80" s="85">
        <v>402972576</v>
      </c>
      <c r="G80" s="110" t="s">
        <v>94</v>
      </c>
      <c r="H80" s="95" t="s">
        <v>137</v>
      </c>
      <c r="I80" s="95" t="s">
        <v>82</v>
      </c>
      <c r="J80" s="95" t="s">
        <v>132</v>
      </c>
      <c r="K80" s="95" t="s">
        <v>969</v>
      </c>
    </row>
    <row r="81" spans="1:11" x14ac:dyDescent="0.2">
      <c r="A81" s="111" t="s">
        <v>961</v>
      </c>
      <c r="B81" s="95" t="s">
        <v>49</v>
      </c>
      <c r="C81" s="95" t="s">
        <v>108</v>
      </c>
      <c r="D81" s="95" t="s">
        <v>5080</v>
      </c>
      <c r="E81" s="95" t="s">
        <v>36</v>
      </c>
      <c r="F81" s="85" t="s">
        <v>5081</v>
      </c>
      <c r="G81" s="110" t="s">
        <v>138</v>
      </c>
      <c r="H81" s="95" t="s">
        <v>137</v>
      </c>
      <c r="I81" s="95" t="s">
        <v>82</v>
      </c>
      <c r="J81" s="95" t="s">
        <v>132</v>
      </c>
      <c r="K81" s="95" t="s">
        <v>969</v>
      </c>
    </row>
    <row r="82" spans="1:11" x14ac:dyDescent="0.2">
      <c r="A82" s="111" t="s">
        <v>961</v>
      </c>
      <c r="B82" s="95" t="s">
        <v>49</v>
      </c>
      <c r="C82" s="95" t="s">
        <v>108</v>
      </c>
      <c r="D82" s="95" t="s">
        <v>5209</v>
      </c>
      <c r="E82" s="95" t="s">
        <v>23</v>
      </c>
      <c r="F82" s="85" t="s">
        <v>5210</v>
      </c>
      <c r="G82" s="110" t="s">
        <v>99</v>
      </c>
      <c r="H82" s="95" t="s">
        <v>153</v>
      </c>
      <c r="I82" s="95" t="s">
        <v>95</v>
      </c>
      <c r="J82" s="95" t="s">
        <v>111</v>
      </c>
      <c r="K82" s="95" t="s">
        <v>969</v>
      </c>
    </row>
    <row r="83" spans="1:11" x14ac:dyDescent="0.2">
      <c r="A83" s="111" t="s">
        <v>961</v>
      </c>
      <c r="B83" s="95" t="s">
        <v>49</v>
      </c>
      <c r="C83" s="95" t="s">
        <v>108</v>
      </c>
      <c r="D83" s="95" t="s">
        <v>5235</v>
      </c>
      <c r="E83" s="95" t="s">
        <v>29</v>
      </c>
      <c r="F83" s="85">
        <v>403031619</v>
      </c>
      <c r="G83" s="110">
        <v>12</v>
      </c>
      <c r="H83" s="95" t="s">
        <v>83</v>
      </c>
      <c r="I83" s="95" t="s">
        <v>82</v>
      </c>
      <c r="J83" s="95" t="s">
        <v>132</v>
      </c>
      <c r="K83" s="95" t="s">
        <v>969</v>
      </c>
    </row>
    <row r="84" spans="1:11" x14ac:dyDescent="0.2">
      <c r="A84" s="111" t="s">
        <v>961</v>
      </c>
      <c r="B84" s="95" t="s">
        <v>49</v>
      </c>
      <c r="C84" s="95" t="s">
        <v>108</v>
      </c>
      <c r="D84" s="95" t="s">
        <v>5154</v>
      </c>
      <c r="E84" s="95" t="s">
        <v>23</v>
      </c>
      <c r="F84" s="85" t="s">
        <v>5155</v>
      </c>
      <c r="G84" s="110" t="s">
        <v>104</v>
      </c>
      <c r="H84" s="95" t="s">
        <v>81</v>
      </c>
      <c r="I84" s="95" t="s">
        <v>84</v>
      </c>
      <c r="J84" s="95" t="s">
        <v>111</v>
      </c>
      <c r="K84" s="95" t="s">
        <v>969</v>
      </c>
    </row>
    <row r="85" spans="1:11" x14ac:dyDescent="0.2">
      <c r="A85" s="111" t="s">
        <v>961</v>
      </c>
      <c r="B85" s="95" t="s">
        <v>49</v>
      </c>
      <c r="C85" s="95" t="s">
        <v>5256</v>
      </c>
      <c r="D85" s="95" t="s">
        <v>5257</v>
      </c>
      <c r="E85" s="95" t="s">
        <v>23</v>
      </c>
      <c r="F85" s="85" t="s">
        <v>5258</v>
      </c>
      <c r="G85" s="110" t="s">
        <v>119</v>
      </c>
      <c r="H85" s="95" t="s">
        <v>89</v>
      </c>
      <c r="I85" s="95" t="s">
        <v>154</v>
      </c>
      <c r="J85" s="95" t="s">
        <v>184</v>
      </c>
      <c r="K85" s="95" t="s">
        <v>969</v>
      </c>
    </row>
    <row r="86" spans="1:11" x14ac:dyDescent="0.2">
      <c r="A86" s="111" t="s">
        <v>961</v>
      </c>
      <c r="B86" s="95" t="s">
        <v>49</v>
      </c>
      <c r="C86" s="95" t="s">
        <v>108</v>
      </c>
      <c r="D86" s="95" t="s">
        <v>5156</v>
      </c>
      <c r="E86" s="95" t="s">
        <v>23</v>
      </c>
      <c r="F86" s="85">
        <v>403004599</v>
      </c>
      <c r="G86" s="110">
        <v>27</v>
      </c>
      <c r="H86" s="95" t="s">
        <v>81</v>
      </c>
      <c r="I86" s="95" t="s">
        <v>84</v>
      </c>
      <c r="J86" s="95" t="s">
        <v>111</v>
      </c>
      <c r="K86" s="95" t="s">
        <v>969</v>
      </c>
    </row>
    <row r="87" spans="1:11" x14ac:dyDescent="0.2">
      <c r="A87" s="111" t="s">
        <v>961</v>
      </c>
      <c r="B87" s="95" t="s">
        <v>49</v>
      </c>
      <c r="C87" s="95" t="s">
        <v>108</v>
      </c>
      <c r="D87" s="95" t="s">
        <v>5160</v>
      </c>
      <c r="E87" s="95" t="s">
        <v>23</v>
      </c>
      <c r="F87" s="85">
        <v>403020662</v>
      </c>
      <c r="G87" s="110">
        <v>27</v>
      </c>
      <c r="H87" s="95" t="s">
        <v>81</v>
      </c>
      <c r="I87" s="95" t="s">
        <v>84</v>
      </c>
      <c r="J87" s="95" t="s">
        <v>111</v>
      </c>
      <c r="K87" s="95" t="s">
        <v>969</v>
      </c>
    </row>
    <row r="88" spans="1:11" x14ac:dyDescent="0.2">
      <c r="A88" s="111" t="s">
        <v>961</v>
      </c>
      <c r="B88" s="95" t="s">
        <v>49</v>
      </c>
      <c r="C88" s="95" t="s">
        <v>108</v>
      </c>
      <c r="D88" s="95" t="s">
        <v>5181</v>
      </c>
      <c r="E88" s="95" t="s">
        <v>23</v>
      </c>
      <c r="F88" s="85">
        <v>403004597</v>
      </c>
      <c r="G88" s="110">
        <v>27</v>
      </c>
      <c r="H88" s="95" t="s">
        <v>81</v>
      </c>
      <c r="I88" s="95" t="s">
        <v>84</v>
      </c>
      <c r="J88" s="95" t="s">
        <v>111</v>
      </c>
      <c r="K88" s="95" t="s">
        <v>969</v>
      </c>
    </row>
    <row r="89" spans="1:11" x14ac:dyDescent="0.2">
      <c r="A89" s="111" t="s">
        <v>961</v>
      </c>
      <c r="B89" s="95" t="s">
        <v>49</v>
      </c>
      <c r="C89" s="95" t="s">
        <v>108</v>
      </c>
      <c r="D89" s="95" t="s">
        <v>5166</v>
      </c>
      <c r="E89" s="95" t="s">
        <v>23</v>
      </c>
      <c r="F89" s="85">
        <v>403030353</v>
      </c>
      <c r="G89" s="110">
        <v>27</v>
      </c>
      <c r="H89" s="95" t="s">
        <v>81</v>
      </c>
      <c r="I89" s="95" t="s">
        <v>84</v>
      </c>
      <c r="J89" s="95" t="s">
        <v>111</v>
      </c>
      <c r="K89" s="95" t="s">
        <v>969</v>
      </c>
    </row>
    <row r="90" spans="1:11" x14ac:dyDescent="0.2">
      <c r="A90" s="111" t="s">
        <v>961</v>
      </c>
      <c r="B90" s="95" t="s">
        <v>49</v>
      </c>
      <c r="C90" s="95" t="s">
        <v>108</v>
      </c>
      <c r="D90" s="95" t="s">
        <v>5138</v>
      </c>
      <c r="E90" s="95" t="s">
        <v>23</v>
      </c>
      <c r="F90" s="85">
        <v>402975777</v>
      </c>
      <c r="G90" s="110">
        <v>27</v>
      </c>
      <c r="H90" s="95" t="s">
        <v>81</v>
      </c>
      <c r="I90" s="95" t="s">
        <v>84</v>
      </c>
      <c r="J90" s="95" t="s">
        <v>111</v>
      </c>
      <c r="K90" s="95" t="s">
        <v>969</v>
      </c>
    </row>
    <row r="91" spans="1:11" x14ac:dyDescent="0.2">
      <c r="A91" s="111" t="s">
        <v>961</v>
      </c>
      <c r="B91" s="95" t="s">
        <v>49</v>
      </c>
      <c r="C91" s="95" t="s">
        <v>160</v>
      </c>
      <c r="D91" s="95" t="s">
        <v>5248</v>
      </c>
      <c r="E91" s="95" t="s">
        <v>23</v>
      </c>
      <c r="F91" s="85">
        <v>403055286</v>
      </c>
      <c r="G91" s="110" t="s">
        <v>107</v>
      </c>
      <c r="H91" s="95" t="s">
        <v>89</v>
      </c>
      <c r="I91" s="95" t="s">
        <v>91</v>
      </c>
      <c r="J91" s="95" t="s">
        <v>177</v>
      </c>
      <c r="K91" s="95" t="s">
        <v>969</v>
      </c>
    </row>
    <row r="92" spans="1:11" x14ac:dyDescent="0.2">
      <c r="A92" s="111" t="s">
        <v>961</v>
      </c>
      <c r="B92" s="95" t="s">
        <v>49</v>
      </c>
      <c r="C92" s="95" t="s">
        <v>108</v>
      </c>
      <c r="D92" s="95" t="s">
        <v>5142</v>
      </c>
      <c r="E92" s="95" t="s">
        <v>23</v>
      </c>
      <c r="F92" s="85">
        <v>402975779</v>
      </c>
      <c r="G92" s="110">
        <v>27</v>
      </c>
      <c r="H92" s="95" t="s">
        <v>81</v>
      </c>
      <c r="I92" s="95" t="s">
        <v>84</v>
      </c>
      <c r="J92" s="95" t="s">
        <v>111</v>
      </c>
      <c r="K92" s="95" t="s">
        <v>969</v>
      </c>
    </row>
    <row r="93" spans="1:11" x14ac:dyDescent="0.2">
      <c r="A93" s="111" t="s">
        <v>961</v>
      </c>
      <c r="B93" s="95" t="s">
        <v>49</v>
      </c>
      <c r="C93" s="95" t="s">
        <v>108</v>
      </c>
      <c r="D93" s="95" t="s">
        <v>5130</v>
      </c>
      <c r="E93" s="95" t="s">
        <v>23</v>
      </c>
      <c r="F93" s="85">
        <v>402959499</v>
      </c>
      <c r="G93" s="110">
        <v>27</v>
      </c>
      <c r="H93" s="95" t="s">
        <v>81</v>
      </c>
      <c r="I93" s="95" t="s">
        <v>84</v>
      </c>
      <c r="J93" s="95" t="s">
        <v>111</v>
      </c>
      <c r="K93" s="95" t="s">
        <v>969</v>
      </c>
    </row>
    <row r="94" spans="1:11" x14ac:dyDescent="0.2">
      <c r="A94" s="111" t="s">
        <v>961</v>
      </c>
      <c r="B94" s="95" t="s">
        <v>49</v>
      </c>
      <c r="C94" s="95" t="s">
        <v>108</v>
      </c>
      <c r="D94" s="95" t="s">
        <v>5227</v>
      </c>
      <c r="E94" s="95" t="s">
        <v>23</v>
      </c>
      <c r="F94" s="85">
        <v>403025784</v>
      </c>
      <c r="G94" s="110">
        <v>12</v>
      </c>
      <c r="H94" s="95" t="s">
        <v>83</v>
      </c>
      <c r="I94" s="95" t="s">
        <v>82</v>
      </c>
      <c r="J94" s="95" t="s">
        <v>132</v>
      </c>
      <c r="K94" s="95" t="s">
        <v>969</v>
      </c>
    </row>
    <row r="95" spans="1:11" x14ac:dyDescent="0.2">
      <c r="A95" s="111" t="s">
        <v>961</v>
      </c>
      <c r="B95" s="95" t="s">
        <v>49</v>
      </c>
      <c r="C95" s="95" t="s">
        <v>108</v>
      </c>
      <c r="D95" s="95" t="s">
        <v>5193</v>
      </c>
      <c r="E95" s="95" t="s">
        <v>23</v>
      </c>
      <c r="F95" s="85">
        <v>402945079</v>
      </c>
      <c r="G95" s="110">
        <v>24</v>
      </c>
      <c r="H95" s="95" t="s">
        <v>153</v>
      </c>
      <c r="I95" s="95" t="s">
        <v>95</v>
      </c>
      <c r="J95" s="95" t="s">
        <v>111</v>
      </c>
      <c r="K95" s="95" t="s">
        <v>969</v>
      </c>
    </row>
    <row r="96" spans="1:11" x14ac:dyDescent="0.2">
      <c r="A96" s="111" t="s">
        <v>961</v>
      </c>
      <c r="B96" s="95" t="s">
        <v>48</v>
      </c>
      <c r="C96" s="95" t="s">
        <v>113</v>
      </c>
      <c r="D96" s="95" t="s">
        <v>5290</v>
      </c>
      <c r="E96" s="95" t="s">
        <v>23</v>
      </c>
      <c r="F96" s="85">
        <v>403047459</v>
      </c>
      <c r="G96" s="110">
        <v>27</v>
      </c>
      <c r="H96" s="95" t="s">
        <v>85</v>
      </c>
      <c r="I96" s="95" t="s">
        <v>139</v>
      </c>
      <c r="J96" s="95" t="s">
        <v>148</v>
      </c>
      <c r="K96" s="95" t="s">
        <v>969</v>
      </c>
    </row>
    <row r="97" spans="1:11" x14ac:dyDescent="0.2">
      <c r="A97" s="111" t="s">
        <v>961</v>
      </c>
      <c r="B97" s="95" t="s">
        <v>48</v>
      </c>
      <c r="C97" s="95" t="s">
        <v>113</v>
      </c>
      <c r="D97" s="95" t="s">
        <v>5287</v>
      </c>
      <c r="E97" s="95" t="s">
        <v>23</v>
      </c>
      <c r="F97" s="85">
        <v>403041456</v>
      </c>
      <c r="G97" s="110">
        <v>10</v>
      </c>
      <c r="H97" s="95" t="s">
        <v>85</v>
      </c>
      <c r="I97" s="95" t="s">
        <v>84</v>
      </c>
      <c r="J97" s="95" t="s">
        <v>5289</v>
      </c>
      <c r="K97" s="95" t="s">
        <v>969</v>
      </c>
    </row>
    <row r="98" spans="1:11" x14ac:dyDescent="0.2">
      <c r="A98" s="111" t="s">
        <v>961</v>
      </c>
      <c r="B98" s="95" t="s">
        <v>48</v>
      </c>
      <c r="C98" s="95" t="s">
        <v>113</v>
      </c>
      <c r="D98" s="95" t="s">
        <v>5285</v>
      </c>
      <c r="E98" s="95" t="s">
        <v>23</v>
      </c>
      <c r="F98" s="85">
        <v>402953907</v>
      </c>
      <c r="G98" s="110">
        <v>8</v>
      </c>
      <c r="H98" s="95" t="s">
        <v>81</v>
      </c>
      <c r="I98" s="95" t="s">
        <v>139</v>
      </c>
      <c r="J98" s="95" t="s">
        <v>148</v>
      </c>
      <c r="K98" s="95" t="s">
        <v>969</v>
      </c>
    </row>
    <row r="99" spans="1:11" x14ac:dyDescent="0.2">
      <c r="A99" s="111" t="s">
        <v>961</v>
      </c>
      <c r="B99" s="95" t="s">
        <v>49</v>
      </c>
      <c r="C99" s="95" t="s">
        <v>108</v>
      </c>
      <c r="D99" s="95" t="s">
        <v>5146</v>
      </c>
      <c r="E99" s="95" t="s">
        <v>29</v>
      </c>
      <c r="F99" s="85">
        <v>402977715</v>
      </c>
      <c r="G99" s="110">
        <v>27</v>
      </c>
      <c r="H99" s="95" t="s">
        <v>81</v>
      </c>
      <c r="I99" s="95" t="s">
        <v>84</v>
      </c>
      <c r="J99" s="95" t="s">
        <v>111</v>
      </c>
      <c r="K99" s="95" t="s">
        <v>969</v>
      </c>
    </row>
    <row r="100" spans="1:11" x14ac:dyDescent="0.2">
      <c r="A100" s="111" t="s">
        <v>961</v>
      </c>
      <c r="B100" s="95" t="s">
        <v>49</v>
      </c>
      <c r="C100" s="95" t="s">
        <v>108</v>
      </c>
      <c r="D100" s="95" t="s">
        <v>5178</v>
      </c>
      <c r="E100" s="95" t="s">
        <v>29</v>
      </c>
      <c r="F100" s="85">
        <v>402973702</v>
      </c>
      <c r="G100" s="110">
        <v>27</v>
      </c>
      <c r="H100" s="95" t="s">
        <v>81</v>
      </c>
      <c r="I100" s="95" t="s">
        <v>84</v>
      </c>
      <c r="J100" s="95" t="s">
        <v>111</v>
      </c>
      <c r="K100" s="95" t="s">
        <v>969</v>
      </c>
    </row>
    <row r="101" spans="1:11" x14ac:dyDescent="0.2">
      <c r="A101" s="111" t="s">
        <v>961</v>
      </c>
      <c r="B101" s="95" t="s">
        <v>49</v>
      </c>
      <c r="C101" s="95" t="s">
        <v>108</v>
      </c>
      <c r="D101" s="95" t="s">
        <v>5189</v>
      </c>
      <c r="E101" s="95" t="s">
        <v>23</v>
      </c>
      <c r="F101" s="85">
        <v>403019879</v>
      </c>
      <c r="G101" s="110">
        <v>24</v>
      </c>
      <c r="H101" s="95" t="s">
        <v>153</v>
      </c>
      <c r="I101" s="95" t="s">
        <v>95</v>
      </c>
      <c r="J101" s="95" t="s">
        <v>111</v>
      </c>
      <c r="K101" s="95" t="s">
        <v>969</v>
      </c>
    </row>
    <row r="102" spans="1:11" x14ac:dyDescent="0.2">
      <c r="A102" s="111" t="s">
        <v>961</v>
      </c>
      <c r="B102" s="95" t="s">
        <v>49</v>
      </c>
      <c r="C102" s="95" t="s">
        <v>108</v>
      </c>
      <c r="D102" s="95" t="s">
        <v>5175</v>
      </c>
      <c r="E102" s="95" t="s">
        <v>36</v>
      </c>
      <c r="F102" s="85">
        <v>402969886</v>
      </c>
      <c r="G102" s="110">
        <v>27</v>
      </c>
      <c r="H102" s="95" t="s">
        <v>81</v>
      </c>
      <c r="I102" s="95" t="s">
        <v>84</v>
      </c>
      <c r="J102" s="95" t="s">
        <v>111</v>
      </c>
      <c r="K102" s="95" t="s">
        <v>969</v>
      </c>
    </row>
    <row r="103" spans="1:11" x14ac:dyDescent="0.2">
      <c r="A103" s="111" t="s">
        <v>961</v>
      </c>
      <c r="B103" s="95" t="s">
        <v>49</v>
      </c>
      <c r="C103" s="95" t="s">
        <v>108</v>
      </c>
      <c r="D103" s="95" t="s">
        <v>5201</v>
      </c>
      <c r="E103" s="95" t="s">
        <v>23</v>
      </c>
      <c r="F103" s="85">
        <v>403001902</v>
      </c>
      <c r="G103" s="110">
        <v>24</v>
      </c>
      <c r="H103" s="95" t="s">
        <v>153</v>
      </c>
      <c r="I103" s="95" t="s">
        <v>95</v>
      </c>
      <c r="J103" s="95" t="s">
        <v>111</v>
      </c>
      <c r="K103" s="95" t="s">
        <v>969</v>
      </c>
    </row>
    <row r="104" spans="1:11" x14ac:dyDescent="0.2">
      <c r="A104" s="111" t="s">
        <v>961</v>
      </c>
      <c r="B104" s="95" t="s">
        <v>49</v>
      </c>
      <c r="C104" s="95" t="s">
        <v>108</v>
      </c>
      <c r="D104" s="95" t="s">
        <v>5134</v>
      </c>
      <c r="E104" s="95" t="s">
        <v>23</v>
      </c>
      <c r="F104" s="85">
        <v>402961374</v>
      </c>
      <c r="G104" s="110">
        <v>27</v>
      </c>
      <c r="H104" s="95" t="s">
        <v>81</v>
      </c>
      <c r="I104" s="95" t="s">
        <v>84</v>
      </c>
      <c r="J104" s="95" t="s">
        <v>111</v>
      </c>
      <c r="K104" s="95" t="s">
        <v>969</v>
      </c>
    </row>
    <row r="105" spans="1:11" x14ac:dyDescent="0.2">
      <c r="A105" s="111" t="s">
        <v>961</v>
      </c>
      <c r="B105" s="95" t="s">
        <v>49</v>
      </c>
      <c r="C105" s="95" t="s">
        <v>108</v>
      </c>
      <c r="D105" s="95" t="s">
        <v>5233</v>
      </c>
      <c r="E105" s="95" t="s">
        <v>23</v>
      </c>
      <c r="F105" s="85">
        <v>403024710</v>
      </c>
      <c r="G105" s="110">
        <v>1</v>
      </c>
      <c r="H105" s="95" t="s">
        <v>83</v>
      </c>
      <c r="I105" s="95" t="s">
        <v>82</v>
      </c>
      <c r="J105" s="95" t="s">
        <v>132</v>
      </c>
      <c r="K105" s="95" t="s">
        <v>969</v>
      </c>
    </row>
    <row r="106" spans="1:11" x14ac:dyDescent="0.2">
      <c r="A106" s="111" t="s">
        <v>961</v>
      </c>
      <c r="B106" s="95" t="s">
        <v>49</v>
      </c>
      <c r="C106" s="95" t="s">
        <v>108</v>
      </c>
      <c r="D106" s="95" t="s">
        <v>5197</v>
      </c>
      <c r="E106" s="95" t="s">
        <v>23</v>
      </c>
      <c r="F106" s="85">
        <v>402945423</v>
      </c>
      <c r="G106" s="110">
        <v>24</v>
      </c>
      <c r="H106" s="95" t="s">
        <v>153</v>
      </c>
      <c r="I106" s="95" t="s">
        <v>95</v>
      </c>
      <c r="J106" s="95" t="s">
        <v>111</v>
      </c>
      <c r="K106" s="95" t="s">
        <v>969</v>
      </c>
    </row>
    <row r="107" spans="1:11" x14ac:dyDescent="0.2">
      <c r="A107" s="111" t="s">
        <v>961</v>
      </c>
      <c r="B107" s="95" t="s">
        <v>49</v>
      </c>
      <c r="C107" s="95" t="s">
        <v>108</v>
      </c>
      <c r="D107" s="95" t="s">
        <v>5132</v>
      </c>
      <c r="E107" s="95" t="s">
        <v>23</v>
      </c>
      <c r="F107" s="85">
        <v>402961340</v>
      </c>
      <c r="G107" s="110">
        <v>27</v>
      </c>
      <c r="H107" s="95" t="s">
        <v>81</v>
      </c>
      <c r="I107" s="95" t="s">
        <v>84</v>
      </c>
      <c r="J107" s="95" t="s">
        <v>111</v>
      </c>
      <c r="K107" s="95" t="s">
        <v>969</v>
      </c>
    </row>
    <row r="108" spans="1:11" x14ac:dyDescent="0.2">
      <c r="A108" s="111" t="s">
        <v>961</v>
      </c>
      <c r="B108" s="95" t="s">
        <v>49</v>
      </c>
      <c r="C108" s="95" t="s">
        <v>108</v>
      </c>
      <c r="D108" s="95" t="s">
        <v>5179</v>
      </c>
      <c r="E108" s="95" t="s">
        <v>23</v>
      </c>
      <c r="F108" s="85">
        <v>402943914</v>
      </c>
      <c r="G108" s="110">
        <v>27</v>
      </c>
      <c r="H108" s="95" t="s">
        <v>81</v>
      </c>
      <c r="I108" s="95" t="s">
        <v>84</v>
      </c>
      <c r="J108" s="95" t="s">
        <v>111</v>
      </c>
      <c r="K108" s="95" t="s">
        <v>969</v>
      </c>
    </row>
    <row r="109" spans="1:11" x14ac:dyDescent="0.2">
      <c r="A109" s="111" t="s">
        <v>961</v>
      </c>
      <c r="B109" s="95" t="s">
        <v>49</v>
      </c>
      <c r="C109" s="95" t="s">
        <v>115</v>
      </c>
      <c r="D109" s="95" t="s">
        <v>5241</v>
      </c>
      <c r="E109" s="95" t="s">
        <v>23</v>
      </c>
      <c r="F109" s="85">
        <v>403067468</v>
      </c>
      <c r="G109" s="110">
        <v>1</v>
      </c>
      <c r="H109" s="95" t="s">
        <v>85</v>
      </c>
      <c r="I109" s="95" t="s">
        <v>82</v>
      </c>
      <c r="J109" s="95" t="s">
        <v>116</v>
      </c>
      <c r="K109" s="95" t="s">
        <v>969</v>
      </c>
    </row>
    <row r="110" spans="1:11" x14ac:dyDescent="0.2">
      <c r="A110" s="111" t="s">
        <v>961</v>
      </c>
      <c r="B110" s="95" t="s">
        <v>49</v>
      </c>
      <c r="C110" s="95" t="s">
        <v>108</v>
      </c>
      <c r="D110" s="95" t="s">
        <v>5172</v>
      </c>
      <c r="E110" s="95" t="s">
        <v>23</v>
      </c>
      <c r="F110" s="85">
        <v>403021040</v>
      </c>
      <c r="G110" s="110">
        <v>27</v>
      </c>
      <c r="H110" s="95" t="s">
        <v>81</v>
      </c>
      <c r="I110" s="95" t="s">
        <v>84</v>
      </c>
      <c r="J110" s="95" t="s">
        <v>111</v>
      </c>
      <c r="K110" s="95" t="s">
        <v>969</v>
      </c>
    </row>
    <row r="111" spans="1:11" x14ac:dyDescent="0.2">
      <c r="A111" s="111" t="s">
        <v>961</v>
      </c>
      <c r="B111" s="95" t="s">
        <v>49</v>
      </c>
      <c r="C111" s="95" t="s">
        <v>108</v>
      </c>
      <c r="D111" s="95" t="s">
        <v>5187</v>
      </c>
      <c r="E111" s="95" t="s">
        <v>29</v>
      </c>
      <c r="F111" s="85">
        <v>403020564</v>
      </c>
      <c r="G111" s="110">
        <v>27</v>
      </c>
      <c r="H111" s="95" t="s">
        <v>81</v>
      </c>
      <c r="I111" s="95" t="s">
        <v>84</v>
      </c>
      <c r="J111" s="95" t="s">
        <v>111</v>
      </c>
      <c r="K111" s="95" t="s">
        <v>969</v>
      </c>
    </row>
    <row r="112" spans="1:11" x14ac:dyDescent="0.2">
      <c r="A112" s="111" t="s">
        <v>961</v>
      </c>
      <c r="B112" s="95" t="s">
        <v>49</v>
      </c>
      <c r="C112" s="95" t="s">
        <v>108</v>
      </c>
      <c r="D112" s="95" t="s">
        <v>5148</v>
      </c>
      <c r="E112" s="95" t="s">
        <v>23</v>
      </c>
      <c r="F112" s="85">
        <v>402980442</v>
      </c>
      <c r="G112" s="110">
        <v>27</v>
      </c>
      <c r="H112" s="95" t="s">
        <v>81</v>
      </c>
      <c r="I112" s="95" t="s">
        <v>84</v>
      </c>
      <c r="J112" s="95" t="s">
        <v>111</v>
      </c>
      <c r="K112" s="95" t="s">
        <v>969</v>
      </c>
    </row>
    <row r="113" spans="1:11" x14ac:dyDescent="0.2">
      <c r="A113" s="111" t="s">
        <v>961</v>
      </c>
      <c r="B113" s="95" t="s">
        <v>49</v>
      </c>
      <c r="C113" s="95" t="s">
        <v>108</v>
      </c>
      <c r="D113" s="95" t="s">
        <v>5164</v>
      </c>
      <c r="E113" s="95" t="s">
        <v>23</v>
      </c>
      <c r="F113" s="85">
        <v>403022116</v>
      </c>
      <c r="G113" s="110">
        <v>27</v>
      </c>
      <c r="H113" s="95" t="s">
        <v>81</v>
      </c>
      <c r="I113" s="95" t="s">
        <v>84</v>
      </c>
      <c r="J113" s="95" t="s">
        <v>111</v>
      </c>
      <c r="K113" s="95" t="s">
        <v>969</v>
      </c>
    </row>
    <row r="114" spans="1:11" x14ac:dyDescent="0.2">
      <c r="A114" s="111" t="s">
        <v>961</v>
      </c>
      <c r="B114" s="95" t="s">
        <v>49</v>
      </c>
      <c r="C114" s="95" t="s">
        <v>108</v>
      </c>
      <c r="D114" s="95" t="s">
        <v>5170</v>
      </c>
      <c r="E114" s="95" t="s">
        <v>23</v>
      </c>
      <c r="F114" s="85">
        <v>403039606</v>
      </c>
      <c r="G114" s="110">
        <v>27</v>
      </c>
      <c r="H114" s="95" t="s">
        <v>81</v>
      </c>
      <c r="I114" s="95" t="s">
        <v>84</v>
      </c>
      <c r="J114" s="95" t="s">
        <v>111</v>
      </c>
      <c r="K114" s="95" t="s">
        <v>969</v>
      </c>
    </row>
    <row r="115" spans="1:11" x14ac:dyDescent="0.2">
      <c r="A115" s="111" t="s">
        <v>961</v>
      </c>
      <c r="B115" s="95" t="s">
        <v>49</v>
      </c>
      <c r="C115" s="95" t="s">
        <v>160</v>
      </c>
      <c r="D115" s="95" t="s">
        <v>5246</v>
      </c>
      <c r="E115" s="95" t="s">
        <v>23</v>
      </c>
      <c r="F115" s="85">
        <v>402937586</v>
      </c>
      <c r="G115" s="110">
        <v>19</v>
      </c>
      <c r="H115" s="95" t="s">
        <v>135</v>
      </c>
      <c r="I115" s="95" t="s">
        <v>1618</v>
      </c>
      <c r="J115" s="95" t="s">
        <v>5245</v>
      </c>
      <c r="K115" s="95" t="s">
        <v>969</v>
      </c>
    </row>
    <row r="116" spans="1:11" x14ac:dyDescent="0.2">
      <c r="A116" s="111" t="s">
        <v>961</v>
      </c>
      <c r="B116" s="95" t="s">
        <v>49</v>
      </c>
      <c r="C116" s="95" t="s">
        <v>160</v>
      </c>
      <c r="D116" s="95" t="s">
        <v>5243</v>
      </c>
      <c r="E116" s="95" t="s">
        <v>23</v>
      </c>
      <c r="F116" s="85">
        <v>402937585</v>
      </c>
      <c r="G116" s="110">
        <v>19</v>
      </c>
      <c r="H116" s="95" t="s">
        <v>135</v>
      </c>
      <c r="I116" s="95" t="s">
        <v>1618</v>
      </c>
      <c r="J116" s="95" t="s">
        <v>5245</v>
      </c>
      <c r="K116" s="95" t="s">
        <v>969</v>
      </c>
    </row>
    <row r="117" spans="1:11" x14ac:dyDescent="0.2">
      <c r="A117" s="111" t="s">
        <v>42</v>
      </c>
      <c r="B117" s="95" t="s">
        <v>48</v>
      </c>
      <c r="C117" s="95" t="s">
        <v>1212</v>
      </c>
      <c r="D117" s="95" t="s">
        <v>4851</v>
      </c>
      <c r="E117" s="95" t="s">
        <v>32</v>
      </c>
      <c r="F117" s="85" t="s">
        <v>4852</v>
      </c>
      <c r="G117" s="110" t="s">
        <v>90</v>
      </c>
      <c r="H117" s="95" t="s">
        <v>1037</v>
      </c>
      <c r="I117" s="95" t="s">
        <v>1218</v>
      </c>
      <c r="J117" s="95" t="s">
        <v>1215</v>
      </c>
      <c r="K117" s="95" t="s">
        <v>969</v>
      </c>
    </row>
    <row r="118" spans="1:11" x14ac:dyDescent="0.2">
      <c r="A118" s="111" t="s">
        <v>961</v>
      </c>
      <c r="B118" s="95" t="s">
        <v>49</v>
      </c>
      <c r="C118" s="95" t="s">
        <v>108</v>
      </c>
      <c r="D118" s="95" t="s">
        <v>265</v>
      </c>
      <c r="E118" s="95" t="s">
        <v>29</v>
      </c>
      <c r="F118" s="85">
        <v>403025621</v>
      </c>
      <c r="G118" s="110">
        <v>2</v>
      </c>
      <c r="H118" s="95" t="s">
        <v>83</v>
      </c>
      <c r="I118" s="95" t="s">
        <v>82</v>
      </c>
      <c r="J118" s="95" t="s">
        <v>132</v>
      </c>
      <c r="K118" s="95" t="s">
        <v>969</v>
      </c>
    </row>
    <row r="119" spans="1:11" x14ac:dyDescent="0.2">
      <c r="A119" s="111" t="s">
        <v>961</v>
      </c>
      <c r="B119" s="95" t="s">
        <v>49</v>
      </c>
      <c r="C119" s="95" t="s">
        <v>108</v>
      </c>
      <c r="D119" s="95" t="s">
        <v>5185</v>
      </c>
      <c r="E119" s="95" t="s">
        <v>23</v>
      </c>
      <c r="F119" s="85">
        <v>402937173</v>
      </c>
      <c r="G119" s="110">
        <v>27</v>
      </c>
      <c r="H119" s="95" t="s">
        <v>81</v>
      </c>
      <c r="I119" s="95" t="s">
        <v>84</v>
      </c>
      <c r="J119" s="95" t="s">
        <v>111</v>
      </c>
      <c r="K119" s="95" t="s">
        <v>969</v>
      </c>
    </row>
    <row r="120" spans="1:11" x14ac:dyDescent="0.2">
      <c r="A120" s="111" t="s">
        <v>961</v>
      </c>
      <c r="B120" s="95" t="s">
        <v>47</v>
      </c>
      <c r="C120" s="95" t="s">
        <v>169</v>
      </c>
      <c r="D120" s="95" t="s">
        <v>5303</v>
      </c>
      <c r="E120" s="95" t="s">
        <v>23</v>
      </c>
      <c r="F120" s="85">
        <v>403068440</v>
      </c>
      <c r="G120" s="110">
        <v>22</v>
      </c>
      <c r="H120" s="95" t="s">
        <v>153</v>
      </c>
      <c r="I120" s="95" t="s">
        <v>95</v>
      </c>
      <c r="J120" s="95" t="s">
        <v>111</v>
      </c>
      <c r="K120" s="95" t="s">
        <v>969</v>
      </c>
    </row>
    <row r="121" spans="1:11" x14ac:dyDescent="0.2">
      <c r="A121" s="111" t="s">
        <v>961</v>
      </c>
      <c r="B121" s="95" t="s">
        <v>48</v>
      </c>
      <c r="C121" s="95" t="s">
        <v>113</v>
      </c>
      <c r="D121" s="95" t="s">
        <v>5283</v>
      </c>
      <c r="E121" s="95" t="s">
        <v>23</v>
      </c>
      <c r="F121" s="85">
        <v>403046440</v>
      </c>
      <c r="G121" s="110">
        <v>5</v>
      </c>
      <c r="H121" s="95" t="s">
        <v>87</v>
      </c>
      <c r="I121" s="95" t="s">
        <v>139</v>
      </c>
      <c r="J121" s="95" t="s">
        <v>129</v>
      </c>
      <c r="K121" s="95" t="s">
        <v>969</v>
      </c>
    </row>
    <row r="122" spans="1:11" x14ac:dyDescent="0.2">
      <c r="A122" s="111" t="s">
        <v>961</v>
      </c>
      <c r="B122" s="95" t="s">
        <v>49</v>
      </c>
      <c r="C122" s="95" t="s">
        <v>108</v>
      </c>
      <c r="D122" s="95" t="s">
        <v>5076</v>
      </c>
      <c r="E122" s="95" t="s">
        <v>23</v>
      </c>
      <c r="F122" s="85">
        <v>403027139</v>
      </c>
      <c r="G122" s="110">
        <v>2</v>
      </c>
      <c r="H122" s="95" t="s">
        <v>83</v>
      </c>
      <c r="I122" s="95" t="s">
        <v>82</v>
      </c>
      <c r="J122" s="95" t="s">
        <v>132</v>
      </c>
      <c r="K122" s="95" t="s">
        <v>969</v>
      </c>
    </row>
    <row r="123" spans="1:11" x14ac:dyDescent="0.2">
      <c r="A123" s="111" t="s">
        <v>42</v>
      </c>
      <c r="B123" s="95" t="s">
        <v>49</v>
      </c>
      <c r="C123" s="95" t="s">
        <v>5322</v>
      </c>
      <c r="D123" s="95" t="s">
        <v>5323</v>
      </c>
      <c r="E123" s="95" t="s">
        <v>23</v>
      </c>
      <c r="F123" s="85">
        <v>411106210</v>
      </c>
      <c r="G123" s="110">
        <v>17</v>
      </c>
      <c r="H123" s="95" t="s">
        <v>109</v>
      </c>
      <c r="I123" s="95" t="s">
        <v>899</v>
      </c>
      <c r="J123" s="95" t="s">
        <v>881</v>
      </c>
      <c r="K123" s="95" t="s">
        <v>969</v>
      </c>
    </row>
    <row r="124" spans="1:11" x14ac:dyDescent="0.2">
      <c r="A124" s="111" t="s">
        <v>961</v>
      </c>
      <c r="B124" s="95" t="s">
        <v>49</v>
      </c>
      <c r="C124" s="95" t="s">
        <v>108</v>
      </c>
      <c r="D124" s="95" t="s">
        <v>5062</v>
      </c>
      <c r="E124" s="95" t="s">
        <v>36</v>
      </c>
      <c r="F124" s="85">
        <v>402988380</v>
      </c>
      <c r="G124" s="110">
        <v>20</v>
      </c>
      <c r="H124" s="95" t="s">
        <v>137</v>
      </c>
      <c r="I124" s="95" t="s">
        <v>82</v>
      </c>
      <c r="J124" s="95" t="s">
        <v>132</v>
      </c>
      <c r="K124" s="95" t="s">
        <v>969</v>
      </c>
    </row>
    <row r="125" spans="1:11" x14ac:dyDescent="0.2">
      <c r="A125" s="111" t="s">
        <v>42</v>
      </c>
      <c r="B125" s="95" t="s">
        <v>48</v>
      </c>
      <c r="C125" s="95" t="s">
        <v>1212</v>
      </c>
      <c r="D125" s="95" t="s">
        <v>3796</v>
      </c>
      <c r="E125" s="95" t="s">
        <v>32</v>
      </c>
      <c r="F125" s="85" t="s">
        <v>5339</v>
      </c>
      <c r="G125" s="110" t="s">
        <v>90</v>
      </c>
      <c r="H125" s="95" t="s">
        <v>1037</v>
      </c>
      <c r="I125" s="95" t="s">
        <v>1218</v>
      </c>
      <c r="J125" s="95" t="s">
        <v>1215</v>
      </c>
      <c r="K125" s="95" t="s">
        <v>969</v>
      </c>
    </row>
    <row r="126" spans="1:11" x14ac:dyDescent="0.2">
      <c r="A126" s="111" t="s">
        <v>961</v>
      </c>
      <c r="B126" s="95" t="s">
        <v>48</v>
      </c>
      <c r="C126" s="95" t="s">
        <v>108</v>
      </c>
      <c r="D126" s="95" t="s">
        <v>5277</v>
      </c>
      <c r="E126" s="95" t="s">
        <v>31</v>
      </c>
      <c r="F126" s="85">
        <v>401924834</v>
      </c>
      <c r="G126" s="110">
        <v>31</v>
      </c>
      <c r="H126" s="95" t="s">
        <v>978</v>
      </c>
      <c r="I126" s="95" t="s">
        <v>1030</v>
      </c>
      <c r="J126" s="95" t="s">
        <v>143</v>
      </c>
      <c r="K126" s="95" t="s">
        <v>969</v>
      </c>
    </row>
    <row r="127" spans="1:11" x14ac:dyDescent="0.2">
      <c r="A127" s="111" t="s">
        <v>961</v>
      </c>
      <c r="B127" s="95" t="s">
        <v>49</v>
      </c>
      <c r="C127" s="95" t="s">
        <v>108</v>
      </c>
      <c r="D127" s="95" t="s">
        <v>5199</v>
      </c>
      <c r="E127" s="95" t="s">
        <v>23</v>
      </c>
      <c r="F127" s="85">
        <v>403008559</v>
      </c>
      <c r="G127" s="110">
        <v>24</v>
      </c>
      <c r="H127" s="95" t="s">
        <v>153</v>
      </c>
      <c r="I127" s="95" t="s">
        <v>95</v>
      </c>
      <c r="J127" s="95" t="s">
        <v>111</v>
      </c>
      <c r="K127" s="95" t="s">
        <v>969</v>
      </c>
    </row>
    <row r="128" spans="1:11" x14ac:dyDescent="0.2">
      <c r="A128" s="111" t="s">
        <v>961</v>
      </c>
      <c r="B128" s="95" t="s">
        <v>49</v>
      </c>
      <c r="C128" s="95" t="s">
        <v>108</v>
      </c>
      <c r="D128" s="95" t="s">
        <v>5203</v>
      </c>
      <c r="E128" s="95" t="s">
        <v>23</v>
      </c>
      <c r="F128" s="85">
        <v>403022271</v>
      </c>
      <c r="G128" s="110">
        <v>24</v>
      </c>
      <c r="H128" s="95" t="s">
        <v>153</v>
      </c>
      <c r="I128" s="95" t="s">
        <v>95</v>
      </c>
      <c r="J128" s="95" t="s">
        <v>111</v>
      </c>
      <c r="K128" s="95" t="s">
        <v>969</v>
      </c>
    </row>
    <row r="129" spans="1:12" x14ac:dyDescent="0.2">
      <c r="A129" s="111" t="s">
        <v>961</v>
      </c>
      <c r="B129" s="95" t="s">
        <v>49</v>
      </c>
      <c r="C129" s="95" t="s">
        <v>108</v>
      </c>
      <c r="D129" s="95" t="s">
        <v>5195</v>
      </c>
      <c r="E129" s="95" t="s">
        <v>29</v>
      </c>
      <c r="F129" s="85">
        <v>403017841</v>
      </c>
      <c r="G129" s="110">
        <v>24</v>
      </c>
      <c r="H129" s="95" t="s">
        <v>153</v>
      </c>
      <c r="I129" s="95" t="s">
        <v>95</v>
      </c>
      <c r="J129" s="95" t="s">
        <v>111</v>
      </c>
      <c r="K129" s="95" t="s">
        <v>969</v>
      </c>
    </row>
    <row r="130" spans="1:12" x14ac:dyDescent="0.2">
      <c r="A130" s="111" t="s">
        <v>961</v>
      </c>
      <c r="B130" s="95" t="s">
        <v>49</v>
      </c>
      <c r="C130" s="95" t="s">
        <v>108</v>
      </c>
      <c r="D130" s="95" t="s">
        <v>5205</v>
      </c>
      <c r="E130" s="95" t="s">
        <v>29</v>
      </c>
      <c r="F130" s="85">
        <v>403024983</v>
      </c>
      <c r="G130" s="110">
        <v>24</v>
      </c>
      <c r="H130" s="95" t="s">
        <v>153</v>
      </c>
      <c r="I130" s="95" t="s">
        <v>95</v>
      </c>
      <c r="J130" s="95" t="s">
        <v>111</v>
      </c>
      <c r="K130" s="95" t="s">
        <v>969</v>
      </c>
    </row>
    <row r="131" spans="1:12" x14ac:dyDescent="0.2">
      <c r="A131" s="111" t="s">
        <v>961</v>
      </c>
      <c r="B131" s="95" t="s">
        <v>49</v>
      </c>
      <c r="C131" s="95" t="s">
        <v>108</v>
      </c>
      <c r="D131" s="95" t="s">
        <v>5188</v>
      </c>
      <c r="E131" s="95" t="s">
        <v>23</v>
      </c>
      <c r="F131" s="85">
        <v>403034631</v>
      </c>
      <c r="G131" s="110">
        <v>24</v>
      </c>
      <c r="H131" s="95" t="s">
        <v>153</v>
      </c>
      <c r="I131" s="95" t="s">
        <v>95</v>
      </c>
      <c r="J131" s="95" t="s">
        <v>111</v>
      </c>
      <c r="K131" s="95" t="s">
        <v>969</v>
      </c>
    </row>
    <row r="132" spans="1:12" x14ac:dyDescent="0.2">
      <c r="A132" s="111" t="s">
        <v>961</v>
      </c>
      <c r="B132" s="95" t="s">
        <v>48</v>
      </c>
      <c r="C132" s="95" t="s">
        <v>115</v>
      </c>
      <c r="D132" s="95" t="s">
        <v>5299</v>
      </c>
      <c r="E132" s="95" t="s">
        <v>23</v>
      </c>
      <c r="F132" s="85">
        <v>403049647</v>
      </c>
      <c r="G132" s="110">
        <v>25</v>
      </c>
      <c r="H132" s="95" t="s">
        <v>87</v>
      </c>
      <c r="I132" s="95" t="s">
        <v>88</v>
      </c>
      <c r="J132" s="95" t="s">
        <v>111</v>
      </c>
      <c r="K132" s="95" t="s">
        <v>969</v>
      </c>
    </row>
    <row r="133" spans="1:12" x14ac:dyDescent="0.2">
      <c r="A133" s="111" t="s">
        <v>42</v>
      </c>
      <c r="B133" s="95" t="s">
        <v>49</v>
      </c>
      <c r="C133" s="95" t="s">
        <v>108</v>
      </c>
      <c r="D133" s="95" t="s">
        <v>5316</v>
      </c>
      <c r="E133" s="95" t="s">
        <v>29</v>
      </c>
      <c r="F133" s="85">
        <v>405321556</v>
      </c>
      <c r="G133" s="110">
        <v>2</v>
      </c>
      <c r="H133" s="95" t="s">
        <v>140</v>
      </c>
      <c r="I133" s="95" t="s">
        <v>141</v>
      </c>
      <c r="J133" s="95" t="s">
        <v>142</v>
      </c>
      <c r="K133" s="95" t="s">
        <v>969</v>
      </c>
    </row>
    <row r="134" spans="1:12" ht="15" x14ac:dyDescent="0.25">
      <c r="A134" s="111" t="s">
        <v>961</v>
      </c>
      <c r="B134" s="95" t="s">
        <v>49</v>
      </c>
      <c r="C134" s="95" t="s">
        <v>108</v>
      </c>
      <c r="D134" s="95" t="s">
        <v>5231</v>
      </c>
      <c r="E134" s="95" t="s">
        <v>31</v>
      </c>
      <c r="F134" s="85">
        <v>403037830</v>
      </c>
      <c r="G134" s="110">
        <v>1</v>
      </c>
      <c r="H134" s="95" t="s">
        <v>83</v>
      </c>
      <c r="I134" s="95" t="s">
        <v>82</v>
      </c>
      <c r="J134" s="95" t="s">
        <v>132</v>
      </c>
      <c r="K134" s="95" t="s">
        <v>969</v>
      </c>
      <c r="L134"/>
    </row>
    <row r="135" spans="1:12" ht="15" x14ac:dyDescent="0.25">
      <c r="A135" s="111" t="s">
        <v>961</v>
      </c>
      <c r="B135" s="95" t="s">
        <v>49</v>
      </c>
      <c r="C135" s="95" t="s">
        <v>108</v>
      </c>
      <c r="D135" s="95" t="s">
        <v>5124</v>
      </c>
      <c r="E135" s="95" t="s">
        <v>23</v>
      </c>
      <c r="F135" s="85" t="s">
        <v>5125</v>
      </c>
      <c r="G135" s="110" t="s">
        <v>144</v>
      </c>
      <c r="H135" s="95" t="s">
        <v>83</v>
      </c>
      <c r="I135" s="95" t="s">
        <v>82</v>
      </c>
      <c r="J135" s="95" t="s">
        <v>132</v>
      </c>
      <c r="K135" s="95" t="s">
        <v>969</v>
      </c>
      <c r="L135"/>
    </row>
    <row r="136" spans="1:12" ht="15" x14ac:dyDescent="0.25">
      <c r="A136" s="111" t="s">
        <v>42</v>
      </c>
      <c r="B136" s="95" t="s">
        <v>49</v>
      </c>
      <c r="C136" s="95" t="s">
        <v>108</v>
      </c>
      <c r="D136" s="95" t="s">
        <v>5314</v>
      </c>
      <c r="E136" s="95" t="s">
        <v>29</v>
      </c>
      <c r="F136" s="85">
        <v>405320445</v>
      </c>
      <c r="G136" s="110">
        <v>2</v>
      </c>
      <c r="H136" s="95" t="s">
        <v>140</v>
      </c>
      <c r="I136" s="95" t="s">
        <v>141</v>
      </c>
      <c r="J136" s="95" t="s">
        <v>142</v>
      </c>
      <c r="K136" s="95" t="s">
        <v>969</v>
      </c>
      <c r="L136"/>
    </row>
    <row r="137" spans="1:12" ht="15" x14ac:dyDescent="0.25">
      <c r="A137" s="111" t="s">
        <v>42</v>
      </c>
      <c r="B137" s="95" t="s">
        <v>49</v>
      </c>
      <c r="C137" s="95" t="s">
        <v>108</v>
      </c>
      <c r="D137" s="95" t="s">
        <v>5320</v>
      </c>
      <c r="E137" s="95" t="s">
        <v>23</v>
      </c>
      <c r="F137" s="85">
        <v>405321831</v>
      </c>
      <c r="G137" s="110">
        <v>2</v>
      </c>
      <c r="H137" s="95" t="s">
        <v>140</v>
      </c>
      <c r="I137" s="95" t="s">
        <v>141</v>
      </c>
      <c r="J137" s="95" t="s">
        <v>142</v>
      </c>
      <c r="K137" s="95" t="s">
        <v>969</v>
      </c>
      <c r="L137"/>
    </row>
    <row r="138" spans="1:12" ht="15" x14ac:dyDescent="0.25">
      <c r="A138" s="111" t="s">
        <v>42</v>
      </c>
      <c r="B138" s="95" t="s">
        <v>49</v>
      </c>
      <c r="C138" s="95" t="s">
        <v>5332</v>
      </c>
      <c r="D138" s="95" t="s">
        <v>5333</v>
      </c>
      <c r="E138" s="95" t="s">
        <v>23</v>
      </c>
      <c r="F138" s="85" t="s">
        <v>5334</v>
      </c>
      <c r="G138" s="110" t="s">
        <v>118</v>
      </c>
      <c r="H138" s="95" t="s">
        <v>5335</v>
      </c>
      <c r="I138" s="95" t="s">
        <v>4848</v>
      </c>
      <c r="J138" s="95" t="s">
        <v>5336</v>
      </c>
      <c r="K138" s="95" t="s">
        <v>969</v>
      </c>
      <c r="L138"/>
    </row>
    <row r="139" spans="1:12" ht="15" x14ac:dyDescent="0.25">
      <c r="A139" s="111" t="s">
        <v>42</v>
      </c>
      <c r="B139" s="95" t="s">
        <v>49</v>
      </c>
      <c r="C139" s="95" t="s">
        <v>108</v>
      </c>
      <c r="D139" s="95" t="s">
        <v>5318</v>
      </c>
      <c r="E139" s="95" t="s">
        <v>23</v>
      </c>
      <c r="F139" s="85" t="s">
        <v>5319</v>
      </c>
      <c r="G139" s="110" t="s">
        <v>101</v>
      </c>
      <c r="H139" s="95" t="s">
        <v>140</v>
      </c>
      <c r="I139" s="95" t="s">
        <v>141</v>
      </c>
      <c r="J139" s="95" t="s">
        <v>142</v>
      </c>
      <c r="K139" s="95" t="s">
        <v>969</v>
      </c>
      <c r="L139"/>
    </row>
    <row r="140" spans="1:12" ht="15" x14ac:dyDescent="0.25">
      <c r="A140" s="111" t="s">
        <v>961</v>
      </c>
      <c r="B140" s="95" t="s">
        <v>49</v>
      </c>
      <c r="C140" s="95" t="s">
        <v>108</v>
      </c>
      <c r="D140" s="95" t="s">
        <v>5052</v>
      </c>
      <c r="E140" s="95" t="s">
        <v>36</v>
      </c>
      <c r="F140" s="85">
        <v>402987559</v>
      </c>
      <c r="G140" s="110">
        <v>35</v>
      </c>
      <c r="H140" s="95" t="s">
        <v>137</v>
      </c>
      <c r="I140" s="95" t="s">
        <v>82</v>
      </c>
      <c r="J140" s="95" t="s">
        <v>132</v>
      </c>
      <c r="K140" s="95" t="s">
        <v>969</v>
      </c>
      <c r="L140"/>
    </row>
    <row r="141" spans="1:12" ht="15" x14ac:dyDescent="0.25">
      <c r="A141" s="111" t="s">
        <v>961</v>
      </c>
      <c r="B141" s="95" t="s">
        <v>49</v>
      </c>
      <c r="C141" s="95" t="s">
        <v>108</v>
      </c>
      <c r="D141" s="95" t="s">
        <v>5122</v>
      </c>
      <c r="E141" s="95" t="s">
        <v>23</v>
      </c>
      <c r="F141" s="85">
        <v>403028573</v>
      </c>
      <c r="G141" s="110" t="s">
        <v>144</v>
      </c>
      <c r="H141" s="95" t="s">
        <v>83</v>
      </c>
      <c r="I141" s="95" t="s">
        <v>82</v>
      </c>
      <c r="J141" s="95" t="s">
        <v>132</v>
      </c>
      <c r="K141" s="95" t="s">
        <v>969</v>
      </c>
      <c r="L141"/>
    </row>
    <row r="142" spans="1:12" ht="15" x14ac:dyDescent="0.25">
      <c r="A142" s="111" t="s">
        <v>961</v>
      </c>
      <c r="B142" s="95" t="s">
        <v>49</v>
      </c>
      <c r="C142" s="95" t="s">
        <v>108</v>
      </c>
      <c r="D142" s="95" t="s">
        <v>5070</v>
      </c>
      <c r="E142" s="95" t="s">
        <v>29</v>
      </c>
      <c r="F142" s="85">
        <v>403028960</v>
      </c>
      <c r="G142" s="110">
        <v>26</v>
      </c>
      <c r="H142" s="95" t="s">
        <v>83</v>
      </c>
      <c r="I142" s="95" t="s">
        <v>82</v>
      </c>
      <c r="J142" s="95" t="s">
        <v>116</v>
      </c>
      <c r="K142" s="95" t="s">
        <v>969</v>
      </c>
      <c r="L142"/>
    </row>
    <row r="143" spans="1:12" ht="15" x14ac:dyDescent="0.25">
      <c r="A143" s="111" t="s">
        <v>42</v>
      </c>
      <c r="B143" s="95" t="s">
        <v>48</v>
      </c>
      <c r="C143" s="95" t="s">
        <v>188</v>
      </c>
      <c r="D143" s="95" t="s">
        <v>5337</v>
      </c>
      <c r="E143" s="95" t="s">
        <v>79</v>
      </c>
      <c r="F143" s="85" t="s">
        <v>5338</v>
      </c>
      <c r="G143" s="110" t="s">
        <v>86</v>
      </c>
      <c r="H143" s="95" t="s">
        <v>1037</v>
      </c>
      <c r="I143" s="95" t="s">
        <v>95</v>
      </c>
      <c r="J143" s="95" t="s">
        <v>4314</v>
      </c>
      <c r="K143" s="95" t="s">
        <v>969</v>
      </c>
      <c r="L143"/>
    </row>
    <row r="144" spans="1:12" ht="15" x14ac:dyDescent="0.25">
      <c r="A144" s="111" t="s">
        <v>41</v>
      </c>
      <c r="B144" s="95" t="s">
        <v>48</v>
      </c>
      <c r="C144" s="95" t="s">
        <v>290</v>
      </c>
      <c r="D144" s="95" t="s">
        <v>5352</v>
      </c>
      <c r="E144" s="95" t="s">
        <v>23</v>
      </c>
      <c r="F144" s="85" t="s">
        <v>5353</v>
      </c>
      <c r="G144" s="110" t="s">
        <v>163</v>
      </c>
      <c r="H144" s="95" t="s">
        <v>167</v>
      </c>
      <c r="I144" s="95" t="s">
        <v>168</v>
      </c>
      <c r="J144" s="95" t="s">
        <v>166</v>
      </c>
      <c r="K144" s="95" t="s">
        <v>969</v>
      </c>
      <c r="L144"/>
    </row>
    <row r="145" spans="1:12" ht="15" x14ac:dyDescent="0.25">
      <c r="A145" s="111" t="s">
        <v>41</v>
      </c>
      <c r="B145" s="95" t="s">
        <v>49</v>
      </c>
      <c r="C145" s="95" t="s">
        <v>117</v>
      </c>
      <c r="D145" s="95" t="s">
        <v>2869</v>
      </c>
      <c r="E145" s="95" t="s">
        <v>23</v>
      </c>
      <c r="F145" s="85" t="s">
        <v>5342</v>
      </c>
      <c r="G145" s="110" t="s">
        <v>125</v>
      </c>
      <c r="H145" s="95" t="s">
        <v>97</v>
      </c>
      <c r="I145" s="95" t="s">
        <v>1222</v>
      </c>
      <c r="J145" s="95" t="s">
        <v>1617</v>
      </c>
      <c r="K145" s="95" t="s">
        <v>969</v>
      </c>
      <c r="L145"/>
    </row>
    <row r="146" spans="1:12" ht="15" x14ac:dyDescent="0.25">
      <c r="A146" s="111" t="s">
        <v>961</v>
      </c>
      <c r="B146" s="95" t="s">
        <v>45</v>
      </c>
      <c r="C146" s="95" t="s">
        <v>2197</v>
      </c>
      <c r="D146" s="95" t="s">
        <v>5273</v>
      </c>
      <c r="E146" s="95" t="s">
        <v>23</v>
      </c>
      <c r="F146" s="85" t="s">
        <v>92</v>
      </c>
      <c r="G146" s="110" t="s">
        <v>106</v>
      </c>
      <c r="H146" s="95" t="s">
        <v>135</v>
      </c>
      <c r="I146" s="95" t="s">
        <v>145</v>
      </c>
      <c r="J146" s="95" t="s">
        <v>2199</v>
      </c>
      <c r="K146" s="95" t="s">
        <v>969</v>
      </c>
      <c r="L146"/>
    </row>
    <row r="147" spans="1:12" ht="15" x14ac:dyDescent="0.25">
      <c r="A147" s="111" t="s">
        <v>961</v>
      </c>
      <c r="B147" s="95" t="s">
        <v>45</v>
      </c>
      <c r="C147" s="95" t="s">
        <v>2197</v>
      </c>
      <c r="D147" s="95" t="s">
        <v>5274</v>
      </c>
      <c r="E147" s="95" t="s">
        <v>23</v>
      </c>
      <c r="F147" s="85" t="s">
        <v>92</v>
      </c>
      <c r="G147" s="110" t="s">
        <v>156</v>
      </c>
      <c r="H147" s="95" t="s">
        <v>89</v>
      </c>
      <c r="I147" s="95" t="s">
        <v>145</v>
      </c>
      <c r="J147" s="95" t="s">
        <v>2199</v>
      </c>
      <c r="K147" s="95" t="s">
        <v>969</v>
      </c>
      <c r="L147"/>
    </row>
    <row r="148" spans="1:12" ht="15" x14ac:dyDescent="0.25">
      <c r="A148" s="111" t="s">
        <v>961</v>
      </c>
      <c r="B148" s="95" t="s">
        <v>48</v>
      </c>
      <c r="C148" s="95" t="s">
        <v>108</v>
      </c>
      <c r="D148" s="95" t="s">
        <v>5281</v>
      </c>
      <c r="E148" s="95" t="s">
        <v>23</v>
      </c>
      <c r="F148" s="85">
        <v>403038019</v>
      </c>
      <c r="G148" s="110">
        <v>33</v>
      </c>
      <c r="H148" s="95" t="s">
        <v>137</v>
      </c>
      <c r="I148" s="95" t="s">
        <v>82</v>
      </c>
      <c r="J148" s="95" t="s">
        <v>132</v>
      </c>
      <c r="K148" s="95" t="s">
        <v>969</v>
      </c>
      <c r="L148"/>
    </row>
    <row r="149" spans="1:12" ht="15" x14ac:dyDescent="0.25">
      <c r="A149" s="111" t="s">
        <v>42</v>
      </c>
      <c r="B149" s="95" t="s">
        <v>49</v>
      </c>
      <c r="C149" s="95" t="s">
        <v>108</v>
      </c>
      <c r="D149" s="95" t="s">
        <v>5310</v>
      </c>
      <c r="E149" s="95" t="s">
        <v>23</v>
      </c>
      <c r="F149" s="85" t="s">
        <v>5311</v>
      </c>
      <c r="G149" s="110" t="s">
        <v>101</v>
      </c>
      <c r="H149" s="95" t="s">
        <v>140</v>
      </c>
      <c r="I149" s="95" t="s">
        <v>141</v>
      </c>
      <c r="J149" s="95" t="s">
        <v>142</v>
      </c>
      <c r="K149" s="95" t="s">
        <v>969</v>
      </c>
      <c r="L149"/>
    </row>
    <row r="150" spans="1:12" ht="15" x14ac:dyDescent="0.25">
      <c r="A150" s="111" t="s">
        <v>41</v>
      </c>
      <c r="B150" s="95" t="s">
        <v>49</v>
      </c>
      <c r="C150" s="95" t="s">
        <v>290</v>
      </c>
      <c r="D150" s="95" t="s">
        <v>5348</v>
      </c>
      <c r="E150" s="95" t="s">
        <v>23</v>
      </c>
      <c r="F150" s="85" t="s">
        <v>5349</v>
      </c>
      <c r="G150" s="110" t="s">
        <v>125</v>
      </c>
      <c r="H150" s="95" t="s">
        <v>167</v>
      </c>
      <c r="I150" s="95" t="s">
        <v>168</v>
      </c>
      <c r="J150" s="95" t="s">
        <v>166</v>
      </c>
      <c r="K150" s="95" t="s">
        <v>969</v>
      </c>
      <c r="L150"/>
    </row>
    <row r="151" spans="1:12" ht="15" x14ac:dyDescent="0.25">
      <c r="A151" s="111" t="s">
        <v>961</v>
      </c>
      <c r="B151" s="95" t="s">
        <v>49</v>
      </c>
      <c r="C151" s="95" t="s">
        <v>108</v>
      </c>
      <c r="D151" s="95" t="s">
        <v>5064</v>
      </c>
      <c r="E151" s="95" t="s">
        <v>36</v>
      </c>
      <c r="F151" s="85">
        <v>403057407</v>
      </c>
      <c r="G151" s="110">
        <v>18</v>
      </c>
      <c r="H151" s="95" t="s">
        <v>137</v>
      </c>
      <c r="I151" s="95" t="s">
        <v>82</v>
      </c>
      <c r="J151" s="95" t="s">
        <v>132</v>
      </c>
      <c r="K151" s="95" t="s">
        <v>969</v>
      </c>
      <c r="L151"/>
    </row>
    <row r="152" spans="1:12" ht="15" x14ac:dyDescent="0.25">
      <c r="A152" s="111" t="s">
        <v>42</v>
      </c>
      <c r="B152" s="95" t="s">
        <v>49</v>
      </c>
      <c r="C152" s="95" t="s">
        <v>108</v>
      </c>
      <c r="D152" s="95" t="s">
        <v>5306</v>
      </c>
      <c r="E152" s="95" t="s">
        <v>23</v>
      </c>
      <c r="F152" s="85">
        <v>405321429</v>
      </c>
      <c r="G152" s="110">
        <v>11</v>
      </c>
      <c r="H152" s="95" t="s">
        <v>140</v>
      </c>
      <c r="I152" s="95" t="s">
        <v>141</v>
      </c>
      <c r="J152" s="95" t="s">
        <v>142</v>
      </c>
      <c r="K152" s="95" t="s">
        <v>969</v>
      </c>
      <c r="L152"/>
    </row>
    <row r="153" spans="1:12" ht="15" x14ac:dyDescent="0.25">
      <c r="A153" s="111" t="s">
        <v>961</v>
      </c>
      <c r="B153" s="95" t="s">
        <v>48</v>
      </c>
      <c r="C153" s="95" t="s">
        <v>108</v>
      </c>
      <c r="D153" s="95" t="s">
        <v>5275</v>
      </c>
      <c r="E153" s="95" t="s">
        <v>31</v>
      </c>
      <c r="F153" s="85">
        <v>401925305</v>
      </c>
      <c r="G153" s="110">
        <v>32</v>
      </c>
      <c r="H153" s="95" t="s">
        <v>978</v>
      </c>
      <c r="I153" s="95" t="s">
        <v>1030</v>
      </c>
      <c r="J153" s="95" t="s">
        <v>143</v>
      </c>
      <c r="K153" s="95" t="s">
        <v>969</v>
      </c>
      <c r="L153"/>
    </row>
    <row r="154" spans="1:12" ht="15" x14ac:dyDescent="0.25">
      <c r="A154" s="111" t="s">
        <v>961</v>
      </c>
      <c r="B154" s="95" t="s">
        <v>49</v>
      </c>
      <c r="C154" s="95" t="s">
        <v>169</v>
      </c>
      <c r="D154" s="95" t="s">
        <v>5254</v>
      </c>
      <c r="E154" s="95" t="s">
        <v>23</v>
      </c>
      <c r="F154" s="85">
        <v>403027911</v>
      </c>
      <c r="G154" s="110">
        <v>21</v>
      </c>
      <c r="H154" s="95" t="s">
        <v>153</v>
      </c>
      <c r="I154" s="95" t="s">
        <v>95</v>
      </c>
      <c r="J154" s="95" t="s">
        <v>111</v>
      </c>
      <c r="K154" s="95" t="s">
        <v>969</v>
      </c>
      <c r="L154"/>
    </row>
    <row r="155" spans="1:12" ht="15" x14ac:dyDescent="0.25">
      <c r="A155" s="111" t="s">
        <v>42</v>
      </c>
      <c r="B155" s="95" t="s">
        <v>49</v>
      </c>
      <c r="C155" s="95" t="s">
        <v>108</v>
      </c>
      <c r="D155" s="95" t="s">
        <v>5308</v>
      </c>
      <c r="E155" s="95" t="s">
        <v>23</v>
      </c>
      <c r="F155" s="85">
        <v>405321900</v>
      </c>
      <c r="G155" s="110">
        <v>14</v>
      </c>
      <c r="H155" s="95" t="s">
        <v>140</v>
      </c>
      <c r="I155" s="95" t="s">
        <v>141</v>
      </c>
      <c r="J155" s="95" t="s">
        <v>142</v>
      </c>
      <c r="K155" s="95" t="s">
        <v>969</v>
      </c>
      <c r="L155"/>
    </row>
    <row r="156" spans="1:12" ht="15" x14ac:dyDescent="0.25">
      <c r="A156" s="111" t="s">
        <v>961</v>
      </c>
      <c r="B156" s="95" t="s">
        <v>49</v>
      </c>
      <c r="C156" s="95" t="s">
        <v>108</v>
      </c>
      <c r="D156" s="95" t="s">
        <v>5211</v>
      </c>
      <c r="E156" s="95" t="s">
        <v>36</v>
      </c>
      <c r="F156" s="85">
        <v>402977426</v>
      </c>
      <c r="G156" s="110" t="s">
        <v>99</v>
      </c>
      <c r="H156" s="95" t="s">
        <v>153</v>
      </c>
      <c r="I156" s="95" t="s">
        <v>95</v>
      </c>
      <c r="J156" s="95" t="s">
        <v>111</v>
      </c>
      <c r="K156" s="95" t="s">
        <v>969</v>
      </c>
      <c r="L156"/>
    </row>
    <row r="157" spans="1:12" ht="15" x14ac:dyDescent="0.25">
      <c r="A157" s="111" t="s">
        <v>961</v>
      </c>
      <c r="B157" s="95" t="s">
        <v>49</v>
      </c>
      <c r="C157" s="95" t="s">
        <v>108</v>
      </c>
      <c r="D157" s="95" t="s">
        <v>5072</v>
      </c>
      <c r="E157" s="95" t="s">
        <v>36</v>
      </c>
      <c r="F157" s="85">
        <v>402979639</v>
      </c>
      <c r="G157" s="110">
        <v>26</v>
      </c>
      <c r="H157" s="95" t="s">
        <v>83</v>
      </c>
      <c r="I157" s="95" t="s">
        <v>82</v>
      </c>
      <c r="J157" s="95" t="s">
        <v>116</v>
      </c>
      <c r="K157" s="95" t="s">
        <v>969</v>
      </c>
      <c r="L157"/>
    </row>
    <row r="158" spans="1:12" ht="15" x14ac:dyDescent="0.25">
      <c r="A158" s="111" t="s">
        <v>961</v>
      </c>
      <c r="B158" s="95" t="s">
        <v>49</v>
      </c>
      <c r="C158" s="95" t="s">
        <v>108</v>
      </c>
      <c r="D158" s="95" t="s">
        <v>5086</v>
      </c>
      <c r="E158" s="95" t="s">
        <v>36</v>
      </c>
      <c r="F158" s="85">
        <v>402988354</v>
      </c>
      <c r="G158" s="110">
        <v>34</v>
      </c>
      <c r="H158" s="95" t="s">
        <v>137</v>
      </c>
      <c r="I158" s="95" t="s">
        <v>82</v>
      </c>
      <c r="J158" s="95" t="s">
        <v>132</v>
      </c>
      <c r="K158" s="95" t="s">
        <v>969</v>
      </c>
      <c r="L158"/>
    </row>
    <row r="159" spans="1:12" ht="15" x14ac:dyDescent="0.25">
      <c r="A159" s="111" t="s">
        <v>961</v>
      </c>
      <c r="B159" s="95" t="s">
        <v>48</v>
      </c>
      <c r="C159" s="95" t="s">
        <v>108</v>
      </c>
      <c r="D159" s="95" t="s">
        <v>5279</v>
      </c>
      <c r="E159" s="95" t="s">
        <v>79</v>
      </c>
      <c r="F159" s="85">
        <v>403045538</v>
      </c>
      <c r="G159" s="110">
        <v>29</v>
      </c>
      <c r="H159" s="95" t="s">
        <v>137</v>
      </c>
      <c r="I159" s="95" t="s">
        <v>82</v>
      </c>
      <c r="J159" s="95" t="s">
        <v>132</v>
      </c>
      <c r="K159" s="95" t="s">
        <v>969</v>
      </c>
      <c r="L159"/>
    </row>
    <row r="160" spans="1:12" ht="15" x14ac:dyDescent="0.25">
      <c r="A160" s="111" t="s">
        <v>41</v>
      </c>
      <c r="B160" s="95" t="s">
        <v>50</v>
      </c>
      <c r="C160" s="95" t="s">
        <v>1344</v>
      </c>
      <c r="D160" s="95" t="s">
        <v>5350</v>
      </c>
      <c r="E160" s="95" t="s">
        <v>23</v>
      </c>
      <c r="F160" s="85" t="s">
        <v>5351</v>
      </c>
      <c r="G160" s="110" t="s">
        <v>155</v>
      </c>
      <c r="H160" s="95" t="s">
        <v>1341</v>
      </c>
      <c r="I160" s="95" t="s">
        <v>1342</v>
      </c>
      <c r="J160" s="95" t="s">
        <v>1343</v>
      </c>
      <c r="K160" s="95" t="s">
        <v>969</v>
      </c>
      <c r="L160"/>
    </row>
    <row r="161" spans="1:12" ht="15" x14ac:dyDescent="0.25">
      <c r="A161" s="111" t="s">
        <v>42</v>
      </c>
      <c r="B161" s="95" t="s">
        <v>49</v>
      </c>
      <c r="C161" s="95" t="s">
        <v>180</v>
      </c>
      <c r="D161" s="95" t="s">
        <v>5327</v>
      </c>
      <c r="E161" s="95" t="s">
        <v>23</v>
      </c>
      <c r="F161" s="85" t="s">
        <v>5328</v>
      </c>
      <c r="G161" s="110" t="s">
        <v>96</v>
      </c>
      <c r="H161" s="95" t="s">
        <v>192</v>
      </c>
      <c r="I161" s="95" t="s">
        <v>193</v>
      </c>
      <c r="J161" s="95" t="s">
        <v>194</v>
      </c>
      <c r="K161" s="95" t="s">
        <v>969</v>
      </c>
      <c r="L161"/>
    </row>
    <row r="162" spans="1:12" ht="15" x14ac:dyDescent="0.25">
      <c r="A162" s="111" t="s">
        <v>42</v>
      </c>
      <c r="B162" s="95" t="s">
        <v>49</v>
      </c>
      <c r="C162" s="95" t="s">
        <v>180</v>
      </c>
      <c r="D162" s="95" t="s">
        <v>5325</v>
      </c>
      <c r="E162" s="95" t="s">
        <v>23</v>
      </c>
      <c r="F162" s="85" t="s">
        <v>5326</v>
      </c>
      <c r="G162" s="110" t="s">
        <v>105</v>
      </c>
      <c r="H162" s="95" t="s">
        <v>109</v>
      </c>
      <c r="I162" s="95" t="s">
        <v>193</v>
      </c>
      <c r="J162" s="95" t="s">
        <v>194</v>
      </c>
      <c r="K162" s="95" t="s">
        <v>969</v>
      </c>
      <c r="L162"/>
    </row>
    <row r="163" spans="1:12" ht="15" x14ac:dyDescent="0.25">
      <c r="A163" s="111" t="s">
        <v>961</v>
      </c>
      <c r="B163" s="95" t="s">
        <v>49</v>
      </c>
      <c r="C163" s="95" t="s">
        <v>108</v>
      </c>
      <c r="D163" s="95" t="s">
        <v>5068</v>
      </c>
      <c r="E163" s="95" t="s">
        <v>23</v>
      </c>
      <c r="F163" s="85">
        <v>402983983</v>
      </c>
      <c r="G163" s="110">
        <v>14</v>
      </c>
      <c r="H163" s="95" t="s">
        <v>81</v>
      </c>
      <c r="I163" s="95" t="s">
        <v>84</v>
      </c>
      <c r="J163" s="95" t="s">
        <v>111</v>
      </c>
      <c r="K163" s="95" t="s">
        <v>969</v>
      </c>
      <c r="L163"/>
    </row>
    <row r="164" spans="1:12" ht="15" x14ac:dyDescent="0.25">
      <c r="A164" s="111" t="s">
        <v>961</v>
      </c>
      <c r="B164" s="95" t="s">
        <v>48</v>
      </c>
      <c r="C164" s="95" t="s">
        <v>115</v>
      </c>
      <c r="D164" s="95" t="s">
        <v>5301</v>
      </c>
      <c r="E164" s="95" t="s">
        <v>23</v>
      </c>
      <c r="F164" s="85">
        <v>403049643</v>
      </c>
      <c r="G164" s="110">
        <v>25</v>
      </c>
      <c r="H164" s="95" t="s">
        <v>87</v>
      </c>
      <c r="I164" s="95" t="s">
        <v>88</v>
      </c>
      <c r="J164" s="95" t="s">
        <v>111</v>
      </c>
      <c r="K164" s="95" t="s">
        <v>969</v>
      </c>
      <c r="L164"/>
    </row>
    <row r="165" spans="1:12" ht="15" x14ac:dyDescent="0.25">
      <c r="A165" s="111" t="s">
        <v>961</v>
      </c>
      <c r="B165" s="95" t="s">
        <v>49</v>
      </c>
      <c r="C165" s="95" t="s">
        <v>108</v>
      </c>
      <c r="D165" s="95" t="s">
        <v>5126</v>
      </c>
      <c r="E165" s="95" t="s">
        <v>23</v>
      </c>
      <c r="F165" s="85">
        <v>403026429</v>
      </c>
      <c r="G165" s="110">
        <v>16</v>
      </c>
      <c r="H165" s="95" t="s">
        <v>81</v>
      </c>
      <c r="I165" s="95" t="s">
        <v>84</v>
      </c>
      <c r="J165" s="95" t="s">
        <v>111</v>
      </c>
      <c r="K165" s="95" t="s">
        <v>969</v>
      </c>
      <c r="L165"/>
    </row>
    <row r="166" spans="1:12" ht="15" x14ac:dyDescent="0.25">
      <c r="A166" s="111" t="s">
        <v>961</v>
      </c>
      <c r="B166" s="95" t="s">
        <v>49</v>
      </c>
      <c r="C166" s="95" t="s">
        <v>115</v>
      </c>
      <c r="D166" s="95" t="s">
        <v>5695</v>
      </c>
      <c r="E166" s="95" t="s">
        <v>31</v>
      </c>
      <c r="F166" s="85">
        <v>403047399</v>
      </c>
      <c r="G166" s="110">
        <v>1</v>
      </c>
      <c r="H166" s="95" t="s">
        <v>85</v>
      </c>
      <c r="I166" s="95" t="s">
        <v>82</v>
      </c>
      <c r="J166" s="95" t="s">
        <v>116</v>
      </c>
      <c r="K166" s="95" t="s">
        <v>969</v>
      </c>
      <c r="L166"/>
    </row>
    <row r="167" spans="1:12" ht="15" x14ac:dyDescent="0.25">
      <c r="A167" s="111" t="s">
        <v>961</v>
      </c>
      <c r="B167" s="95" t="s">
        <v>49</v>
      </c>
      <c r="C167" s="95" t="s">
        <v>108</v>
      </c>
      <c r="D167" s="95" t="s">
        <v>5615</v>
      </c>
      <c r="E167" s="95" t="s">
        <v>36</v>
      </c>
      <c r="F167" s="85">
        <v>402952829</v>
      </c>
      <c r="G167" s="110">
        <v>16</v>
      </c>
      <c r="H167" s="95" t="s">
        <v>87</v>
      </c>
      <c r="I167" s="95" t="s">
        <v>88</v>
      </c>
      <c r="J167" s="95" t="s">
        <v>111</v>
      </c>
      <c r="K167" s="95" t="s">
        <v>969</v>
      </c>
      <c r="L167"/>
    </row>
    <row r="168" spans="1:12" ht="15" x14ac:dyDescent="0.25">
      <c r="A168" s="111" t="s">
        <v>961</v>
      </c>
      <c r="B168" s="95" t="s">
        <v>49</v>
      </c>
      <c r="C168" s="95" t="s">
        <v>108</v>
      </c>
      <c r="D168" s="95" t="s">
        <v>5377</v>
      </c>
      <c r="E168" s="95" t="s">
        <v>23</v>
      </c>
      <c r="F168" s="85">
        <v>402967761</v>
      </c>
      <c r="G168" s="110">
        <v>16</v>
      </c>
      <c r="H168" s="95" t="s">
        <v>87</v>
      </c>
      <c r="I168" s="95" t="s">
        <v>88</v>
      </c>
      <c r="J168" s="95" t="s">
        <v>111</v>
      </c>
      <c r="K168" s="95" t="s">
        <v>969</v>
      </c>
      <c r="L168"/>
    </row>
    <row r="169" spans="1:12" ht="15" x14ac:dyDescent="0.25">
      <c r="A169" s="111" t="s">
        <v>961</v>
      </c>
      <c r="B169" s="95" t="s">
        <v>49</v>
      </c>
      <c r="C169" s="95" t="s">
        <v>108</v>
      </c>
      <c r="D169" s="95" t="s">
        <v>5379</v>
      </c>
      <c r="E169" s="95" t="s">
        <v>23</v>
      </c>
      <c r="F169" s="85">
        <v>402962495</v>
      </c>
      <c r="G169" s="110" t="s">
        <v>163</v>
      </c>
      <c r="H169" s="95" t="s">
        <v>87</v>
      </c>
      <c r="I169" s="95" t="s">
        <v>88</v>
      </c>
      <c r="J169" s="95" t="s">
        <v>111</v>
      </c>
      <c r="K169" s="95" t="s">
        <v>969</v>
      </c>
      <c r="L169"/>
    </row>
    <row r="170" spans="1:12" ht="15" x14ac:dyDescent="0.25">
      <c r="A170" s="111" t="s">
        <v>961</v>
      </c>
      <c r="B170" s="95" t="s">
        <v>49</v>
      </c>
      <c r="C170" s="95" t="s">
        <v>108</v>
      </c>
      <c r="D170" s="95" t="s">
        <v>5378</v>
      </c>
      <c r="E170" s="95" t="s">
        <v>23</v>
      </c>
      <c r="F170" s="85">
        <v>402981276</v>
      </c>
      <c r="G170" s="110">
        <v>16</v>
      </c>
      <c r="H170" s="95" t="s">
        <v>87</v>
      </c>
      <c r="I170" s="95" t="s">
        <v>88</v>
      </c>
      <c r="J170" s="95" t="s">
        <v>111</v>
      </c>
      <c r="K170" s="95" t="s">
        <v>969</v>
      </c>
      <c r="L170"/>
    </row>
    <row r="171" spans="1:12" ht="15" x14ac:dyDescent="0.25">
      <c r="A171" s="111" t="s">
        <v>961</v>
      </c>
      <c r="B171" s="95" t="s">
        <v>49</v>
      </c>
      <c r="C171" s="95" t="s">
        <v>108</v>
      </c>
      <c r="D171" s="95" t="s">
        <v>5579</v>
      </c>
      <c r="E171" s="95" t="s">
        <v>23</v>
      </c>
      <c r="F171" s="85">
        <v>403029776</v>
      </c>
      <c r="G171" s="110">
        <v>29</v>
      </c>
      <c r="H171" s="95" t="s">
        <v>137</v>
      </c>
      <c r="I171" s="95" t="s">
        <v>82</v>
      </c>
      <c r="J171" s="95" t="s">
        <v>132</v>
      </c>
      <c r="K171" s="95" t="s">
        <v>969</v>
      </c>
      <c r="L171"/>
    </row>
    <row r="172" spans="1:12" ht="15" x14ac:dyDescent="0.25">
      <c r="A172" s="111" t="s">
        <v>961</v>
      </c>
      <c r="B172" s="95" t="s">
        <v>49</v>
      </c>
      <c r="C172" s="95" t="s">
        <v>108</v>
      </c>
      <c r="D172" s="95" t="s">
        <v>5380</v>
      </c>
      <c r="E172" s="95" t="s">
        <v>23</v>
      </c>
      <c r="F172" s="85">
        <v>403020173</v>
      </c>
      <c r="G172" s="110" t="s">
        <v>163</v>
      </c>
      <c r="H172" s="95" t="s">
        <v>87</v>
      </c>
      <c r="I172" s="95" t="s">
        <v>88</v>
      </c>
      <c r="J172" s="95" t="s">
        <v>111</v>
      </c>
      <c r="K172" s="95" t="s">
        <v>969</v>
      </c>
      <c r="L172"/>
    </row>
    <row r="173" spans="1:12" ht="15" x14ac:dyDescent="0.25">
      <c r="A173" s="111" t="s">
        <v>961</v>
      </c>
      <c r="B173" s="95" t="s">
        <v>49</v>
      </c>
      <c r="C173" s="95" t="s">
        <v>108</v>
      </c>
      <c r="D173" s="95" t="s">
        <v>5581</v>
      </c>
      <c r="E173" s="95" t="s">
        <v>29</v>
      </c>
      <c r="F173" s="85" t="s">
        <v>5582</v>
      </c>
      <c r="G173" s="110" t="s">
        <v>98</v>
      </c>
      <c r="H173" s="95" t="s">
        <v>137</v>
      </c>
      <c r="I173" s="95" t="s">
        <v>82</v>
      </c>
      <c r="J173" s="95" t="s">
        <v>132</v>
      </c>
      <c r="K173" s="95" t="s">
        <v>969</v>
      </c>
      <c r="L173"/>
    </row>
    <row r="174" spans="1:12" ht="15" x14ac:dyDescent="0.25">
      <c r="A174" s="111" t="s">
        <v>961</v>
      </c>
      <c r="B174" s="95" t="s">
        <v>49</v>
      </c>
      <c r="C174" s="95" t="s">
        <v>108</v>
      </c>
      <c r="D174" s="95" t="s">
        <v>5575</v>
      </c>
      <c r="E174" s="95" t="s">
        <v>24</v>
      </c>
      <c r="F174" s="85">
        <v>402976252</v>
      </c>
      <c r="G174" s="110">
        <v>34</v>
      </c>
      <c r="H174" s="95" t="s">
        <v>137</v>
      </c>
      <c r="I174" s="95" t="s">
        <v>82</v>
      </c>
      <c r="J174" s="95" t="s">
        <v>132</v>
      </c>
      <c r="K174" s="95" t="s">
        <v>969</v>
      </c>
      <c r="L174"/>
    </row>
    <row r="175" spans="1:12" ht="15" x14ac:dyDescent="0.25">
      <c r="A175" s="111" t="s">
        <v>42</v>
      </c>
      <c r="B175" s="95" t="s">
        <v>49</v>
      </c>
      <c r="C175" s="95" t="s">
        <v>108</v>
      </c>
      <c r="D175" s="95" t="s">
        <v>5854</v>
      </c>
      <c r="E175" s="95" t="s">
        <v>29</v>
      </c>
      <c r="F175" s="85">
        <v>405321527</v>
      </c>
      <c r="G175" s="110">
        <v>11</v>
      </c>
      <c r="H175" s="95" t="s">
        <v>140</v>
      </c>
      <c r="I175" s="95" t="s">
        <v>141</v>
      </c>
      <c r="J175" s="95" t="s">
        <v>142</v>
      </c>
      <c r="K175" s="95" t="s">
        <v>969</v>
      </c>
      <c r="L175"/>
    </row>
    <row r="176" spans="1:12" ht="15" x14ac:dyDescent="0.25">
      <c r="A176" s="111" t="s">
        <v>961</v>
      </c>
      <c r="B176" s="95" t="s">
        <v>49</v>
      </c>
      <c r="C176" s="95" t="s">
        <v>108</v>
      </c>
      <c r="D176" s="95" t="s">
        <v>5386</v>
      </c>
      <c r="E176" s="95" t="s">
        <v>23</v>
      </c>
      <c r="F176" s="85">
        <v>403007799</v>
      </c>
      <c r="G176" s="110">
        <v>26</v>
      </c>
      <c r="H176" s="95" t="s">
        <v>81</v>
      </c>
      <c r="I176" s="95" t="s">
        <v>84</v>
      </c>
      <c r="J176" s="95" t="s">
        <v>111</v>
      </c>
      <c r="K176" s="95" t="s">
        <v>969</v>
      </c>
      <c r="L176"/>
    </row>
    <row r="177" spans="1:12" ht="15" x14ac:dyDescent="0.25">
      <c r="A177" s="111" t="s">
        <v>961</v>
      </c>
      <c r="B177" s="95" t="s">
        <v>49</v>
      </c>
      <c r="C177" s="95" t="s">
        <v>108</v>
      </c>
      <c r="D177" s="95" t="s">
        <v>5580</v>
      </c>
      <c r="E177" s="95" t="s">
        <v>23</v>
      </c>
      <c r="F177" s="85">
        <v>402978176</v>
      </c>
      <c r="G177" s="110">
        <v>29</v>
      </c>
      <c r="H177" s="95" t="s">
        <v>137</v>
      </c>
      <c r="I177" s="95" t="s">
        <v>82</v>
      </c>
      <c r="J177" s="95" t="s">
        <v>132</v>
      </c>
      <c r="K177" s="95" t="s">
        <v>969</v>
      </c>
      <c r="L177"/>
    </row>
    <row r="178" spans="1:12" ht="15" x14ac:dyDescent="0.25">
      <c r="A178" s="111" t="s">
        <v>961</v>
      </c>
      <c r="B178" s="95" t="s">
        <v>49</v>
      </c>
      <c r="C178" s="95" t="s">
        <v>108</v>
      </c>
      <c r="D178" s="95" t="s">
        <v>5578</v>
      </c>
      <c r="E178" s="95" t="s">
        <v>23</v>
      </c>
      <c r="F178" s="85">
        <v>402982395</v>
      </c>
      <c r="G178" s="110">
        <v>34</v>
      </c>
      <c r="H178" s="95" t="s">
        <v>137</v>
      </c>
      <c r="I178" s="95" t="s">
        <v>82</v>
      </c>
      <c r="J178" s="95" t="s">
        <v>132</v>
      </c>
      <c r="K178" s="95" t="s">
        <v>969</v>
      </c>
      <c r="L178"/>
    </row>
    <row r="179" spans="1:12" ht="15" x14ac:dyDescent="0.25">
      <c r="A179" s="111" t="s">
        <v>961</v>
      </c>
      <c r="B179" s="95" t="s">
        <v>49</v>
      </c>
      <c r="C179" s="95" t="s">
        <v>108</v>
      </c>
      <c r="D179" s="95" t="s">
        <v>5567</v>
      </c>
      <c r="E179" s="95" t="s">
        <v>29</v>
      </c>
      <c r="F179" s="85">
        <v>402978356</v>
      </c>
      <c r="G179" s="110">
        <v>20</v>
      </c>
      <c r="H179" s="95" t="s">
        <v>137</v>
      </c>
      <c r="I179" s="95" t="s">
        <v>82</v>
      </c>
      <c r="J179" s="95" t="s">
        <v>132</v>
      </c>
      <c r="K179" s="95" t="s">
        <v>969</v>
      </c>
      <c r="L179"/>
    </row>
    <row r="180" spans="1:12" ht="15" x14ac:dyDescent="0.25">
      <c r="A180" s="111" t="s">
        <v>961</v>
      </c>
      <c r="B180" s="95" t="s">
        <v>49</v>
      </c>
      <c r="C180" s="95" t="s">
        <v>108</v>
      </c>
      <c r="D180" s="95" t="s">
        <v>5565</v>
      </c>
      <c r="E180" s="95" t="s">
        <v>79</v>
      </c>
      <c r="F180" s="85" t="s">
        <v>5566</v>
      </c>
      <c r="G180" s="110" t="s">
        <v>98</v>
      </c>
      <c r="H180" s="95" t="s">
        <v>978</v>
      </c>
      <c r="I180" s="95" t="s">
        <v>1030</v>
      </c>
      <c r="J180" s="95" t="s">
        <v>143</v>
      </c>
      <c r="K180" s="95" t="s">
        <v>969</v>
      </c>
      <c r="L180"/>
    </row>
    <row r="181" spans="1:12" ht="15" x14ac:dyDescent="0.25">
      <c r="A181" s="111" t="s">
        <v>961</v>
      </c>
      <c r="B181" s="95" t="s">
        <v>49</v>
      </c>
      <c r="C181" s="95" t="s">
        <v>108</v>
      </c>
      <c r="D181" s="95" t="s">
        <v>259</v>
      </c>
      <c r="E181" s="95" t="s">
        <v>29</v>
      </c>
      <c r="F181" s="85">
        <v>403007464</v>
      </c>
      <c r="G181" s="110">
        <v>1</v>
      </c>
      <c r="H181" s="95" t="s">
        <v>83</v>
      </c>
      <c r="I181" s="95" t="s">
        <v>82</v>
      </c>
      <c r="J181" s="95" t="s">
        <v>132</v>
      </c>
      <c r="K181" s="95" t="s">
        <v>969</v>
      </c>
      <c r="L181"/>
    </row>
    <row r="182" spans="1:12" ht="15" x14ac:dyDescent="0.25">
      <c r="A182" s="111" t="s">
        <v>961</v>
      </c>
      <c r="B182" s="95" t="s">
        <v>49</v>
      </c>
      <c r="C182" s="95" t="s">
        <v>108</v>
      </c>
      <c r="D182" s="95" t="s">
        <v>5616</v>
      </c>
      <c r="E182" s="95" t="s">
        <v>23</v>
      </c>
      <c r="F182" s="85">
        <v>403018920</v>
      </c>
      <c r="G182" s="110" t="s">
        <v>163</v>
      </c>
      <c r="H182" s="95" t="s">
        <v>87</v>
      </c>
      <c r="I182" s="95" t="s">
        <v>88</v>
      </c>
      <c r="J182" s="95" t="s">
        <v>111</v>
      </c>
      <c r="K182" s="95" t="s">
        <v>969</v>
      </c>
      <c r="L182"/>
    </row>
    <row r="183" spans="1:12" ht="15" x14ac:dyDescent="0.25">
      <c r="A183" s="111" t="s">
        <v>961</v>
      </c>
      <c r="B183" s="95" t="s">
        <v>49</v>
      </c>
      <c r="C183" s="95" t="s">
        <v>108</v>
      </c>
      <c r="D183" s="95" t="s">
        <v>5684</v>
      </c>
      <c r="E183" s="95" t="s">
        <v>30</v>
      </c>
      <c r="F183" s="85">
        <v>403037305</v>
      </c>
      <c r="G183" s="110">
        <v>27</v>
      </c>
      <c r="H183" s="95" t="s">
        <v>137</v>
      </c>
      <c r="I183" s="95" t="s">
        <v>82</v>
      </c>
      <c r="J183" s="95" t="s">
        <v>132</v>
      </c>
      <c r="K183" s="95" t="s">
        <v>969</v>
      </c>
      <c r="L183"/>
    </row>
    <row r="184" spans="1:12" ht="15" x14ac:dyDescent="0.25">
      <c r="A184" s="111" t="s">
        <v>961</v>
      </c>
      <c r="B184" s="95" t="s">
        <v>49</v>
      </c>
      <c r="C184" s="95" t="s">
        <v>108</v>
      </c>
      <c r="D184" s="95" t="s">
        <v>5653</v>
      </c>
      <c r="E184" s="95" t="s">
        <v>23</v>
      </c>
      <c r="F184" s="85">
        <v>402983237</v>
      </c>
      <c r="G184" s="110">
        <v>18</v>
      </c>
      <c r="H184" s="95" t="s">
        <v>153</v>
      </c>
      <c r="I184" s="95" t="s">
        <v>95</v>
      </c>
      <c r="J184" s="95" t="s">
        <v>111</v>
      </c>
      <c r="K184" s="95" t="s">
        <v>969</v>
      </c>
      <c r="L184"/>
    </row>
    <row r="185" spans="1:12" ht="15" x14ac:dyDescent="0.25">
      <c r="A185" s="111" t="s">
        <v>961</v>
      </c>
      <c r="B185" s="95" t="s">
        <v>49</v>
      </c>
      <c r="C185" s="95" t="s">
        <v>108</v>
      </c>
      <c r="D185" s="95" t="s">
        <v>5626</v>
      </c>
      <c r="E185" s="95" t="s">
        <v>29</v>
      </c>
      <c r="F185" s="85" t="s">
        <v>5627</v>
      </c>
      <c r="G185" s="110" t="s">
        <v>99</v>
      </c>
      <c r="H185" s="95" t="s">
        <v>153</v>
      </c>
      <c r="I185" s="95" t="s">
        <v>95</v>
      </c>
      <c r="J185" s="95" t="s">
        <v>111</v>
      </c>
      <c r="K185" s="95" t="s">
        <v>969</v>
      </c>
      <c r="L185"/>
    </row>
    <row r="186" spans="1:12" ht="15" x14ac:dyDescent="0.25">
      <c r="A186" s="111" t="s">
        <v>961</v>
      </c>
      <c r="B186" s="95" t="s">
        <v>49</v>
      </c>
      <c r="C186" s="95" t="s">
        <v>583</v>
      </c>
      <c r="D186" s="95" t="s">
        <v>5402</v>
      </c>
      <c r="E186" s="95" t="s">
        <v>31</v>
      </c>
      <c r="F186" s="85" t="s">
        <v>5517</v>
      </c>
      <c r="G186" s="110" t="s">
        <v>124</v>
      </c>
      <c r="H186" s="95" t="s">
        <v>87</v>
      </c>
      <c r="I186" s="95" t="s">
        <v>88</v>
      </c>
      <c r="J186" s="95" t="s">
        <v>111</v>
      </c>
      <c r="K186" s="95" t="s">
        <v>969</v>
      </c>
      <c r="L186"/>
    </row>
    <row r="187" spans="1:12" ht="15" x14ac:dyDescent="0.25">
      <c r="A187" s="111" t="s">
        <v>961</v>
      </c>
      <c r="B187" s="95" t="s">
        <v>49</v>
      </c>
      <c r="C187" s="95" t="s">
        <v>108</v>
      </c>
      <c r="D187" s="95" t="s">
        <v>5625</v>
      </c>
      <c r="E187" s="95" t="s">
        <v>29</v>
      </c>
      <c r="F187" s="85">
        <v>403055307</v>
      </c>
      <c r="G187" s="110" t="s">
        <v>99</v>
      </c>
      <c r="H187" s="95" t="s">
        <v>153</v>
      </c>
      <c r="I187" s="95" t="s">
        <v>95</v>
      </c>
      <c r="J187" s="95" t="s">
        <v>111</v>
      </c>
      <c r="K187" s="95" t="s">
        <v>969</v>
      </c>
      <c r="L187"/>
    </row>
    <row r="188" spans="1:12" ht="15" x14ac:dyDescent="0.25">
      <c r="A188" s="111" t="s">
        <v>961</v>
      </c>
      <c r="B188" s="95" t="s">
        <v>49</v>
      </c>
      <c r="C188" s="95" t="s">
        <v>108</v>
      </c>
      <c r="D188" s="95" t="s">
        <v>5624</v>
      </c>
      <c r="E188" s="95" t="s">
        <v>23</v>
      </c>
      <c r="F188" s="85">
        <v>402970008</v>
      </c>
      <c r="G188" s="110">
        <v>24</v>
      </c>
      <c r="H188" s="95" t="s">
        <v>153</v>
      </c>
      <c r="I188" s="95" t="s">
        <v>95</v>
      </c>
      <c r="J188" s="95" t="s">
        <v>111</v>
      </c>
      <c r="K188" s="95" t="s">
        <v>969</v>
      </c>
      <c r="L188"/>
    </row>
    <row r="189" spans="1:12" ht="15" x14ac:dyDescent="0.25">
      <c r="A189" s="111" t="s">
        <v>42</v>
      </c>
      <c r="B189" s="95" t="s">
        <v>49</v>
      </c>
      <c r="C189" s="95" t="s">
        <v>108</v>
      </c>
      <c r="D189" s="95" t="s">
        <v>5851</v>
      </c>
      <c r="E189" s="95" t="s">
        <v>29</v>
      </c>
      <c r="F189" s="85" t="s">
        <v>5852</v>
      </c>
      <c r="G189" s="110" t="s">
        <v>102</v>
      </c>
      <c r="H189" s="95" t="s">
        <v>140</v>
      </c>
      <c r="I189" s="95" t="s">
        <v>141</v>
      </c>
      <c r="J189" s="95" t="s">
        <v>142</v>
      </c>
      <c r="K189" s="95" t="s">
        <v>969</v>
      </c>
      <c r="L189"/>
    </row>
    <row r="190" spans="1:12" ht="15" x14ac:dyDescent="0.25">
      <c r="A190" s="111" t="s">
        <v>961</v>
      </c>
      <c r="B190" s="95" t="s">
        <v>49</v>
      </c>
      <c r="C190" s="95" t="s">
        <v>108</v>
      </c>
      <c r="D190" s="95" t="s">
        <v>5585</v>
      </c>
      <c r="E190" s="95" t="s">
        <v>23</v>
      </c>
      <c r="F190" s="85">
        <v>402981381</v>
      </c>
      <c r="G190" s="110">
        <v>34</v>
      </c>
      <c r="H190" s="95" t="s">
        <v>137</v>
      </c>
      <c r="I190" s="95" t="s">
        <v>82</v>
      </c>
      <c r="J190" s="95" t="s">
        <v>132</v>
      </c>
      <c r="K190" s="95" t="s">
        <v>969</v>
      </c>
      <c r="L190"/>
    </row>
    <row r="191" spans="1:12" ht="15" x14ac:dyDescent="0.25">
      <c r="A191" s="111" t="s">
        <v>961</v>
      </c>
      <c r="B191" s="95" t="s">
        <v>49</v>
      </c>
      <c r="C191" s="95" t="s">
        <v>108</v>
      </c>
      <c r="D191" s="95" t="s">
        <v>5587</v>
      </c>
      <c r="E191" s="95" t="s">
        <v>23</v>
      </c>
      <c r="F191" s="85">
        <v>402984053</v>
      </c>
      <c r="G191" s="110">
        <v>19</v>
      </c>
      <c r="H191" s="95" t="s">
        <v>137</v>
      </c>
      <c r="I191" s="95" t="s">
        <v>82</v>
      </c>
      <c r="J191" s="95" t="s">
        <v>132</v>
      </c>
      <c r="K191" s="95" t="s">
        <v>969</v>
      </c>
      <c r="L191"/>
    </row>
    <row r="192" spans="1:12" ht="15" x14ac:dyDescent="0.25">
      <c r="A192" s="111" t="s">
        <v>961</v>
      </c>
      <c r="B192" s="95" t="s">
        <v>49</v>
      </c>
      <c r="C192" s="95" t="s">
        <v>108</v>
      </c>
      <c r="D192" s="95" t="s">
        <v>5583</v>
      </c>
      <c r="E192" s="95" t="s">
        <v>29</v>
      </c>
      <c r="F192" s="85">
        <v>403008637</v>
      </c>
      <c r="G192" s="110">
        <v>29</v>
      </c>
      <c r="H192" s="95" t="s">
        <v>137</v>
      </c>
      <c r="I192" s="95" t="s">
        <v>82</v>
      </c>
      <c r="J192" s="95" t="s">
        <v>132</v>
      </c>
      <c r="K192" s="95" t="s">
        <v>969</v>
      </c>
      <c r="L192"/>
    </row>
    <row r="193" spans="1:12" ht="15" x14ac:dyDescent="0.25">
      <c r="A193" s="111" t="s">
        <v>961</v>
      </c>
      <c r="B193" s="95" t="s">
        <v>49</v>
      </c>
      <c r="C193" s="95" t="s">
        <v>160</v>
      </c>
      <c r="D193" s="95" t="s">
        <v>5397</v>
      </c>
      <c r="E193" s="95" t="s">
        <v>23</v>
      </c>
      <c r="F193" s="85">
        <v>403038311</v>
      </c>
      <c r="G193" s="110">
        <v>32</v>
      </c>
      <c r="H193" s="95" t="s">
        <v>89</v>
      </c>
      <c r="I193" s="95" t="s">
        <v>91</v>
      </c>
      <c r="J193" s="95" t="s">
        <v>177</v>
      </c>
      <c r="K193" s="95" t="s">
        <v>969</v>
      </c>
      <c r="L193"/>
    </row>
    <row r="194" spans="1:12" ht="15" x14ac:dyDescent="0.25">
      <c r="A194" s="111" t="s">
        <v>961</v>
      </c>
      <c r="B194" s="95" t="s">
        <v>48</v>
      </c>
      <c r="C194" s="95" t="s">
        <v>115</v>
      </c>
      <c r="D194" s="95" t="s">
        <v>5419</v>
      </c>
      <c r="E194" s="95" t="s">
        <v>23</v>
      </c>
      <c r="F194" s="85">
        <v>403036384</v>
      </c>
      <c r="G194" s="110">
        <v>21</v>
      </c>
      <c r="H194" s="95" t="s">
        <v>87</v>
      </c>
      <c r="I194" s="95" t="s">
        <v>88</v>
      </c>
      <c r="J194" s="95" t="s">
        <v>111</v>
      </c>
      <c r="K194" s="95" t="s">
        <v>969</v>
      </c>
      <c r="L194"/>
    </row>
    <row r="195" spans="1:12" ht="15" x14ac:dyDescent="0.25">
      <c r="A195" s="111" t="s">
        <v>961</v>
      </c>
      <c r="B195" s="95" t="s">
        <v>49</v>
      </c>
      <c r="C195" s="95" t="s">
        <v>160</v>
      </c>
      <c r="D195" s="95" t="s">
        <v>5725</v>
      </c>
      <c r="E195" s="95" t="s">
        <v>23</v>
      </c>
      <c r="F195" s="85">
        <v>403038308</v>
      </c>
      <c r="G195" s="110">
        <v>32</v>
      </c>
      <c r="H195" s="95" t="s">
        <v>89</v>
      </c>
      <c r="I195" s="95" t="s">
        <v>91</v>
      </c>
      <c r="J195" s="95" t="s">
        <v>177</v>
      </c>
      <c r="K195" s="95" t="s">
        <v>969</v>
      </c>
      <c r="L195"/>
    </row>
    <row r="196" spans="1:12" x14ac:dyDescent="0.2">
      <c r="A196" s="111" t="s">
        <v>961</v>
      </c>
      <c r="B196" s="95" t="s">
        <v>49</v>
      </c>
      <c r="C196" s="95" t="s">
        <v>160</v>
      </c>
      <c r="D196" s="95" t="s">
        <v>4530</v>
      </c>
      <c r="E196" s="95" t="s">
        <v>23</v>
      </c>
      <c r="F196" s="85">
        <v>402916066</v>
      </c>
      <c r="G196" s="110">
        <v>32</v>
      </c>
      <c r="H196" s="95" t="s">
        <v>89</v>
      </c>
      <c r="I196" s="95" t="s">
        <v>91</v>
      </c>
      <c r="J196" s="95" t="s">
        <v>177</v>
      </c>
      <c r="K196" s="95" t="s">
        <v>969</v>
      </c>
    </row>
    <row r="197" spans="1:12" x14ac:dyDescent="0.2">
      <c r="A197" s="111" t="s">
        <v>41</v>
      </c>
      <c r="B197" s="95" t="s">
        <v>49</v>
      </c>
      <c r="C197" s="95" t="s">
        <v>128</v>
      </c>
      <c r="D197" s="95" t="s">
        <v>6012</v>
      </c>
      <c r="E197" s="95" t="s">
        <v>23</v>
      </c>
      <c r="F197" s="85" t="s">
        <v>6013</v>
      </c>
      <c r="G197" s="110" t="s">
        <v>96</v>
      </c>
      <c r="H197" s="95" t="s">
        <v>97</v>
      </c>
      <c r="I197" s="95" t="s">
        <v>126</v>
      </c>
      <c r="J197" s="95" t="s">
        <v>6014</v>
      </c>
      <c r="K197" s="95" t="s">
        <v>969</v>
      </c>
    </row>
    <row r="198" spans="1:12" x14ac:dyDescent="0.2">
      <c r="A198" s="111" t="s">
        <v>961</v>
      </c>
      <c r="B198" s="95" t="s">
        <v>49</v>
      </c>
      <c r="C198" s="95" t="s">
        <v>108</v>
      </c>
      <c r="D198" s="95">
        <v>7.7999999999999998E-17</v>
      </c>
      <c r="E198" s="95" t="s">
        <v>23</v>
      </c>
      <c r="F198" s="85">
        <v>402972056</v>
      </c>
      <c r="G198" s="110">
        <v>18</v>
      </c>
      <c r="H198" s="95" t="s">
        <v>137</v>
      </c>
      <c r="I198" s="95" t="s">
        <v>82</v>
      </c>
      <c r="J198" s="95" t="s">
        <v>132</v>
      </c>
      <c r="K198" s="95" t="s">
        <v>969</v>
      </c>
    </row>
    <row r="199" spans="1:12" x14ac:dyDescent="0.2">
      <c r="A199" s="111" t="s">
        <v>961</v>
      </c>
      <c r="B199" s="95" t="s">
        <v>49</v>
      </c>
      <c r="C199" s="95" t="s">
        <v>108</v>
      </c>
      <c r="D199" s="95" t="s">
        <v>5372</v>
      </c>
      <c r="E199" s="95" t="s">
        <v>23</v>
      </c>
      <c r="F199" s="85">
        <v>402970795</v>
      </c>
      <c r="G199" s="110">
        <v>34</v>
      </c>
      <c r="H199" s="95" t="s">
        <v>137</v>
      </c>
      <c r="I199" s="95" t="s">
        <v>82</v>
      </c>
      <c r="J199" s="95" t="s">
        <v>132</v>
      </c>
      <c r="K199" s="95" t="s">
        <v>969</v>
      </c>
    </row>
    <row r="200" spans="1:12" x14ac:dyDescent="0.2">
      <c r="A200" s="111" t="s">
        <v>961</v>
      </c>
      <c r="B200" s="95" t="s">
        <v>49</v>
      </c>
      <c r="C200" s="95" t="s">
        <v>108</v>
      </c>
      <c r="D200" s="95" t="s">
        <v>5369</v>
      </c>
      <c r="E200" s="95" t="s">
        <v>23</v>
      </c>
      <c r="F200" s="85">
        <v>403005575</v>
      </c>
      <c r="G200" s="110">
        <v>18</v>
      </c>
      <c r="H200" s="95" t="s">
        <v>137</v>
      </c>
      <c r="I200" s="95" t="s">
        <v>82</v>
      </c>
      <c r="J200" s="95" t="s">
        <v>132</v>
      </c>
      <c r="K200" s="95" t="s">
        <v>969</v>
      </c>
    </row>
    <row r="201" spans="1:12" x14ac:dyDescent="0.2">
      <c r="A201" s="111" t="s">
        <v>961</v>
      </c>
      <c r="B201" s="95" t="s">
        <v>49</v>
      </c>
      <c r="C201" s="95" t="s">
        <v>108</v>
      </c>
      <c r="D201" s="95" t="s">
        <v>5388</v>
      </c>
      <c r="E201" s="95" t="s">
        <v>23</v>
      </c>
      <c r="F201" s="85">
        <v>403009889</v>
      </c>
      <c r="G201" s="110">
        <v>26</v>
      </c>
      <c r="H201" s="95" t="s">
        <v>87</v>
      </c>
      <c r="I201" s="95" t="s">
        <v>88</v>
      </c>
      <c r="J201" s="95" t="s">
        <v>111</v>
      </c>
      <c r="K201" s="95" t="s">
        <v>969</v>
      </c>
    </row>
    <row r="202" spans="1:12" x14ac:dyDescent="0.2">
      <c r="A202" s="111" t="s">
        <v>961</v>
      </c>
      <c r="B202" s="95" t="s">
        <v>49</v>
      </c>
      <c r="C202" s="95" t="s">
        <v>108</v>
      </c>
      <c r="D202" s="95" t="s">
        <v>5591</v>
      </c>
      <c r="E202" s="95" t="s">
        <v>23</v>
      </c>
      <c r="F202" s="85">
        <v>402976597</v>
      </c>
      <c r="G202" s="110">
        <v>1</v>
      </c>
      <c r="H202" s="95" t="s">
        <v>153</v>
      </c>
      <c r="I202" s="95" t="s">
        <v>93</v>
      </c>
      <c r="J202" s="95" t="s">
        <v>111</v>
      </c>
      <c r="K202" s="95" t="s">
        <v>969</v>
      </c>
    </row>
    <row r="203" spans="1:12" x14ac:dyDescent="0.2">
      <c r="A203" s="111" t="s">
        <v>42</v>
      </c>
      <c r="B203" s="95" t="s">
        <v>49</v>
      </c>
      <c r="C203" s="95" t="s">
        <v>5425</v>
      </c>
      <c r="D203" s="95" t="s">
        <v>5861</v>
      </c>
      <c r="E203" s="95" t="s">
        <v>23</v>
      </c>
      <c r="F203" s="85" t="s">
        <v>5862</v>
      </c>
      <c r="G203" s="110" t="s">
        <v>96</v>
      </c>
      <c r="H203" s="95" t="s">
        <v>109</v>
      </c>
      <c r="I203" s="95" t="s">
        <v>165</v>
      </c>
      <c r="J203" s="95" t="s">
        <v>590</v>
      </c>
      <c r="K203" s="95" t="s">
        <v>969</v>
      </c>
    </row>
    <row r="204" spans="1:12" x14ac:dyDescent="0.2">
      <c r="A204" s="111" t="s">
        <v>961</v>
      </c>
      <c r="B204" s="95" t="s">
        <v>45</v>
      </c>
      <c r="C204" s="95" t="s">
        <v>114</v>
      </c>
      <c r="D204" s="95" t="s">
        <v>5413</v>
      </c>
      <c r="E204" s="95" t="s">
        <v>23</v>
      </c>
      <c r="F204" s="85" t="s">
        <v>92</v>
      </c>
      <c r="G204" s="110">
        <v>9</v>
      </c>
      <c r="H204" s="95" t="s">
        <v>89</v>
      </c>
      <c r="I204" s="95" t="s">
        <v>154</v>
      </c>
      <c r="J204" s="95" t="s">
        <v>184</v>
      </c>
      <c r="K204" s="95" t="s">
        <v>969</v>
      </c>
    </row>
    <row r="205" spans="1:12" x14ac:dyDescent="0.2">
      <c r="A205" s="111" t="s">
        <v>42</v>
      </c>
      <c r="B205" s="95" t="s">
        <v>49</v>
      </c>
      <c r="C205" s="95" t="s">
        <v>108</v>
      </c>
      <c r="D205" s="95" t="s">
        <v>5846</v>
      </c>
      <c r="E205" s="95" t="s">
        <v>23</v>
      </c>
      <c r="F205" s="85">
        <v>405320835</v>
      </c>
      <c r="G205" s="110">
        <v>2</v>
      </c>
      <c r="H205" s="95" t="s">
        <v>140</v>
      </c>
      <c r="I205" s="95" t="s">
        <v>141</v>
      </c>
      <c r="J205" s="95" t="s">
        <v>142</v>
      </c>
      <c r="K205" s="95" t="s">
        <v>969</v>
      </c>
    </row>
    <row r="206" spans="1:12" x14ac:dyDescent="0.2">
      <c r="A206" s="111" t="s">
        <v>42</v>
      </c>
      <c r="B206" s="95" t="s">
        <v>49</v>
      </c>
      <c r="C206" s="95" t="s">
        <v>108</v>
      </c>
      <c r="D206" s="95" t="s">
        <v>5842</v>
      </c>
      <c r="E206" s="95" t="s">
        <v>23</v>
      </c>
      <c r="F206" s="85">
        <v>405321859</v>
      </c>
      <c r="G206" s="110">
        <v>11</v>
      </c>
      <c r="H206" s="95" t="s">
        <v>140</v>
      </c>
      <c r="I206" s="95" t="s">
        <v>141</v>
      </c>
      <c r="J206" s="95" t="s">
        <v>142</v>
      </c>
      <c r="K206" s="95" t="s">
        <v>969</v>
      </c>
    </row>
    <row r="207" spans="1:12" x14ac:dyDescent="0.2">
      <c r="A207" s="111" t="s">
        <v>42</v>
      </c>
      <c r="B207" s="95" t="s">
        <v>49</v>
      </c>
      <c r="C207" s="95" t="s">
        <v>108</v>
      </c>
      <c r="D207" s="95" t="s">
        <v>5848</v>
      </c>
      <c r="E207" s="95" t="s">
        <v>23</v>
      </c>
      <c r="F207" s="85">
        <v>405321452</v>
      </c>
      <c r="G207" s="110">
        <v>1</v>
      </c>
      <c r="H207" s="95" t="s">
        <v>140</v>
      </c>
      <c r="I207" s="95" t="s">
        <v>141</v>
      </c>
      <c r="J207" s="95" t="s">
        <v>142</v>
      </c>
      <c r="K207" s="95" t="s">
        <v>969</v>
      </c>
    </row>
    <row r="208" spans="1:12" x14ac:dyDescent="0.2">
      <c r="A208" s="111" t="s">
        <v>42</v>
      </c>
      <c r="B208" s="95" t="s">
        <v>49</v>
      </c>
      <c r="C208" s="95" t="s">
        <v>1693</v>
      </c>
      <c r="D208" s="95" t="s">
        <v>5914</v>
      </c>
      <c r="E208" s="95" t="s">
        <v>23</v>
      </c>
      <c r="F208" s="85" t="s">
        <v>5915</v>
      </c>
      <c r="G208" s="110" t="s">
        <v>96</v>
      </c>
      <c r="H208" s="95" t="s">
        <v>195</v>
      </c>
      <c r="I208" s="95" t="s">
        <v>196</v>
      </c>
      <c r="J208" s="95" t="s">
        <v>613</v>
      </c>
      <c r="K208" s="95" t="s">
        <v>969</v>
      </c>
    </row>
    <row r="209" spans="1:11" x14ac:dyDescent="0.2">
      <c r="A209" s="111" t="s">
        <v>42</v>
      </c>
      <c r="B209" s="95" t="s">
        <v>49</v>
      </c>
      <c r="C209" s="95" t="s">
        <v>108</v>
      </c>
      <c r="D209" s="95" t="s">
        <v>5853</v>
      </c>
      <c r="E209" s="95" t="s">
        <v>29</v>
      </c>
      <c r="F209" s="85">
        <v>405321454</v>
      </c>
      <c r="G209" s="110">
        <v>1</v>
      </c>
      <c r="H209" s="95" t="s">
        <v>140</v>
      </c>
      <c r="I209" s="95" t="s">
        <v>141</v>
      </c>
      <c r="J209" s="95" t="s">
        <v>142</v>
      </c>
      <c r="K209" s="95" t="s">
        <v>969</v>
      </c>
    </row>
    <row r="210" spans="1:11" x14ac:dyDescent="0.2">
      <c r="A210" s="111" t="s">
        <v>42</v>
      </c>
      <c r="B210" s="95" t="s">
        <v>49</v>
      </c>
      <c r="C210" s="95" t="s">
        <v>1693</v>
      </c>
      <c r="D210" s="95" t="s">
        <v>5912</v>
      </c>
      <c r="E210" s="95" t="s">
        <v>23</v>
      </c>
      <c r="F210" s="85" t="s">
        <v>5913</v>
      </c>
      <c r="G210" s="110" t="s">
        <v>96</v>
      </c>
      <c r="H210" s="95" t="s">
        <v>195</v>
      </c>
      <c r="I210" s="95" t="s">
        <v>196</v>
      </c>
      <c r="J210" s="95" t="s">
        <v>613</v>
      </c>
      <c r="K210" s="95" t="s">
        <v>969</v>
      </c>
    </row>
    <row r="211" spans="1:11" x14ac:dyDescent="0.2">
      <c r="A211" s="111" t="s">
        <v>961</v>
      </c>
      <c r="B211" s="95" t="s">
        <v>48</v>
      </c>
      <c r="C211" s="95" t="s">
        <v>115</v>
      </c>
      <c r="D211" s="95" t="s">
        <v>5415</v>
      </c>
      <c r="E211" s="95" t="s">
        <v>23</v>
      </c>
      <c r="F211" s="85" t="s">
        <v>5538</v>
      </c>
      <c r="G211" s="110" t="s">
        <v>90</v>
      </c>
      <c r="H211" s="95" t="s">
        <v>87</v>
      </c>
      <c r="I211" s="95" t="s">
        <v>88</v>
      </c>
      <c r="J211" s="95" t="s">
        <v>111</v>
      </c>
      <c r="K211" s="95" t="s">
        <v>969</v>
      </c>
    </row>
    <row r="212" spans="1:11" x14ac:dyDescent="0.2">
      <c r="A212" s="111" t="s">
        <v>42</v>
      </c>
      <c r="B212" s="95" t="s">
        <v>49</v>
      </c>
      <c r="C212" s="95" t="s">
        <v>5425</v>
      </c>
      <c r="D212" s="95" t="s">
        <v>5863</v>
      </c>
      <c r="E212" s="95" t="s">
        <v>23</v>
      </c>
      <c r="F212" s="85" t="s">
        <v>5864</v>
      </c>
      <c r="G212" s="110" t="s">
        <v>96</v>
      </c>
      <c r="H212" s="95" t="s">
        <v>109</v>
      </c>
      <c r="I212" s="95" t="s">
        <v>165</v>
      </c>
      <c r="J212" s="95" t="s">
        <v>590</v>
      </c>
      <c r="K212" s="95" t="s">
        <v>969</v>
      </c>
    </row>
    <row r="213" spans="1:11" x14ac:dyDescent="0.2">
      <c r="A213" s="111" t="s">
        <v>42</v>
      </c>
      <c r="B213" s="95" t="s">
        <v>49</v>
      </c>
      <c r="C213" s="95" t="s">
        <v>1693</v>
      </c>
      <c r="D213" s="95" t="s">
        <v>5928</v>
      </c>
      <c r="E213" s="95" t="s">
        <v>23</v>
      </c>
      <c r="F213" s="85" t="s">
        <v>5929</v>
      </c>
      <c r="G213" s="110" t="s">
        <v>96</v>
      </c>
      <c r="H213" s="95" t="s">
        <v>195</v>
      </c>
      <c r="I213" s="95" t="s">
        <v>196</v>
      </c>
      <c r="J213" s="95" t="s">
        <v>613</v>
      </c>
      <c r="K213" s="95" t="s">
        <v>969</v>
      </c>
    </row>
    <row r="214" spans="1:11" x14ac:dyDescent="0.2">
      <c r="A214" s="111" t="s">
        <v>961</v>
      </c>
      <c r="B214" s="95" t="s">
        <v>49</v>
      </c>
      <c r="C214" s="95" t="s">
        <v>160</v>
      </c>
      <c r="D214" s="95" t="s">
        <v>5733</v>
      </c>
      <c r="E214" s="95" t="s">
        <v>23</v>
      </c>
      <c r="F214" s="85" t="s">
        <v>5734</v>
      </c>
      <c r="G214" s="110" t="s">
        <v>149</v>
      </c>
      <c r="H214" s="95" t="s">
        <v>153</v>
      </c>
      <c r="I214" s="95" t="s">
        <v>1806</v>
      </c>
      <c r="J214" s="95" t="s">
        <v>5732</v>
      </c>
      <c r="K214" s="95" t="s">
        <v>969</v>
      </c>
    </row>
    <row r="215" spans="1:11" x14ac:dyDescent="0.2">
      <c r="A215" s="111" t="s">
        <v>961</v>
      </c>
      <c r="B215" s="95" t="s">
        <v>49</v>
      </c>
      <c r="C215" s="95" t="s">
        <v>160</v>
      </c>
      <c r="D215" s="95" t="s">
        <v>5736</v>
      </c>
      <c r="E215" s="95" t="s">
        <v>23</v>
      </c>
      <c r="F215" s="85" t="s">
        <v>5737</v>
      </c>
      <c r="G215" s="110" t="s">
        <v>149</v>
      </c>
      <c r="H215" s="95" t="s">
        <v>153</v>
      </c>
      <c r="I215" s="95" t="s">
        <v>1806</v>
      </c>
      <c r="J215" s="95" t="s">
        <v>5732</v>
      </c>
      <c r="K215" s="95" t="s">
        <v>969</v>
      </c>
    </row>
    <row r="216" spans="1:11" x14ac:dyDescent="0.2">
      <c r="A216" s="111" t="s">
        <v>961</v>
      </c>
      <c r="B216" s="95" t="s">
        <v>49</v>
      </c>
      <c r="C216" s="95" t="s">
        <v>108</v>
      </c>
      <c r="D216" s="95" t="s">
        <v>5383</v>
      </c>
      <c r="E216" s="95" t="s">
        <v>29</v>
      </c>
      <c r="F216" s="85">
        <v>403033729</v>
      </c>
      <c r="G216" s="110">
        <v>12</v>
      </c>
      <c r="H216" s="95" t="s">
        <v>83</v>
      </c>
      <c r="I216" s="95" t="s">
        <v>82</v>
      </c>
      <c r="J216" s="95" t="s">
        <v>132</v>
      </c>
      <c r="K216" s="95" t="s">
        <v>969</v>
      </c>
    </row>
    <row r="217" spans="1:11" x14ac:dyDescent="0.2">
      <c r="A217" s="111" t="s">
        <v>961</v>
      </c>
      <c r="B217" s="95" t="s">
        <v>49</v>
      </c>
      <c r="C217" s="95" t="s">
        <v>108</v>
      </c>
      <c r="D217" s="95" t="s">
        <v>5384</v>
      </c>
      <c r="E217" s="95" t="s">
        <v>23</v>
      </c>
      <c r="F217" s="85">
        <v>402901299</v>
      </c>
      <c r="G217" s="110">
        <v>8</v>
      </c>
      <c r="H217" s="95" t="s">
        <v>87</v>
      </c>
      <c r="I217" s="95" t="s">
        <v>88</v>
      </c>
      <c r="J217" s="95" t="s">
        <v>111</v>
      </c>
      <c r="K217" s="95" t="s">
        <v>969</v>
      </c>
    </row>
    <row r="218" spans="1:11" x14ac:dyDescent="0.2">
      <c r="A218" s="111" t="s">
        <v>961</v>
      </c>
      <c r="B218" s="95" t="s">
        <v>49</v>
      </c>
      <c r="C218" s="95" t="s">
        <v>108</v>
      </c>
      <c r="D218" s="95" t="s">
        <v>5375</v>
      </c>
      <c r="E218" s="95" t="s">
        <v>23</v>
      </c>
      <c r="F218" s="85" t="s">
        <v>5457</v>
      </c>
      <c r="G218" s="110" t="s">
        <v>149</v>
      </c>
      <c r="H218" s="95" t="s">
        <v>81</v>
      </c>
      <c r="I218" s="95" t="s">
        <v>84</v>
      </c>
      <c r="J218" s="95" t="s">
        <v>111</v>
      </c>
      <c r="K218" s="95" t="s">
        <v>969</v>
      </c>
    </row>
    <row r="219" spans="1:11" x14ac:dyDescent="0.2">
      <c r="A219" s="111" t="s">
        <v>961</v>
      </c>
      <c r="B219" s="95" t="s">
        <v>49</v>
      </c>
      <c r="C219" s="95" t="s">
        <v>108</v>
      </c>
      <c r="D219" s="95" t="s">
        <v>5374</v>
      </c>
      <c r="E219" s="95" t="s">
        <v>36</v>
      </c>
      <c r="F219" s="85">
        <v>402977227</v>
      </c>
      <c r="G219" s="110">
        <v>15</v>
      </c>
      <c r="H219" s="95" t="s">
        <v>81</v>
      </c>
      <c r="I219" s="95" t="s">
        <v>84</v>
      </c>
      <c r="J219" s="95" t="s">
        <v>111</v>
      </c>
      <c r="K219" s="95" t="s">
        <v>969</v>
      </c>
    </row>
    <row r="220" spans="1:11" x14ac:dyDescent="0.2">
      <c r="A220" s="111" t="s">
        <v>961</v>
      </c>
      <c r="B220" s="95" t="s">
        <v>49</v>
      </c>
      <c r="C220" s="95" t="s">
        <v>160</v>
      </c>
      <c r="D220" s="95" t="s">
        <v>5731</v>
      </c>
      <c r="E220" s="95" t="s">
        <v>23</v>
      </c>
      <c r="F220" s="85">
        <v>402920237</v>
      </c>
      <c r="G220" s="110">
        <v>15</v>
      </c>
      <c r="H220" s="95" t="s">
        <v>153</v>
      </c>
      <c r="I220" s="95" t="s">
        <v>1806</v>
      </c>
      <c r="J220" s="95" t="s">
        <v>5732</v>
      </c>
      <c r="K220" s="95" t="s">
        <v>969</v>
      </c>
    </row>
    <row r="221" spans="1:11" x14ac:dyDescent="0.2">
      <c r="A221" s="111" t="s">
        <v>961</v>
      </c>
      <c r="B221" s="95" t="s">
        <v>49</v>
      </c>
      <c r="C221" s="95" t="s">
        <v>160</v>
      </c>
      <c r="D221" s="95" t="s">
        <v>5735</v>
      </c>
      <c r="E221" s="95" t="s">
        <v>23</v>
      </c>
      <c r="F221" s="85">
        <v>402920283</v>
      </c>
      <c r="G221" s="110">
        <v>15</v>
      </c>
      <c r="H221" s="95" t="s">
        <v>153</v>
      </c>
      <c r="I221" s="95" t="s">
        <v>1806</v>
      </c>
      <c r="J221" s="95" t="s">
        <v>5732</v>
      </c>
      <c r="K221" s="95" t="s">
        <v>969</v>
      </c>
    </row>
    <row r="222" spans="1:11" x14ac:dyDescent="0.2">
      <c r="A222" s="111" t="s">
        <v>42</v>
      </c>
      <c r="B222" s="95" t="s">
        <v>49</v>
      </c>
      <c r="C222" s="95" t="s">
        <v>1693</v>
      </c>
      <c r="D222" s="95" t="s">
        <v>5926</v>
      </c>
      <c r="E222" s="95" t="s">
        <v>23</v>
      </c>
      <c r="F222" s="85" t="s">
        <v>5927</v>
      </c>
      <c r="G222" s="110" t="s">
        <v>96</v>
      </c>
      <c r="H222" s="95" t="s">
        <v>195</v>
      </c>
      <c r="I222" s="95" t="s">
        <v>196</v>
      </c>
      <c r="J222" s="95" t="s">
        <v>613</v>
      </c>
      <c r="K222" s="95" t="s">
        <v>969</v>
      </c>
    </row>
    <row r="223" spans="1:11" x14ac:dyDescent="0.2">
      <c r="A223" s="111" t="s">
        <v>41</v>
      </c>
      <c r="B223" s="95" t="s">
        <v>49</v>
      </c>
      <c r="C223" s="95" t="s">
        <v>114</v>
      </c>
      <c r="D223" s="95" t="s">
        <v>6018</v>
      </c>
      <c r="E223" s="95" t="s">
        <v>23</v>
      </c>
      <c r="F223" s="85" t="s">
        <v>6019</v>
      </c>
      <c r="G223" s="110" t="s">
        <v>100</v>
      </c>
      <c r="H223" s="95" t="s">
        <v>171</v>
      </c>
      <c r="I223" s="95" t="s">
        <v>126</v>
      </c>
      <c r="J223" s="95" t="s">
        <v>158</v>
      </c>
      <c r="K223" s="95" t="s">
        <v>969</v>
      </c>
    </row>
    <row r="224" spans="1:11" x14ac:dyDescent="0.2">
      <c r="A224" s="111" t="s">
        <v>42</v>
      </c>
      <c r="B224" s="95" t="s">
        <v>49</v>
      </c>
      <c r="C224" s="95" t="s">
        <v>1693</v>
      </c>
      <c r="D224" s="95" t="s">
        <v>5924</v>
      </c>
      <c r="E224" s="95" t="s">
        <v>23</v>
      </c>
      <c r="F224" s="85" t="s">
        <v>5925</v>
      </c>
      <c r="G224" s="110" t="s">
        <v>96</v>
      </c>
      <c r="H224" s="95" t="s">
        <v>195</v>
      </c>
      <c r="I224" s="95" t="s">
        <v>196</v>
      </c>
      <c r="J224" s="95" t="s">
        <v>613</v>
      </c>
      <c r="K224" s="95" t="s">
        <v>969</v>
      </c>
    </row>
    <row r="225" spans="1:11" x14ac:dyDescent="0.2">
      <c r="A225" s="111" t="s">
        <v>42</v>
      </c>
      <c r="B225" s="95" t="s">
        <v>48</v>
      </c>
      <c r="C225" s="95" t="s">
        <v>164</v>
      </c>
      <c r="D225" s="95" t="s">
        <v>5995</v>
      </c>
      <c r="E225" s="95" t="s">
        <v>32</v>
      </c>
      <c r="F225" s="85" t="s">
        <v>5996</v>
      </c>
      <c r="G225" s="110" t="s">
        <v>104</v>
      </c>
      <c r="H225" s="95" t="s">
        <v>80</v>
      </c>
      <c r="I225" s="95" t="s">
        <v>179</v>
      </c>
      <c r="J225" s="95" t="s">
        <v>186</v>
      </c>
      <c r="K225" s="95" t="s">
        <v>969</v>
      </c>
    </row>
    <row r="226" spans="1:11" x14ac:dyDescent="0.2">
      <c r="A226" s="111" t="s">
        <v>42</v>
      </c>
      <c r="B226" s="95" t="s">
        <v>49</v>
      </c>
      <c r="C226" s="95" t="s">
        <v>1693</v>
      </c>
      <c r="D226" s="95" t="s">
        <v>5922</v>
      </c>
      <c r="E226" s="95" t="s">
        <v>23</v>
      </c>
      <c r="F226" s="85" t="s">
        <v>5923</v>
      </c>
      <c r="G226" s="110" t="s">
        <v>96</v>
      </c>
      <c r="H226" s="95" t="s">
        <v>195</v>
      </c>
      <c r="I226" s="95" t="s">
        <v>196</v>
      </c>
      <c r="J226" s="95" t="s">
        <v>613</v>
      </c>
      <c r="K226" s="95" t="s">
        <v>969</v>
      </c>
    </row>
    <row r="227" spans="1:11" x14ac:dyDescent="0.2">
      <c r="A227" s="111" t="s">
        <v>961</v>
      </c>
      <c r="B227" s="95" t="s">
        <v>48</v>
      </c>
      <c r="C227" s="95" t="s">
        <v>113</v>
      </c>
      <c r="D227" s="95" t="s">
        <v>5414</v>
      </c>
      <c r="E227" s="95" t="s">
        <v>30</v>
      </c>
      <c r="F227" s="85">
        <v>403029372</v>
      </c>
      <c r="G227" s="110">
        <v>27</v>
      </c>
      <c r="H227" s="95" t="s">
        <v>85</v>
      </c>
      <c r="I227" s="95" t="s">
        <v>88</v>
      </c>
      <c r="J227" s="95" t="s">
        <v>148</v>
      </c>
      <c r="K227" s="95" t="s">
        <v>969</v>
      </c>
    </row>
    <row r="228" spans="1:11" x14ac:dyDescent="0.2">
      <c r="A228" s="111" t="s">
        <v>41</v>
      </c>
      <c r="B228" s="95" t="s">
        <v>49</v>
      </c>
      <c r="C228" s="95" t="s">
        <v>290</v>
      </c>
      <c r="D228" s="95" t="s">
        <v>6044</v>
      </c>
      <c r="E228" s="95" t="s">
        <v>23</v>
      </c>
      <c r="F228" s="85" t="s">
        <v>6045</v>
      </c>
      <c r="G228" s="110" t="s">
        <v>125</v>
      </c>
      <c r="H228" s="95" t="s">
        <v>167</v>
      </c>
      <c r="I228" s="95" t="s">
        <v>168</v>
      </c>
      <c r="J228" s="95" t="s">
        <v>166</v>
      </c>
      <c r="K228" s="95" t="s">
        <v>969</v>
      </c>
    </row>
    <row r="229" spans="1:11" x14ac:dyDescent="0.2">
      <c r="A229" s="111" t="s">
        <v>961</v>
      </c>
      <c r="B229" s="95" t="s">
        <v>45</v>
      </c>
      <c r="C229" s="95" t="s">
        <v>108</v>
      </c>
      <c r="D229" s="95" t="s">
        <v>5405</v>
      </c>
      <c r="E229" s="95" t="s">
        <v>23</v>
      </c>
      <c r="F229" s="85" t="s">
        <v>92</v>
      </c>
      <c r="G229" s="110">
        <v>29</v>
      </c>
      <c r="H229" s="95" t="s">
        <v>137</v>
      </c>
      <c r="I229" s="95" t="s">
        <v>82</v>
      </c>
      <c r="J229" s="95" t="s">
        <v>132</v>
      </c>
      <c r="K229" s="95" t="s">
        <v>969</v>
      </c>
    </row>
    <row r="230" spans="1:11" x14ac:dyDescent="0.2">
      <c r="A230" s="111" t="s">
        <v>961</v>
      </c>
      <c r="B230" s="95" t="s">
        <v>45</v>
      </c>
      <c r="C230" s="95" t="s">
        <v>108</v>
      </c>
      <c r="D230" s="95" t="s">
        <v>5408</v>
      </c>
      <c r="E230" s="95" t="s">
        <v>23</v>
      </c>
      <c r="F230" s="85" t="s">
        <v>92</v>
      </c>
      <c r="G230" s="110">
        <v>29</v>
      </c>
      <c r="H230" s="95" t="s">
        <v>137</v>
      </c>
      <c r="I230" s="95" t="s">
        <v>82</v>
      </c>
      <c r="J230" s="95" t="s">
        <v>132</v>
      </c>
      <c r="K230" s="95" t="s">
        <v>969</v>
      </c>
    </row>
    <row r="231" spans="1:11" x14ac:dyDescent="0.2">
      <c r="A231" s="111" t="s">
        <v>42</v>
      </c>
      <c r="B231" s="95" t="s">
        <v>49</v>
      </c>
      <c r="C231" s="95" t="s">
        <v>5329</v>
      </c>
      <c r="D231" s="95" t="s">
        <v>5906</v>
      </c>
      <c r="E231" s="95" t="s">
        <v>23</v>
      </c>
      <c r="F231" s="85" t="s">
        <v>5907</v>
      </c>
      <c r="G231" s="110" t="s">
        <v>96</v>
      </c>
      <c r="H231" s="95" t="s">
        <v>109</v>
      </c>
      <c r="I231" s="95" t="s">
        <v>165</v>
      </c>
      <c r="J231" s="95" t="s">
        <v>590</v>
      </c>
      <c r="K231" s="95" t="s">
        <v>969</v>
      </c>
    </row>
    <row r="232" spans="1:11" x14ac:dyDescent="0.2">
      <c r="A232" s="111" t="s">
        <v>42</v>
      </c>
      <c r="B232" s="95" t="s">
        <v>49</v>
      </c>
      <c r="C232" s="95" t="s">
        <v>5329</v>
      </c>
      <c r="D232" s="95" t="s">
        <v>5904</v>
      </c>
      <c r="E232" s="95" t="s">
        <v>23</v>
      </c>
      <c r="F232" s="85" t="s">
        <v>5905</v>
      </c>
      <c r="G232" s="110" t="s">
        <v>96</v>
      </c>
      <c r="H232" s="95" t="s">
        <v>109</v>
      </c>
      <c r="I232" s="95" t="s">
        <v>165</v>
      </c>
      <c r="J232" s="95" t="s">
        <v>590</v>
      </c>
      <c r="K232" s="95" t="s">
        <v>969</v>
      </c>
    </row>
    <row r="233" spans="1:11" x14ac:dyDescent="0.2">
      <c r="A233" s="111" t="s">
        <v>42</v>
      </c>
      <c r="B233" s="95" t="s">
        <v>49</v>
      </c>
      <c r="C233" s="95" t="s">
        <v>5329</v>
      </c>
      <c r="D233" s="95" t="s">
        <v>5902</v>
      </c>
      <c r="E233" s="95" t="s">
        <v>23</v>
      </c>
      <c r="F233" s="85" t="s">
        <v>5903</v>
      </c>
      <c r="G233" s="110" t="s">
        <v>96</v>
      </c>
      <c r="H233" s="95" t="s">
        <v>109</v>
      </c>
      <c r="I233" s="95" t="s">
        <v>165</v>
      </c>
      <c r="J233" s="95" t="s">
        <v>590</v>
      </c>
      <c r="K233" s="95" t="s">
        <v>969</v>
      </c>
    </row>
    <row r="234" spans="1:11" x14ac:dyDescent="0.2">
      <c r="A234" s="111" t="s">
        <v>42</v>
      </c>
      <c r="B234" s="95" t="s">
        <v>49</v>
      </c>
      <c r="C234" s="95" t="s">
        <v>5329</v>
      </c>
      <c r="D234" s="95" t="s">
        <v>5900</v>
      </c>
      <c r="E234" s="95" t="s">
        <v>23</v>
      </c>
      <c r="F234" s="85" t="s">
        <v>5901</v>
      </c>
      <c r="G234" s="110" t="s">
        <v>96</v>
      </c>
      <c r="H234" s="95" t="s">
        <v>109</v>
      </c>
      <c r="I234" s="95" t="s">
        <v>165</v>
      </c>
      <c r="J234" s="95" t="s">
        <v>590</v>
      </c>
      <c r="K234" s="95" t="s">
        <v>969</v>
      </c>
    </row>
    <row r="235" spans="1:11" x14ac:dyDescent="0.2">
      <c r="A235" s="111" t="s">
        <v>961</v>
      </c>
      <c r="B235" s="95" t="s">
        <v>45</v>
      </c>
      <c r="C235" s="95" t="s">
        <v>108</v>
      </c>
      <c r="D235" s="95" t="s">
        <v>5409</v>
      </c>
      <c r="E235" s="95" t="s">
        <v>23</v>
      </c>
      <c r="F235" s="85" t="s">
        <v>92</v>
      </c>
      <c r="G235" s="110">
        <v>29</v>
      </c>
      <c r="H235" s="95" t="s">
        <v>137</v>
      </c>
      <c r="I235" s="95" t="s">
        <v>82</v>
      </c>
      <c r="J235" s="95" t="s">
        <v>132</v>
      </c>
      <c r="K235" s="95" t="s">
        <v>969</v>
      </c>
    </row>
    <row r="236" spans="1:11" x14ac:dyDescent="0.2">
      <c r="A236" s="111" t="s">
        <v>961</v>
      </c>
      <c r="B236" s="95" t="s">
        <v>48</v>
      </c>
      <c r="C236" s="95" t="s">
        <v>115</v>
      </c>
      <c r="D236" s="95" t="s">
        <v>5811</v>
      </c>
      <c r="E236" s="95" t="s">
        <v>23</v>
      </c>
      <c r="F236" s="85">
        <v>403060648</v>
      </c>
      <c r="G236" s="110">
        <v>9</v>
      </c>
      <c r="H236" s="95" t="s">
        <v>83</v>
      </c>
      <c r="I236" s="95" t="s">
        <v>154</v>
      </c>
      <c r="J236" s="95" t="s">
        <v>161</v>
      </c>
      <c r="K236" s="95" t="s">
        <v>969</v>
      </c>
    </row>
    <row r="237" spans="1:11" x14ac:dyDescent="0.2">
      <c r="A237" s="111" t="s">
        <v>961</v>
      </c>
      <c r="B237" s="95" t="s">
        <v>45</v>
      </c>
      <c r="C237" s="95" t="s">
        <v>108</v>
      </c>
      <c r="D237" s="95" t="s">
        <v>5403</v>
      </c>
      <c r="E237" s="95" t="s">
        <v>23</v>
      </c>
      <c r="F237" s="85" t="s">
        <v>92</v>
      </c>
      <c r="G237" s="110">
        <v>29</v>
      </c>
      <c r="H237" s="95" t="s">
        <v>137</v>
      </c>
      <c r="I237" s="95" t="s">
        <v>82</v>
      </c>
      <c r="J237" s="95" t="s">
        <v>132</v>
      </c>
      <c r="K237" s="95" t="s">
        <v>969</v>
      </c>
    </row>
    <row r="238" spans="1:11" x14ac:dyDescent="0.2">
      <c r="A238" s="111" t="s">
        <v>42</v>
      </c>
      <c r="B238" s="95" t="s">
        <v>49</v>
      </c>
      <c r="C238" s="95" t="s">
        <v>5329</v>
      </c>
      <c r="D238" s="95" t="s">
        <v>5898</v>
      </c>
      <c r="E238" s="95" t="s">
        <v>23</v>
      </c>
      <c r="F238" s="85" t="s">
        <v>5899</v>
      </c>
      <c r="G238" s="110" t="s">
        <v>96</v>
      </c>
      <c r="H238" s="95" t="s">
        <v>109</v>
      </c>
      <c r="I238" s="95" t="s">
        <v>165</v>
      </c>
      <c r="J238" s="95" t="s">
        <v>590</v>
      </c>
      <c r="K238" s="95" t="s">
        <v>969</v>
      </c>
    </row>
    <row r="239" spans="1:11" x14ac:dyDescent="0.2">
      <c r="A239" s="111" t="s">
        <v>961</v>
      </c>
      <c r="B239" s="95" t="s">
        <v>45</v>
      </c>
      <c r="C239" s="95" t="s">
        <v>108</v>
      </c>
      <c r="D239" s="95" t="s">
        <v>5407</v>
      </c>
      <c r="E239" s="95" t="s">
        <v>23</v>
      </c>
      <c r="F239" s="85" t="s">
        <v>92</v>
      </c>
      <c r="G239" s="110">
        <v>29</v>
      </c>
      <c r="H239" s="95" t="s">
        <v>137</v>
      </c>
      <c r="I239" s="95" t="s">
        <v>82</v>
      </c>
      <c r="J239" s="95" t="s">
        <v>132</v>
      </c>
      <c r="K239" s="95" t="s">
        <v>969</v>
      </c>
    </row>
    <row r="240" spans="1:11" x14ac:dyDescent="0.2">
      <c r="A240" s="111" t="s">
        <v>961</v>
      </c>
      <c r="B240" s="95" t="s">
        <v>45</v>
      </c>
      <c r="C240" s="95" t="s">
        <v>108</v>
      </c>
      <c r="D240" s="95" t="s">
        <v>5410</v>
      </c>
      <c r="E240" s="95" t="s">
        <v>23</v>
      </c>
      <c r="F240" s="85" t="s">
        <v>92</v>
      </c>
      <c r="G240" s="110" t="s">
        <v>98</v>
      </c>
      <c r="H240" s="95" t="s">
        <v>137</v>
      </c>
      <c r="I240" s="95" t="s">
        <v>82</v>
      </c>
      <c r="J240" s="95" t="s">
        <v>132</v>
      </c>
      <c r="K240" s="95" t="s">
        <v>969</v>
      </c>
    </row>
    <row r="241" spans="1:11" x14ac:dyDescent="0.2">
      <c r="A241" s="111" t="s">
        <v>961</v>
      </c>
      <c r="B241" s="95" t="s">
        <v>45</v>
      </c>
      <c r="C241" s="95" t="s">
        <v>108</v>
      </c>
      <c r="D241" s="95" t="s">
        <v>5406</v>
      </c>
      <c r="E241" s="95" t="s">
        <v>23</v>
      </c>
      <c r="F241" s="85" t="s">
        <v>92</v>
      </c>
      <c r="G241" s="110">
        <v>29</v>
      </c>
      <c r="H241" s="95" t="s">
        <v>137</v>
      </c>
      <c r="I241" s="95" t="s">
        <v>82</v>
      </c>
      <c r="J241" s="95" t="s">
        <v>132</v>
      </c>
      <c r="K241" s="95" t="s">
        <v>969</v>
      </c>
    </row>
    <row r="242" spans="1:11" x14ac:dyDescent="0.2">
      <c r="A242" s="111" t="s">
        <v>961</v>
      </c>
      <c r="B242" s="95" t="s">
        <v>45</v>
      </c>
      <c r="C242" s="95" t="s">
        <v>108</v>
      </c>
      <c r="D242" s="95" t="s">
        <v>5404</v>
      </c>
      <c r="E242" s="95" t="s">
        <v>23</v>
      </c>
      <c r="F242" s="85" t="s">
        <v>92</v>
      </c>
      <c r="G242" s="110">
        <v>20</v>
      </c>
      <c r="H242" s="95" t="s">
        <v>137</v>
      </c>
      <c r="I242" s="95" t="s">
        <v>82</v>
      </c>
      <c r="J242" s="95" t="s">
        <v>132</v>
      </c>
      <c r="K242" s="95" t="s">
        <v>969</v>
      </c>
    </row>
    <row r="243" spans="1:11" x14ac:dyDescent="0.2">
      <c r="A243" s="111" t="s">
        <v>41</v>
      </c>
      <c r="B243" s="95" t="s">
        <v>50</v>
      </c>
      <c r="C243" s="95" t="s">
        <v>1344</v>
      </c>
      <c r="D243" s="95" t="s">
        <v>6072</v>
      </c>
      <c r="E243" s="95" t="s">
        <v>23</v>
      </c>
      <c r="F243" s="85" t="s">
        <v>6073</v>
      </c>
      <c r="G243" s="110" t="s">
        <v>155</v>
      </c>
      <c r="H243" s="95" t="s">
        <v>1341</v>
      </c>
      <c r="I243" s="95" t="s">
        <v>1342</v>
      </c>
      <c r="J243" s="95" t="s">
        <v>1343</v>
      </c>
      <c r="K243" s="95" t="s">
        <v>969</v>
      </c>
    </row>
    <row r="244" spans="1:11" x14ac:dyDescent="0.2">
      <c r="A244" s="111" t="s">
        <v>961</v>
      </c>
      <c r="B244" s="95" t="s">
        <v>49</v>
      </c>
      <c r="C244" s="95" t="s">
        <v>160</v>
      </c>
      <c r="D244" s="95" t="s">
        <v>5722</v>
      </c>
      <c r="E244" s="95" t="s">
        <v>23</v>
      </c>
      <c r="F244" s="85">
        <v>402901512</v>
      </c>
      <c r="G244" s="110">
        <v>16</v>
      </c>
      <c r="H244" s="95" t="s">
        <v>85</v>
      </c>
      <c r="I244" s="95" t="s">
        <v>82</v>
      </c>
      <c r="J244" s="95" t="s">
        <v>214</v>
      </c>
      <c r="K244" s="95" t="s">
        <v>969</v>
      </c>
    </row>
    <row r="245" spans="1:11" x14ac:dyDescent="0.2">
      <c r="A245" s="111" t="s">
        <v>41</v>
      </c>
      <c r="B245" s="95" t="s">
        <v>49</v>
      </c>
      <c r="C245" s="95" t="s">
        <v>5343</v>
      </c>
      <c r="D245" s="95" t="s">
        <v>5433</v>
      </c>
      <c r="E245" s="95" t="s">
        <v>23</v>
      </c>
      <c r="F245" s="85" t="s">
        <v>5562</v>
      </c>
      <c r="G245" s="110" t="s">
        <v>94</v>
      </c>
      <c r="H245" s="95" t="s">
        <v>121</v>
      </c>
      <c r="I245" s="95" t="s">
        <v>123</v>
      </c>
      <c r="J245" s="95" t="s">
        <v>166</v>
      </c>
      <c r="K245" s="95" t="s">
        <v>969</v>
      </c>
    </row>
    <row r="246" spans="1:11" x14ac:dyDescent="0.2">
      <c r="A246" s="111" t="s">
        <v>41</v>
      </c>
      <c r="B246" s="95" t="s">
        <v>49</v>
      </c>
      <c r="C246" s="95" t="s">
        <v>5343</v>
      </c>
      <c r="D246" s="95" t="s">
        <v>5432</v>
      </c>
      <c r="E246" s="95" t="s">
        <v>23</v>
      </c>
      <c r="F246" s="85" t="s">
        <v>5561</v>
      </c>
      <c r="G246" s="110" t="s">
        <v>94</v>
      </c>
      <c r="H246" s="95" t="s">
        <v>121</v>
      </c>
      <c r="I246" s="95" t="s">
        <v>123</v>
      </c>
      <c r="J246" s="95" t="s">
        <v>166</v>
      </c>
      <c r="K246" s="95" t="s">
        <v>969</v>
      </c>
    </row>
    <row r="247" spans="1:11" x14ac:dyDescent="0.2">
      <c r="A247" s="111" t="s">
        <v>961</v>
      </c>
      <c r="B247" s="95" t="s">
        <v>49</v>
      </c>
      <c r="C247" s="95" t="s">
        <v>160</v>
      </c>
      <c r="D247" s="95" t="s">
        <v>5723</v>
      </c>
      <c r="E247" s="95" t="s">
        <v>23</v>
      </c>
      <c r="F247" s="85" t="s">
        <v>5724</v>
      </c>
      <c r="G247" s="110" t="s">
        <v>163</v>
      </c>
      <c r="H247" s="95" t="s">
        <v>85</v>
      </c>
      <c r="I247" s="95" t="s">
        <v>82</v>
      </c>
      <c r="J247" s="95" t="s">
        <v>214</v>
      </c>
      <c r="K247" s="95" t="s">
        <v>969</v>
      </c>
    </row>
    <row r="248" spans="1:11" x14ac:dyDescent="0.2">
      <c r="A248" s="111" t="s">
        <v>961</v>
      </c>
      <c r="B248" s="95" t="s">
        <v>48</v>
      </c>
      <c r="C248" s="95" t="s">
        <v>115</v>
      </c>
      <c r="D248" s="95" t="s">
        <v>5801</v>
      </c>
      <c r="E248" s="95" t="s">
        <v>23</v>
      </c>
      <c r="F248" s="85">
        <v>403045295</v>
      </c>
      <c r="G248" s="110">
        <v>25</v>
      </c>
      <c r="H248" s="95" t="s">
        <v>87</v>
      </c>
      <c r="I248" s="95" t="s">
        <v>88</v>
      </c>
      <c r="J248" s="95" t="s">
        <v>111</v>
      </c>
      <c r="K248" s="95" t="s">
        <v>969</v>
      </c>
    </row>
    <row r="249" spans="1:11" x14ac:dyDescent="0.2">
      <c r="A249" s="111" t="s">
        <v>961</v>
      </c>
      <c r="B249" s="95" t="s">
        <v>48</v>
      </c>
      <c r="C249" s="95" t="s">
        <v>115</v>
      </c>
      <c r="D249" s="95" t="s">
        <v>5800</v>
      </c>
      <c r="E249" s="95" t="s">
        <v>23</v>
      </c>
      <c r="F249" s="85">
        <v>403049646</v>
      </c>
      <c r="G249" s="110">
        <v>25</v>
      </c>
      <c r="H249" s="95" t="s">
        <v>87</v>
      </c>
      <c r="I249" s="95" t="s">
        <v>88</v>
      </c>
      <c r="J249" s="95" t="s">
        <v>111</v>
      </c>
      <c r="K249" s="95" t="s">
        <v>969</v>
      </c>
    </row>
    <row r="250" spans="1:11" x14ac:dyDescent="0.2">
      <c r="A250" s="111" t="s">
        <v>961</v>
      </c>
      <c r="B250" s="95" t="s">
        <v>49</v>
      </c>
      <c r="C250" s="95" t="s">
        <v>160</v>
      </c>
      <c r="D250" s="95" t="s">
        <v>5721</v>
      </c>
      <c r="E250" s="95" t="s">
        <v>23</v>
      </c>
      <c r="F250" s="85">
        <v>402916557</v>
      </c>
      <c r="G250" s="110">
        <v>16</v>
      </c>
      <c r="H250" s="95" t="s">
        <v>137</v>
      </c>
      <c r="I250" s="95" t="s">
        <v>91</v>
      </c>
      <c r="J250" s="95" t="s">
        <v>177</v>
      </c>
      <c r="K250" s="95" t="s">
        <v>969</v>
      </c>
    </row>
    <row r="251" spans="1:11" x14ac:dyDescent="0.2">
      <c r="A251" s="111" t="s">
        <v>42</v>
      </c>
      <c r="B251" s="95" t="s">
        <v>48</v>
      </c>
      <c r="C251" s="95" t="s">
        <v>1212</v>
      </c>
      <c r="D251" s="95" t="s">
        <v>4849</v>
      </c>
      <c r="E251" s="95" t="s">
        <v>32</v>
      </c>
      <c r="F251" s="85" t="s">
        <v>4850</v>
      </c>
      <c r="G251" s="110" t="s">
        <v>90</v>
      </c>
      <c r="H251" s="95" t="s">
        <v>1037</v>
      </c>
      <c r="I251" s="95" t="s">
        <v>1218</v>
      </c>
      <c r="J251" s="95" t="s">
        <v>1215</v>
      </c>
      <c r="K251" s="95" t="s">
        <v>980</v>
      </c>
    </row>
    <row r="252" spans="1:11" x14ac:dyDescent="0.2">
      <c r="A252" s="111" t="s">
        <v>961</v>
      </c>
      <c r="B252" s="95" t="s">
        <v>49</v>
      </c>
      <c r="C252" s="95" t="s">
        <v>160</v>
      </c>
      <c r="D252" s="95" t="s">
        <v>5720</v>
      </c>
      <c r="E252" s="95" t="s">
        <v>23</v>
      </c>
      <c r="F252" s="85">
        <v>402916555</v>
      </c>
      <c r="G252" s="110">
        <v>16</v>
      </c>
      <c r="H252" s="95" t="s">
        <v>137</v>
      </c>
      <c r="I252" s="95" t="s">
        <v>91</v>
      </c>
      <c r="J252" s="95" t="s">
        <v>177</v>
      </c>
      <c r="K252" s="95" t="s">
        <v>969</v>
      </c>
    </row>
    <row r="253" spans="1:11" x14ac:dyDescent="0.2">
      <c r="A253" s="111" t="s">
        <v>961</v>
      </c>
      <c r="B253" s="95" t="s">
        <v>49</v>
      </c>
      <c r="C253" s="95" t="s">
        <v>160</v>
      </c>
      <c r="D253" s="95" t="s">
        <v>5717</v>
      </c>
      <c r="E253" s="95" t="s">
        <v>23</v>
      </c>
      <c r="F253" s="85">
        <v>403033199</v>
      </c>
      <c r="G253" s="110">
        <v>16</v>
      </c>
      <c r="H253" s="95" t="s">
        <v>137</v>
      </c>
      <c r="I253" s="95" t="s">
        <v>91</v>
      </c>
      <c r="J253" s="95" t="s">
        <v>177</v>
      </c>
      <c r="K253" s="95" t="s">
        <v>969</v>
      </c>
    </row>
    <row r="254" spans="1:11" x14ac:dyDescent="0.2">
      <c r="A254" s="111" t="s">
        <v>961</v>
      </c>
      <c r="B254" s="95" t="s">
        <v>49</v>
      </c>
      <c r="C254" s="95" t="s">
        <v>160</v>
      </c>
      <c r="D254" s="95" t="s">
        <v>5719</v>
      </c>
      <c r="E254" s="95" t="s">
        <v>23</v>
      </c>
      <c r="F254" s="85">
        <v>402916552</v>
      </c>
      <c r="G254" s="110">
        <v>16</v>
      </c>
      <c r="H254" s="95" t="s">
        <v>137</v>
      </c>
      <c r="I254" s="95" t="s">
        <v>91</v>
      </c>
      <c r="J254" s="95" t="s">
        <v>177</v>
      </c>
      <c r="K254" s="95" t="s">
        <v>969</v>
      </c>
    </row>
    <row r="255" spans="1:11" x14ac:dyDescent="0.2">
      <c r="A255" s="111" t="s">
        <v>41</v>
      </c>
      <c r="B255" s="95" t="s">
        <v>49</v>
      </c>
      <c r="C255" s="95" t="s">
        <v>114</v>
      </c>
      <c r="D255" s="95" t="s">
        <v>6022</v>
      </c>
      <c r="E255" s="95" t="s">
        <v>79</v>
      </c>
      <c r="F255" s="85" t="s">
        <v>6023</v>
      </c>
      <c r="G255" s="110" t="s">
        <v>131</v>
      </c>
      <c r="H255" s="95" t="s">
        <v>171</v>
      </c>
      <c r="I255" s="95" t="s">
        <v>126</v>
      </c>
      <c r="J255" s="95" t="s">
        <v>158</v>
      </c>
      <c r="K255" s="95" t="s">
        <v>969</v>
      </c>
    </row>
    <row r="256" spans="1:11" x14ac:dyDescent="0.2">
      <c r="A256" s="111" t="s">
        <v>961</v>
      </c>
      <c r="B256" s="95" t="s">
        <v>49</v>
      </c>
      <c r="C256" s="95" t="s">
        <v>108</v>
      </c>
      <c r="D256" s="95" t="s">
        <v>5373</v>
      </c>
      <c r="E256" s="95" t="s">
        <v>23</v>
      </c>
      <c r="F256" s="85" t="s">
        <v>5453</v>
      </c>
      <c r="G256" s="110" t="s">
        <v>98</v>
      </c>
      <c r="H256" s="95" t="s">
        <v>137</v>
      </c>
      <c r="I256" s="95" t="s">
        <v>82</v>
      </c>
      <c r="J256" s="95" t="s">
        <v>132</v>
      </c>
      <c r="K256" s="95" t="s">
        <v>969</v>
      </c>
    </row>
    <row r="257" spans="1:11" x14ac:dyDescent="0.2">
      <c r="A257" s="111" t="s">
        <v>42</v>
      </c>
      <c r="B257" s="95" t="s">
        <v>48</v>
      </c>
      <c r="C257" s="95" t="s">
        <v>108</v>
      </c>
      <c r="D257" s="95" t="s">
        <v>5967</v>
      </c>
      <c r="E257" s="95" t="s">
        <v>79</v>
      </c>
      <c r="F257" s="85" t="s">
        <v>5968</v>
      </c>
      <c r="G257" s="110" t="s">
        <v>98</v>
      </c>
      <c r="H257" s="95" t="s">
        <v>80</v>
      </c>
      <c r="I257" s="95" t="s">
        <v>95</v>
      </c>
      <c r="J257" s="95" t="s">
        <v>127</v>
      </c>
      <c r="K257" s="95" t="s">
        <v>969</v>
      </c>
    </row>
    <row r="258" spans="1:11" x14ac:dyDescent="0.2">
      <c r="A258" s="111" t="s">
        <v>961</v>
      </c>
      <c r="B258" s="95" t="s">
        <v>49</v>
      </c>
      <c r="C258" s="95" t="s">
        <v>108</v>
      </c>
      <c r="D258" s="95" t="s">
        <v>5371</v>
      </c>
      <c r="E258" s="95" t="s">
        <v>23</v>
      </c>
      <c r="F258" s="85">
        <v>402970793</v>
      </c>
      <c r="G258" s="110">
        <v>34</v>
      </c>
      <c r="H258" s="95" t="s">
        <v>137</v>
      </c>
      <c r="I258" s="95" t="s">
        <v>82</v>
      </c>
      <c r="J258" s="95" t="s">
        <v>132</v>
      </c>
      <c r="K258" s="95" t="s">
        <v>969</v>
      </c>
    </row>
    <row r="259" spans="1:11" x14ac:dyDescent="0.2">
      <c r="A259" s="111" t="s">
        <v>41</v>
      </c>
      <c r="B259" s="95" t="s">
        <v>50</v>
      </c>
      <c r="C259" s="95" t="s">
        <v>1344</v>
      </c>
      <c r="D259" s="95" t="s">
        <v>6054</v>
      </c>
      <c r="E259" s="95" t="s">
        <v>23</v>
      </c>
      <c r="F259" s="85" t="s">
        <v>6055</v>
      </c>
      <c r="G259" s="110" t="s">
        <v>155</v>
      </c>
      <c r="H259" s="95" t="s">
        <v>1341</v>
      </c>
      <c r="I259" s="95" t="s">
        <v>1342</v>
      </c>
      <c r="J259" s="95" t="s">
        <v>1343</v>
      </c>
      <c r="K259" s="95" t="s">
        <v>969</v>
      </c>
    </row>
    <row r="260" spans="1:11" x14ac:dyDescent="0.2">
      <c r="A260" s="111" t="s">
        <v>961</v>
      </c>
      <c r="B260" s="95" t="s">
        <v>49</v>
      </c>
      <c r="C260" s="95" t="s">
        <v>108</v>
      </c>
      <c r="D260" s="95" t="s">
        <v>5652</v>
      </c>
      <c r="E260" s="95" t="s">
        <v>23</v>
      </c>
      <c r="F260" s="85">
        <v>402983914</v>
      </c>
      <c r="G260" s="110">
        <v>26</v>
      </c>
      <c r="H260" s="95" t="s">
        <v>81</v>
      </c>
      <c r="I260" s="95" t="s">
        <v>84</v>
      </c>
      <c r="J260" s="95" t="s">
        <v>111</v>
      </c>
      <c r="K260" s="95" t="s">
        <v>969</v>
      </c>
    </row>
    <row r="261" spans="1:11" x14ac:dyDescent="0.2">
      <c r="A261" s="111" t="s">
        <v>961</v>
      </c>
      <c r="B261" s="95" t="s">
        <v>49</v>
      </c>
      <c r="C261" s="95" t="s">
        <v>108</v>
      </c>
      <c r="D261" s="95" t="s">
        <v>5376</v>
      </c>
      <c r="E261" s="95" t="s">
        <v>23</v>
      </c>
      <c r="F261" s="85">
        <v>402984056</v>
      </c>
      <c r="G261" s="110">
        <v>19</v>
      </c>
      <c r="H261" s="95" t="s">
        <v>137</v>
      </c>
      <c r="I261" s="95" t="s">
        <v>82</v>
      </c>
      <c r="J261" s="95" t="s">
        <v>132</v>
      </c>
      <c r="K261" s="95" t="s">
        <v>969</v>
      </c>
    </row>
    <row r="262" spans="1:11" x14ac:dyDescent="0.2">
      <c r="A262" s="111" t="s">
        <v>961</v>
      </c>
      <c r="B262" s="95" t="s">
        <v>49</v>
      </c>
      <c r="C262" s="95" t="s">
        <v>115</v>
      </c>
      <c r="D262" s="95" t="s">
        <v>5391</v>
      </c>
      <c r="E262" s="95" t="s">
        <v>31</v>
      </c>
      <c r="F262" s="85">
        <v>403052067</v>
      </c>
      <c r="G262" s="110">
        <v>1</v>
      </c>
      <c r="H262" s="95" t="s">
        <v>85</v>
      </c>
      <c r="I262" s="95" t="s">
        <v>82</v>
      </c>
      <c r="J262" s="95" t="s">
        <v>116</v>
      </c>
      <c r="K262" s="95" t="s">
        <v>969</v>
      </c>
    </row>
    <row r="263" spans="1:11" x14ac:dyDescent="0.2">
      <c r="A263" s="111" t="s">
        <v>961</v>
      </c>
      <c r="B263" s="95" t="s">
        <v>49</v>
      </c>
      <c r="C263" s="95" t="s">
        <v>108</v>
      </c>
      <c r="D263" s="95" t="s">
        <v>5612</v>
      </c>
      <c r="E263" s="95" t="s">
        <v>23</v>
      </c>
      <c r="F263" s="85">
        <v>402982351</v>
      </c>
      <c r="G263" s="110">
        <v>19</v>
      </c>
      <c r="H263" s="95" t="s">
        <v>137</v>
      </c>
      <c r="I263" s="95" t="s">
        <v>82</v>
      </c>
      <c r="J263" s="95" t="s">
        <v>132</v>
      </c>
      <c r="K263" s="95" t="s">
        <v>969</v>
      </c>
    </row>
    <row r="264" spans="1:11" x14ac:dyDescent="0.2">
      <c r="A264" s="111" t="s">
        <v>961</v>
      </c>
      <c r="B264" s="95" t="s">
        <v>49</v>
      </c>
      <c r="C264" s="95" t="s">
        <v>108</v>
      </c>
      <c r="D264" s="95" t="s">
        <v>5611</v>
      </c>
      <c r="E264" s="95" t="s">
        <v>23</v>
      </c>
      <c r="F264" s="85">
        <v>402988723</v>
      </c>
      <c r="G264" s="110">
        <v>19</v>
      </c>
      <c r="H264" s="95" t="s">
        <v>137</v>
      </c>
      <c r="I264" s="95" t="s">
        <v>82</v>
      </c>
      <c r="J264" s="95" t="s">
        <v>132</v>
      </c>
      <c r="K264" s="95" t="s">
        <v>969</v>
      </c>
    </row>
    <row r="265" spans="1:11" x14ac:dyDescent="0.2">
      <c r="A265" s="111" t="s">
        <v>961</v>
      </c>
      <c r="B265" s="95" t="s">
        <v>49</v>
      </c>
      <c r="C265" s="95" t="s">
        <v>108</v>
      </c>
      <c r="D265" s="95" t="s">
        <v>5610</v>
      </c>
      <c r="E265" s="95" t="s">
        <v>23</v>
      </c>
      <c r="F265" s="85">
        <v>403000349</v>
      </c>
      <c r="G265" s="110">
        <v>19</v>
      </c>
      <c r="H265" s="95" t="s">
        <v>137</v>
      </c>
      <c r="I265" s="95" t="s">
        <v>82</v>
      </c>
      <c r="J265" s="95" t="s">
        <v>132</v>
      </c>
      <c r="K265" s="95" t="s">
        <v>969</v>
      </c>
    </row>
    <row r="266" spans="1:11" x14ac:dyDescent="0.2">
      <c r="A266" s="111" t="s">
        <v>961</v>
      </c>
      <c r="B266" s="95" t="s">
        <v>49</v>
      </c>
      <c r="C266" s="95" t="s">
        <v>108</v>
      </c>
      <c r="D266" s="95" t="s">
        <v>5644</v>
      </c>
      <c r="E266" s="95" t="s">
        <v>23</v>
      </c>
      <c r="F266" s="85">
        <v>403021509</v>
      </c>
      <c r="G266" s="110">
        <v>12</v>
      </c>
      <c r="H266" s="95" t="s">
        <v>83</v>
      </c>
      <c r="I266" s="95" t="s">
        <v>82</v>
      </c>
      <c r="J266" s="95" t="s">
        <v>132</v>
      </c>
      <c r="K266" s="95" t="s">
        <v>969</v>
      </c>
    </row>
    <row r="267" spans="1:11" x14ac:dyDescent="0.2">
      <c r="A267" s="111" t="s">
        <v>961</v>
      </c>
      <c r="B267" s="95" t="s">
        <v>49</v>
      </c>
      <c r="C267" s="95" t="s">
        <v>108</v>
      </c>
      <c r="D267" s="95" t="s">
        <v>5676</v>
      </c>
      <c r="E267" s="95" t="s">
        <v>23</v>
      </c>
      <c r="F267" s="85">
        <v>403003990</v>
      </c>
      <c r="G267" s="110">
        <v>16</v>
      </c>
      <c r="H267" s="95" t="s">
        <v>87</v>
      </c>
      <c r="I267" s="95" t="s">
        <v>88</v>
      </c>
      <c r="J267" s="95" t="s">
        <v>111</v>
      </c>
      <c r="K267" s="95" t="s">
        <v>969</v>
      </c>
    </row>
    <row r="268" spans="1:11" x14ac:dyDescent="0.2">
      <c r="A268" s="111" t="s">
        <v>961</v>
      </c>
      <c r="B268" s="95" t="s">
        <v>49</v>
      </c>
      <c r="C268" s="95" t="s">
        <v>108</v>
      </c>
      <c r="D268" s="95" t="s">
        <v>5671</v>
      </c>
      <c r="E268" s="95" t="s">
        <v>23</v>
      </c>
      <c r="F268" s="85">
        <v>403017821</v>
      </c>
      <c r="G268" s="110">
        <v>16</v>
      </c>
      <c r="H268" s="95" t="s">
        <v>87</v>
      </c>
      <c r="I268" s="95" t="s">
        <v>88</v>
      </c>
      <c r="J268" s="95" t="s">
        <v>111</v>
      </c>
      <c r="K268" s="95" t="s">
        <v>969</v>
      </c>
    </row>
    <row r="269" spans="1:11" x14ac:dyDescent="0.2">
      <c r="A269" s="111" t="s">
        <v>961</v>
      </c>
      <c r="B269" s="95" t="s">
        <v>49</v>
      </c>
      <c r="C269" s="95" t="s">
        <v>108</v>
      </c>
      <c r="D269" s="95" t="s">
        <v>5683</v>
      </c>
      <c r="E269" s="95" t="s">
        <v>23</v>
      </c>
      <c r="F269" s="85">
        <v>403018865</v>
      </c>
      <c r="G269" s="110">
        <v>16</v>
      </c>
      <c r="H269" s="95" t="s">
        <v>87</v>
      </c>
      <c r="I269" s="95" t="s">
        <v>88</v>
      </c>
      <c r="J269" s="95" t="s">
        <v>111</v>
      </c>
      <c r="K269" s="95" t="s">
        <v>969</v>
      </c>
    </row>
    <row r="270" spans="1:11" x14ac:dyDescent="0.2">
      <c r="A270" s="111" t="s">
        <v>961</v>
      </c>
      <c r="B270" s="95" t="s">
        <v>49</v>
      </c>
      <c r="C270" s="95" t="s">
        <v>108</v>
      </c>
      <c r="D270" s="95" t="s">
        <v>5654</v>
      </c>
      <c r="E270" s="95" t="s">
        <v>23</v>
      </c>
      <c r="F270" s="85">
        <v>402941589</v>
      </c>
      <c r="G270" s="110">
        <v>26</v>
      </c>
      <c r="H270" s="95" t="s">
        <v>87</v>
      </c>
      <c r="I270" s="95" t="s">
        <v>88</v>
      </c>
      <c r="J270" s="95" t="s">
        <v>111</v>
      </c>
      <c r="K270" s="95" t="s">
        <v>969</v>
      </c>
    </row>
    <row r="271" spans="1:11" x14ac:dyDescent="0.2">
      <c r="A271" s="111" t="s">
        <v>961</v>
      </c>
      <c r="B271" s="95" t="s">
        <v>49</v>
      </c>
      <c r="C271" s="95" t="s">
        <v>108</v>
      </c>
      <c r="D271" s="95" t="s">
        <v>5666</v>
      </c>
      <c r="E271" s="95" t="s">
        <v>29</v>
      </c>
      <c r="F271" s="85" t="s">
        <v>5667</v>
      </c>
      <c r="G271" s="110" t="s">
        <v>147</v>
      </c>
      <c r="H271" s="95" t="s">
        <v>87</v>
      </c>
      <c r="I271" s="95" t="s">
        <v>88</v>
      </c>
      <c r="J271" s="95" t="s">
        <v>111</v>
      </c>
      <c r="K271" s="95" t="s">
        <v>969</v>
      </c>
    </row>
    <row r="272" spans="1:11" x14ac:dyDescent="0.2">
      <c r="A272" s="111" t="s">
        <v>961</v>
      </c>
      <c r="B272" s="95" t="s">
        <v>49</v>
      </c>
      <c r="C272" s="95" t="s">
        <v>108</v>
      </c>
      <c r="D272" s="95" t="s">
        <v>5659</v>
      </c>
      <c r="E272" s="95" t="s">
        <v>23</v>
      </c>
      <c r="F272" s="85">
        <v>402943278</v>
      </c>
      <c r="G272" s="110">
        <v>26</v>
      </c>
      <c r="H272" s="95" t="s">
        <v>87</v>
      </c>
      <c r="I272" s="95" t="s">
        <v>88</v>
      </c>
      <c r="J272" s="95" t="s">
        <v>111</v>
      </c>
      <c r="K272" s="95" t="s">
        <v>969</v>
      </c>
    </row>
    <row r="273" spans="1:11" x14ac:dyDescent="0.2">
      <c r="A273" s="111" t="s">
        <v>961</v>
      </c>
      <c r="B273" s="95" t="s">
        <v>49</v>
      </c>
      <c r="C273" s="95" t="s">
        <v>108</v>
      </c>
      <c r="D273" s="95" t="s">
        <v>5665</v>
      </c>
      <c r="E273" s="95" t="s">
        <v>29</v>
      </c>
      <c r="F273" s="85">
        <v>402965305</v>
      </c>
      <c r="G273" s="110">
        <v>26</v>
      </c>
      <c r="H273" s="95" t="s">
        <v>87</v>
      </c>
      <c r="I273" s="95" t="s">
        <v>88</v>
      </c>
      <c r="J273" s="95" t="s">
        <v>111</v>
      </c>
      <c r="K273" s="95" t="s">
        <v>969</v>
      </c>
    </row>
    <row r="274" spans="1:11" x14ac:dyDescent="0.2">
      <c r="A274" s="111" t="s">
        <v>961</v>
      </c>
      <c r="B274" s="95" t="s">
        <v>49</v>
      </c>
      <c r="C274" s="95" t="s">
        <v>108</v>
      </c>
      <c r="D274" s="95" t="s">
        <v>5663</v>
      </c>
      <c r="E274" s="95" t="s">
        <v>29</v>
      </c>
      <c r="F274" s="85" t="s">
        <v>5664</v>
      </c>
      <c r="G274" s="110" t="s">
        <v>147</v>
      </c>
      <c r="H274" s="95" t="s">
        <v>87</v>
      </c>
      <c r="I274" s="95" t="s">
        <v>88</v>
      </c>
      <c r="J274" s="95" t="s">
        <v>111</v>
      </c>
      <c r="K274" s="95" t="s">
        <v>969</v>
      </c>
    </row>
    <row r="275" spans="1:11" x14ac:dyDescent="0.2">
      <c r="A275" s="111" t="s">
        <v>961</v>
      </c>
      <c r="B275" s="95" t="s">
        <v>49</v>
      </c>
      <c r="C275" s="95" t="s">
        <v>115</v>
      </c>
      <c r="D275" s="95" t="s">
        <v>5392</v>
      </c>
      <c r="E275" s="95" t="s">
        <v>23</v>
      </c>
      <c r="F275" s="85" t="s">
        <v>5497</v>
      </c>
      <c r="G275" s="110" t="s">
        <v>130</v>
      </c>
      <c r="H275" s="95" t="s">
        <v>137</v>
      </c>
      <c r="I275" s="95" t="s">
        <v>154</v>
      </c>
      <c r="J275" s="95" t="s">
        <v>161</v>
      </c>
      <c r="K275" s="95" t="s">
        <v>969</v>
      </c>
    </row>
    <row r="276" spans="1:11" x14ac:dyDescent="0.2">
      <c r="A276" s="111" t="s">
        <v>961</v>
      </c>
      <c r="B276" s="95" t="s">
        <v>45</v>
      </c>
      <c r="C276" s="95" t="s">
        <v>114</v>
      </c>
      <c r="D276" s="95" t="s">
        <v>5770</v>
      </c>
      <c r="E276" s="95" t="s">
        <v>31</v>
      </c>
      <c r="F276" s="85" t="s">
        <v>92</v>
      </c>
      <c r="G276" s="110" t="s">
        <v>147</v>
      </c>
      <c r="H276" s="95" t="s">
        <v>137</v>
      </c>
      <c r="I276" s="95" t="s">
        <v>91</v>
      </c>
      <c r="J276" s="95" t="s">
        <v>864</v>
      </c>
      <c r="K276" s="95" t="s">
        <v>969</v>
      </c>
    </row>
    <row r="277" spans="1:11" x14ac:dyDescent="0.2">
      <c r="A277" s="111" t="s">
        <v>961</v>
      </c>
      <c r="B277" s="95" t="s">
        <v>45</v>
      </c>
      <c r="C277" s="95" t="s">
        <v>114</v>
      </c>
      <c r="D277" s="95" t="s">
        <v>5771</v>
      </c>
      <c r="E277" s="95" t="s">
        <v>31</v>
      </c>
      <c r="F277" s="85" t="s">
        <v>92</v>
      </c>
      <c r="G277" s="110">
        <v>26</v>
      </c>
      <c r="H277" s="95" t="s">
        <v>137</v>
      </c>
      <c r="I277" s="95" t="s">
        <v>91</v>
      </c>
      <c r="J277" s="95" t="s">
        <v>864</v>
      </c>
      <c r="K277" s="95" t="s">
        <v>969</v>
      </c>
    </row>
    <row r="278" spans="1:11" x14ac:dyDescent="0.2">
      <c r="A278" s="111" t="s">
        <v>961</v>
      </c>
      <c r="B278" s="95" t="s">
        <v>49</v>
      </c>
      <c r="C278" s="95" t="s">
        <v>115</v>
      </c>
      <c r="D278" s="95" t="s">
        <v>5709</v>
      </c>
      <c r="E278" s="95" t="s">
        <v>31</v>
      </c>
      <c r="F278" s="85" t="s">
        <v>5710</v>
      </c>
      <c r="G278" s="110" t="s">
        <v>86</v>
      </c>
      <c r="H278" s="95" t="s">
        <v>137</v>
      </c>
      <c r="I278" s="95" t="s">
        <v>91</v>
      </c>
      <c r="J278" s="95" t="s">
        <v>161</v>
      </c>
      <c r="K278" s="95" t="s">
        <v>969</v>
      </c>
    </row>
    <row r="279" spans="1:11" x14ac:dyDescent="0.2">
      <c r="A279" s="111" t="s">
        <v>961</v>
      </c>
      <c r="B279" s="95" t="s">
        <v>49</v>
      </c>
      <c r="C279" s="95" t="s">
        <v>115</v>
      </c>
      <c r="D279" s="95" t="s">
        <v>4641</v>
      </c>
      <c r="E279" s="95" t="s">
        <v>23</v>
      </c>
      <c r="F279" s="85">
        <v>402956962</v>
      </c>
      <c r="G279" s="110">
        <v>19</v>
      </c>
      <c r="H279" s="95" t="s">
        <v>137</v>
      </c>
      <c r="I279" s="95" t="s">
        <v>154</v>
      </c>
      <c r="J279" s="95" t="s">
        <v>161</v>
      </c>
      <c r="K279" s="95" t="s">
        <v>969</v>
      </c>
    </row>
    <row r="280" spans="1:11" x14ac:dyDescent="0.2">
      <c r="A280" s="111" t="s">
        <v>961</v>
      </c>
      <c r="B280" s="95" t="s">
        <v>48</v>
      </c>
      <c r="C280" s="95" t="s">
        <v>115</v>
      </c>
      <c r="D280" s="95" t="s">
        <v>5805</v>
      </c>
      <c r="E280" s="95" t="s">
        <v>29</v>
      </c>
      <c r="F280" s="85">
        <v>403068564</v>
      </c>
      <c r="G280" s="110">
        <v>20</v>
      </c>
      <c r="H280" s="95" t="s">
        <v>85</v>
      </c>
      <c r="I280" s="95" t="s">
        <v>84</v>
      </c>
      <c r="J280" s="95" t="s">
        <v>159</v>
      </c>
      <c r="K280" s="95" t="s">
        <v>969</v>
      </c>
    </row>
    <row r="281" spans="1:11" x14ac:dyDescent="0.2">
      <c r="A281" s="111" t="s">
        <v>961</v>
      </c>
      <c r="B281" s="95" t="s">
        <v>48</v>
      </c>
      <c r="C281" s="95" t="s">
        <v>108</v>
      </c>
      <c r="D281" s="95" t="s">
        <v>5794</v>
      </c>
      <c r="E281" s="95" t="s">
        <v>23</v>
      </c>
      <c r="F281" s="85">
        <v>403058511</v>
      </c>
      <c r="G281" s="110">
        <v>33</v>
      </c>
      <c r="H281" s="95" t="s">
        <v>137</v>
      </c>
      <c r="I281" s="95" t="s">
        <v>82</v>
      </c>
      <c r="J281" s="95" t="s">
        <v>132</v>
      </c>
      <c r="K281" s="95" t="s">
        <v>969</v>
      </c>
    </row>
    <row r="282" spans="1:11" x14ac:dyDescent="0.2">
      <c r="A282" s="111" t="s">
        <v>961</v>
      </c>
      <c r="B282" s="95" t="s">
        <v>48</v>
      </c>
      <c r="C282" s="95" t="s">
        <v>115</v>
      </c>
      <c r="D282" s="95" t="s">
        <v>5419</v>
      </c>
      <c r="E282" s="95" t="s">
        <v>23</v>
      </c>
      <c r="F282" s="85">
        <v>403036384</v>
      </c>
      <c r="G282" s="110">
        <v>21</v>
      </c>
      <c r="H282" s="95" t="s">
        <v>87</v>
      </c>
      <c r="I282" s="95" t="s">
        <v>88</v>
      </c>
      <c r="J282" s="95" t="s">
        <v>111</v>
      </c>
      <c r="K282" s="95" t="s">
        <v>969</v>
      </c>
    </row>
    <row r="283" spans="1:11" x14ac:dyDescent="0.2">
      <c r="A283" s="111" t="s">
        <v>961</v>
      </c>
      <c r="B283" s="95" t="s">
        <v>48</v>
      </c>
      <c r="C283" s="95" t="s">
        <v>115</v>
      </c>
      <c r="D283" s="95" t="s">
        <v>5418</v>
      </c>
      <c r="E283" s="95" t="s">
        <v>23</v>
      </c>
      <c r="F283" s="85">
        <v>403032315</v>
      </c>
      <c r="G283" s="110">
        <v>21</v>
      </c>
      <c r="H283" s="95" t="s">
        <v>87</v>
      </c>
      <c r="I283" s="95" t="s">
        <v>88</v>
      </c>
      <c r="J283" s="95" t="s">
        <v>111</v>
      </c>
      <c r="K283" s="95" t="s">
        <v>969</v>
      </c>
    </row>
    <row r="284" spans="1:11" x14ac:dyDescent="0.2">
      <c r="A284" s="111" t="s">
        <v>961</v>
      </c>
      <c r="B284" s="95" t="s">
        <v>48</v>
      </c>
      <c r="C284" s="95" t="s">
        <v>115</v>
      </c>
      <c r="D284" s="95" t="s">
        <v>5422</v>
      </c>
      <c r="E284" s="95" t="s">
        <v>23</v>
      </c>
      <c r="F284" s="85">
        <v>403028321</v>
      </c>
      <c r="G284" s="110">
        <v>21</v>
      </c>
      <c r="H284" s="95" t="s">
        <v>87</v>
      </c>
      <c r="I284" s="95" t="s">
        <v>88</v>
      </c>
      <c r="J284" s="95" t="s">
        <v>111</v>
      </c>
      <c r="K284" s="95" t="s">
        <v>969</v>
      </c>
    </row>
    <row r="285" spans="1:11" x14ac:dyDescent="0.2">
      <c r="A285" s="111" t="s">
        <v>41</v>
      </c>
      <c r="B285" s="95" t="s">
        <v>49</v>
      </c>
      <c r="C285" s="95" t="s">
        <v>1349</v>
      </c>
      <c r="D285" s="95" t="s">
        <v>6046</v>
      </c>
      <c r="E285" s="95" t="s">
        <v>23</v>
      </c>
      <c r="F285" s="85" t="s">
        <v>6047</v>
      </c>
      <c r="G285" s="110" t="s">
        <v>173</v>
      </c>
      <c r="H285" s="95" t="s">
        <v>121</v>
      </c>
      <c r="I285" s="95" t="s">
        <v>123</v>
      </c>
      <c r="J285" s="95" t="s">
        <v>166</v>
      </c>
      <c r="K285" s="95" t="s">
        <v>969</v>
      </c>
    </row>
    <row r="286" spans="1:11" x14ac:dyDescent="0.2">
      <c r="A286" s="111" t="s">
        <v>961</v>
      </c>
      <c r="B286" s="95" t="s">
        <v>48</v>
      </c>
      <c r="C286" s="95" t="s">
        <v>115</v>
      </c>
      <c r="D286" s="95" t="s">
        <v>5423</v>
      </c>
      <c r="E286" s="95" t="s">
        <v>23</v>
      </c>
      <c r="F286" s="85">
        <v>403041171</v>
      </c>
      <c r="G286" s="110">
        <v>21</v>
      </c>
      <c r="H286" s="95" t="s">
        <v>87</v>
      </c>
      <c r="I286" s="95" t="s">
        <v>88</v>
      </c>
      <c r="J286" s="95" t="s">
        <v>111</v>
      </c>
      <c r="K286" s="95" t="s">
        <v>969</v>
      </c>
    </row>
    <row r="287" spans="1:11" x14ac:dyDescent="0.2">
      <c r="A287" s="111" t="s">
        <v>42</v>
      </c>
      <c r="B287" s="95" t="s">
        <v>48</v>
      </c>
      <c r="C287" s="95" t="s">
        <v>188</v>
      </c>
      <c r="D287" s="95" t="s">
        <v>5975</v>
      </c>
      <c r="E287" s="95" t="s">
        <v>30</v>
      </c>
      <c r="F287" s="85" t="s">
        <v>5976</v>
      </c>
      <c r="G287" s="110" t="s">
        <v>86</v>
      </c>
      <c r="H287" s="95" t="s">
        <v>1037</v>
      </c>
      <c r="I287" s="95" t="s">
        <v>95</v>
      </c>
      <c r="J287" s="95" t="s">
        <v>4314</v>
      </c>
      <c r="K287" s="95" t="s">
        <v>969</v>
      </c>
    </row>
    <row r="288" spans="1:11" x14ac:dyDescent="0.2">
      <c r="A288" s="111" t="s">
        <v>961</v>
      </c>
      <c r="B288" s="95" t="s">
        <v>49</v>
      </c>
      <c r="C288" s="95" t="s">
        <v>108</v>
      </c>
      <c r="D288" s="95" t="s">
        <v>5389</v>
      </c>
      <c r="E288" s="95" t="s">
        <v>23</v>
      </c>
      <c r="F288" s="85">
        <v>403007813</v>
      </c>
      <c r="G288" s="110">
        <v>26</v>
      </c>
      <c r="H288" s="95" t="s">
        <v>87</v>
      </c>
      <c r="I288" s="95" t="s">
        <v>88</v>
      </c>
      <c r="J288" s="95" t="s">
        <v>111</v>
      </c>
      <c r="K288" s="95" t="s">
        <v>969</v>
      </c>
    </row>
    <row r="289" spans="1:11" x14ac:dyDescent="0.2">
      <c r="A289" s="111" t="s">
        <v>961</v>
      </c>
      <c r="B289" s="95" t="s">
        <v>49</v>
      </c>
      <c r="C289" s="95" t="s">
        <v>108</v>
      </c>
      <c r="D289" s="95" t="s">
        <v>5655</v>
      </c>
      <c r="E289" s="95" t="s">
        <v>23</v>
      </c>
      <c r="F289" s="85">
        <v>403007818</v>
      </c>
      <c r="G289" s="110">
        <v>26</v>
      </c>
      <c r="H289" s="95" t="s">
        <v>87</v>
      </c>
      <c r="I289" s="95" t="s">
        <v>88</v>
      </c>
      <c r="J289" s="95" t="s">
        <v>111</v>
      </c>
      <c r="K289" s="95" t="s">
        <v>969</v>
      </c>
    </row>
    <row r="290" spans="1:11" x14ac:dyDescent="0.2">
      <c r="A290" s="111" t="s">
        <v>961</v>
      </c>
      <c r="B290" s="95" t="s">
        <v>48</v>
      </c>
      <c r="C290" s="95" t="s">
        <v>115</v>
      </c>
      <c r="D290" s="95" t="s">
        <v>5807</v>
      </c>
      <c r="E290" s="95" t="s">
        <v>23</v>
      </c>
      <c r="F290" s="85">
        <v>403023504</v>
      </c>
      <c r="G290" s="110">
        <v>21</v>
      </c>
      <c r="H290" s="95" t="s">
        <v>87</v>
      </c>
      <c r="I290" s="95" t="s">
        <v>88</v>
      </c>
      <c r="J290" s="95" t="s">
        <v>111</v>
      </c>
      <c r="K290" s="95" t="s">
        <v>969</v>
      </c>
    </row>
    <row r="291" spans="1:11" x14ac:dyDescent="0.2">
      <c r="A291" s="111" t="s">
        <v>961</v>
      </c>
      <c r="B291" s="95" t="s">
        <v>49</v>
      </c>
      <c r="C291" s="95" t="s">
        <v>108</v>
      </c>
      <c r="D291" s="95" t="s">
        <v>5660</v>
      </c>
      <c r="E291" s="95" t="s">
        <v>23</v>
      </c>
      <c r="F291" s="85" t="s">
        <v>5661</v>
      </c>
      <c r="G291" s="110" t="s">
        <v>147</v>
      </c>
      <c r="H291" s="95" t="s">
        <v>87</v>
      </c>
      <c r="I291" s="95" t="s">
        <v>88</v>
      </c>
      <c r="J291" s="95" t="s">
        <v>111</v>
      </c>
      <c r="K291" s="95" t="s">
        <v>969</v>
      </c>
    </row>
    <row r="292" spans="1:11" x14ac:dyDescent="0.2">
      <c r="A292" s="111" t="s">
        <v>961</v>
      </c>
      <c r="B292" s="95" t="s">
        <v>49</v>
      </c>
      <c r="C292" s="95" t="s">
        <v>108</v>
      </c>
      <c r="D292" s="95" t="s">
        <v>5390</v>
      </c>
      <c r="E292" s="95" t="s">
        <v>29</v>
      </c>
      <c r="F292" s="85">
        <v>403001390</v>
      </c>
      <c r="G292" s="110">
        <v>26</v>
      </c>
      <c r="H292" s="95" t="s">
        <v>87</v>
      </c>
      <c r="I292" s="95" t="s">
        <v>88</v>
      </c>
      <c r="J292" s="95" t="s">
        <v>111</v>
      </c>
      <c r="K292" s="95" t="s">
        <v>969</v>
      </c>
    </row>
    <row r="293" spans="1:11" x14ac:dyDescent="0.2">
      <c r="A293" s="111" t="s">
        <v>961</v>
      </c>
      <c r="B293" s="95" t="s">
        <v>49</v>
      </c>
      <c r="C293" s="95" t="s">
        <v>108</v>
      </c>
      <c r="D293" s="95" t="s">
        <v>5662</v>
      </c>
      <c r="E293" s="95" t="s">
        <v>23</v>
      </c>
      <c r="F293" s="85">
        <v>403012559</v>
      </c>
      <c r="G293" s="110">
        <v>26</v>
      </c>
      <c r="H293" s="95" t="s">
        <v>87</v>
      </c>
      <c r="I293" s="95" t="s">
        <v>88</v>
      </c>
      <c r="J293" s="95" t="s">
        <v>111</v>
      </c>
      <c r="K293" s="95" t="s">
        <v>969</v>
      </c>
    </row>
    <row r="294" spans="1:11" x14ac:dyDescent="0.2">
      <c r="A294" s="111" t="s">
        <v>961</v>
      </c>
      <c r="B294" s="95" t="s">
        <v>49</v>
      </c>
      <c r="C294" s="95" t="s">
        <v>108</v>
      </c>
      <c r="D294" s="95" t="s">
        <v>5658</v>
      </c>
      <c r="E294" s="95" t="s">
        <v>23</v>
      </c>
      <c r="F294" s="85">
        <v>403001386</v>
      </c>
      <c r="G294" s="110">
        <v>26</v>
      </c>
      <c r="H294" s="95" t="s">
        <v>87</v>
      </c>
      <c r="I294" s="95" t="s">
        <v>88</v>
      </c>
      <c r="J294" s="95" t="s">
        <v>111</v>
      </c>
      <c r="K294" s="95" t="s">
        <v>969</v>
      </c>
    </row>
    <row r="295" spans="1:11" x14ac:dyDescent="0.2">
      <c r="A295" s="111" t="s">
        <v>961</v>
      </c>
      <c r="B295" s="95" t="s">
        <v>49</v>
      </c>
      <c r="C295" s="95" t="s">
        <v>108</v>
      </c>
      <c r="D295" s="95" t="s">
        <v>5641</v>
      </c>
      <c r="E295" s="95" t="s">
        <v>29</v>
      </c>
      <c r="F295" s="85">
        <v>402965834</v>
      </c>
      <c r="G295" s="110">
        <v>1</v>
      </c>
      <c r="H295" s="95" t="s">
        <v>153</v>
      </c>
      <c r="I295" s="95" t="s">
        <v>93</v>
      </c>
      <c r="J295" s="95" t="s">
        <v>111</v>
      </c>
      <c r="K295" s="95" t="s">
        <v>969</v>
      </c>
    </row>
    <row r="296" spans="1:11" x14ac:dyDescent="0.2">
      <c r="A296" s="111" t="s">
        <v>42</v>
      </c>
      <c r="B296" s="95" t="s">
        <v>49</v>
      </c>
      <c r="C296" s="95" t="s">
        <v>5425</v>
      </c>
      <c r="D296" s="95" t="s">
        <v>5427</v>
      </c>
      <c r="E296" s="95" t="s">
        <v>23</v>
      </c>
      <c r="F296" s="85" t="s">
        <v>5550</v>
      </c>
      <c r="G296" s="110" t="s">
        <v>96</v>
      </c>
      <c r="H296" s="95" t="s">
        <v>109</v>
      </c>
      <c r="I296" s="95" t="s">
        <v>165</v>
      </c>
      <c r="J296" s="95" t="s">
        <v>590</v>
      </c>
      <c r="K296" s="95" t="s">
        <v>969</v>
      </c>
    </row>
    <row r="297" spans="1:11" x14ac:dyDescent="0.2">
      <c r="A297" s="111" t="s">
        <v>42</v>
      </c>
      <c r="B297" s="95" t="s">
        <v>49</v>
      </c>
      <c r="C297" s="95" t="s">
        <v>5425</v>
      </c>
      <c r="D297" s="95" t="s">
        <v>5426</v>
      </c>
      <c r="E297" s="95" t="s">
        <v>23</v>
      </c>
      <c r="F297" s="85" t="s">
        <v>5549</v>
      </c>
      <c r="G297" s="110" t="s">
        <v>96</v>
      </c>
      <c r="H297" s="95" t="s">
        <v>109</v>
      </c>
      <c r="I297" s="95" t="s">
        <v>165</v>
      </c>
      <c r="J297" s="95" t="s">
        <v>590</v>
      </c>
      <c r="K297" s="95" t="s">
        <v>969</v>
      </c>
    </row>
    <row r="298" spans="1:11" x14ac:dyDescent="0.2">
      <c r="A298" s="111" t="s">
        <v>42</v>
      </c>
      <c r="B298" s="95" t="s">
        <v>49</v>
      </c>
      <c r="C298" s="95" t="s">
        <v>5425</v>
      </c>
      <c r="D298" s="95" t="s">
        <v>5859</v>
      </c>
      <c r="E298" s="95" t="s">
        <v>23</v>
      </c>
      <c r="F298" s="85" t="s">
        <v>5860</v>
      </c>
      <c r="G298" s="110" t="s">
        <v>96</v>
      </c>
      <c r="H298" s="95" t="s">
        <v>109</v>
      </c>
      <c r="I298" s="95" t="s">
        <v>165</v>
      </c>
      <c r="J298" s="95" t="s">
        <v>590</v>
      </c>
      <c r="K298" s="95" t="s">
        <v>969</v>
      </c>
    </row>
    <row r="299" spans="1:11" x14ac:dyDescent="0.2">
      <c r="A299" s="111" t="s">
        <v>961</v>
      </c>
      <c r="B299" s="95" t="s">
        <v>48</v>
      </c>
      <c r="C299" s="95" t="s">
        <v>115</v>
      </c>
      <c r="D299" s="95" t="s">
        <v>5806</v>
      </c>
      <c r="E299" s="95" t="s">
        <v>23</v>
      </c>
      <c r="F299" s="85">
        <v>403032309</v>
      </c>
      <c r="G299" s="110">
        <v>21</v>
      </c>
      <c r="H299" s="95" t="s">
        <v>87</v>
      </c>
      <c r="I299" s="95" t="s">
        <v>88</v>
      </c>
      <c r="J299" s="95" t="s">
        <v>111</v>
      </c>
      <c r="K299" s="95" t="s">
        <v>969</v>
      </c>
    </row>
    <row r="300" spans="1:11" x14ac:dyDescent="0.2">
      <c r="A300" s="111" t="s">
        <v>42</v>
      </c>
      <c r="B300" s="95" t="s">
        <v>48</v>
      </c>
      <c r="C300" s="95" t="s">
        <v>2497</v>
      </c>
      <c r="D300" s="95" t="s">
        <v>5972</v>
      </c>
      <c r="E300" s="95" t="s">
        <v>23</v>
      </c>
      <c r="F300" s="85" t="s">
        <v>5973</v>
      </c>
      <c r="G300" s="110" t="s">
        <v>120</v>
      </c>
      <c r="H300" s="95" t="s">
        <v>109</v>
      </c>
      <c r="I300" s="95" t="s">
        <v>1806</v>
      </c>
      <c r="J300" s="95" t="s">
        <v>2499</v>
      </c>
      <c r="K300" s="95" t="s">
        <v>969</v>
      </c>
    </row>
    <row r="301" spans="1:11" x14ac:dyDescent="0.2">
      <c r="A301" s="111" t="s">
        <v>41</v>
      </c>
      <c r="B301" s="95" t="s">
        <v>49</v>
      </c>
      <c r="C301" s="95" t="s">
        <v>5343</v>
      </c>
      <c r="D301" s="95" t="s">
        <v>6042</v>
      </c>
      <c r="E301" s="95" t="s">
        <v>23</v>
      </c>
      <c r="F301" s="85" t="s">
        <v>6043</v>
      </c>
      <c r="G301" s="110" t="s">
        <v>94</v>
      </c>
      <c r="H301" s="95" t="s">
        <v>121</v>
      </c>
      <c r="I301" s="95" t="s">
        <v>123</v>
      </c>
      <c r="J301" s="95" t="s">
        <v>166</v>
      </c>
      <c r="K301" s="95" t="s">
        <v>969</v>
      </c>
    </row>
    <row r="302" spans="1:11" x14ac:dyDescent="0.2">
      <c r="A302" s="111" t="s">
        <v>961</v>
      </c>
      <c r="B302" s="95" t="s">
        <v>48</v>
      </c>
      <c r="C302" s="95" t="s">
        <v>115</v>
      </c>
      <c r="D302" s="95" t="s">
        <v>5822</v>
      </c>
      <c r="E302" s="95" t="s">
        <v>23</v>
      </c>
      <c r="F302" s="85">
        <v>403026267</v>
      </c>
      <c r="G302" s="110">
        <v>21</v>
      </c>
      <c r="H302" s="95" t="s">
        <v>87</v>
      </c>
      <c r="I302" s="95" t="s">
        <v>88</v>
      </c>
      <c r="J302" s="95" t="s">
        <v>111</v>
      </c>
      <c r="K302" s="95" t="s">
        <v>969</v>
      </c>
    </row>
    <row r="303" spans="1:11" x14ac:dyDescent="0.2">
      <c r="A303" s="111" t="s">
        <v>961</v>
      </c>
      <c r="B303" s="95" t="s">
        <v>48</v>
      </c>
      <c r="C303" s="95" t="s">
        <v>115</v>
      </c>
      <c r="D303" s="95" t="s">
        <v>5819</v>
      </c>
      <c r="E303" s="95" t="s">
        <v>23</v>
      </c>
      <c r="F303" s="85">
        <v>403024094</v>
      </c>
      <c r="G303" s="110">
        <v>21</v>
      </c>
      <c r="H303" s="95" t="s">
        <v>87</v>
      </c>
      <c r="I303" s="95" t="s">
        <v>88</v>
      </c>
      <c r="J303" s="95" t="s">
        <v>111</v>
      </c>
      <c r="K303" s="95" t="s">
        <v>969</v>
      </c>
    </row>
    <row r="304" spans="1:11" x14ac:dyDescent="0.2">
      <c r="A304" s="111" t="s">
        <v>961</v>
      </c>
      <c r="B304" s="95" t="s">
        <v>49</v>
      </c>
      <c r="C304" s="95" t="s">
        <v>113</v>
      </c>
      <c r="D304" s="95" t="s">
        <v>5686</v>
      </c>
      <c r="E304" s="95" t="s">
        <v>24</v>
      </c>
      <c r="F304" s="85">
        <v>402965980</v>
      </c>
      <c r="G304" s="110">
        <v>18</v>
      </c>
      <c r="H304" s="95" t="s">
        <v>81</v>
      </c>
      <c r="I304" s="95" t="s">
        <v>139</v>
      </c>
      <c r="J304" s="95" t="s">
        <v>148</v>
      </c>
      <c r="K304" s="95" t="s">
        <v>969</v>
      </c>
    </row>
    <row r="305" spans="1:11" x14ac:dyDescent="0.2">
      <c r="A305" s="111" t="s">
        <v>41</v>
      </c>
      <c r="B305" s="95" t="s">
        <v>49</v>
      </c>
      <c r="C305" s="95" t="s">
        <v>114</v>
      </c>
      <c r="D305" s="95" t="s">
        <v>6024</v>
      </c>
      <c r="E305" s="95" t="s">
        <v>79</v>
      </c>
      <c r="F305" s="85" t="s">
        <v>6025</v>
      </c>
      <c r="G305" s="110" t="s">
        <v>100</v>
      </c>
      <c r="H305" s="95" t="s">
        <v>171</v>
      </c>
      <c r="I305" s="95" t="s">
        <v>126</v>
      </c>
      <c r="J305" s="95" t="s">
        <v>158</v>
      </c>
      <c r="K305" s="95" t="s">
        <v>969</v>
      </c>
    </row>
    <row r="306" spans="1:11" x14ac:dyDescent="0.2">
      <c r="A306" s="111" t="s">
        <v>961</v>
      </c>
      <c r="B306" s="95" t="s">
        <v>49</v>
      </c>
      <c r="C306" s="95" t="s">
        <v>5256</v>
      </c>
      <c r="D306" s="95" t="s">
        <v>5401</v>
      </c>
      <c r="E306" s="95" t="s">
        <v>23</v>
      </c>
      <c r="F306" s="85" t="s">
        <v>5515</v>
      </c>
      <c r="G306" s="110" t="s">
        <v>119</v>
      </c>
      <c r="H306" s="95" t="s">
        <v>89</v>
      </c>
      <c r="I306" s="95" t="s">
        <v>154</v>
      </c>
      <c r="J306" s="95" t="s">
        <v>184</v>
      </c>
      <c r="K306" s="95" t="s">
        <v>969</v>
      </c>
    </row>
    <row r="307" spans="1:11" x14ac:dyDescent="0.2">
      <c r="A307" s="111" t="s">
        <v>961</v>
      </c>
      <c r="B307" s="95" t="s">
        <v>49</v>
      </c>
      <c r="C307" s="95" t="s">
        <v>160</v>
      </c>
      <c r="D307" s="95" t="s">
        <v>5399</v>
      </c>
      <c r="E307" s="95" t="s">
        <v>23</v>
      </c>
      <c r="F307" s="85">
        <v>402916337</v>
      </c>
      <c r="G307" s="110">
        <v>9</v>
      </c>
      <c r="H307" s="95" t="s">
        <v>137</v>
      </c>
      <c r="I307" s="95" t="s">
        <v>91</v>
      </c>
      <c r="J307" s="95" t="s">
        <v>177</v>
      </c>
      <c r="K307" s="95" t="s">
        <v>969</v>
      </c>
    </row>
    <row r="308" spans="1:11" x14ac:dyDescent="0.2">
      <c r="A308" s="111" t="s">
        <v>961</v>
      </c>
      <c r="B308" s="95" t="s">
        <v>49</v>
      </c>
      <c r="C308" s="95" t="s">
        <v>160</v>
      </c>
      <c r="D308" s="95" t="s">
        <v>5718</v>
      </c>
      <c r="E308" s="95" t="s">
        <v>23</v>
      </c>
      <c r="F308" s="85">
        <v>402916526</v>
      </c>
      <c r="G308" s="110">
        <v>16</v>
      </c>
      <c r="H308" s="95" t="s">
        <v>137</v>
      </c>
      <c r="I308" s="95" t="s">
        <v>91</v>
      </c>
      <c r="J308" s="95" t="s">
        <v>177</v>
      </c>
      <c r="K308" s="95" t="s">
        <v>969</v>
      </c>
    </row>
    <row r="309" spans="1:11" x14ac:dyDescent="0.2">
      <c r="A309" s="111" t="s">
        <v>961</v>
      </c>
      <c r="B309" s="95" t="s">
        <v>48</v>
      </c>
      <c r="C309" s="95" t="s">
        <v>115</v>
      </c>
      <c r="D309" s="95" t="s">
        <v>5823</v>
      </c>
      <c r="E309" s="95" t="s">
        <v>23</v>
      </c>
      <c r="F309" s="85">
        <v>403026268</v>
      </c>
      <c r="G309" s="110">
        <v>21</v>
      </c>
      <c r="H309" s="95" t="s">
        <v>87</v>
      </c>
      <c r="I309" s="95" t="s">
        <v>88</v>
      </c>
      <c r="J309" s="95" t="s">
        <v>111</v>
      </c>
      <c r="K309" s="95" t="s">
        <v>969</v>
      </c>
    </row>
    <row r="310" spans="1:11" x14ac:dyDescent="0.2">
      <c r="A310" s="111" t="s">
        <v>961</v>
      </c>
      <c r="B310" s="95" t="s">
        <v>49</v>
      </c>
      <c r="C310" s="95" t="s">
        <v>108</v>
      </c>
      <c r="D310" s="95" t="s">
        <v>5572</v>
      </c>
      <c r="E310" s="95" t="s">
        <v>23</v>
      </c>
      <c r="F310" s="85">
        <v>402915702</v>
      </c>
      <c r="G310" s="110">
        <v>22</v>
      </c>
      <c r="H310" s="95" t="s">
        <v>87</v>
      </c>
      <c r="I310" s="95" t="s">
        <v>88</v>
      </c>
      <c r="J310" s="95" t="s">
        <v>111</v>
      </c>
      <c r="K310" s="95" t="s">
        <v>969</v>
      </c>
    </row>
    <row r="311" spans="1:11" x14ac:dyDescent="0.2">
      <c r="A311" s="111" t="s">
        <v>961</v>
      </c>
      <c r="B311" s="95" t="s">
        <v>48</v>
      </c>
      <c r="C311" s="95" t="s">
        <v>115</v>
      </c>
      <c r="D311" s="95" t="s">
        <v>5821</v>
      </c>
      <c r="E311" s="95" t="s">
        <v>23</v>
      </c>
      <c r="F311" s="85">
        <v>403028355</v>
      </c>
      <c r="G311" s="110">
        <v>21</v>
      </c>
      <c r="H311" s="95" t="s">
        <v>87</v>
      </c>
      <c r="I311" s="95" t="s">
        <v>88</v>
      </c>
      <c r="J311" s="95" t="s">
        <v>111</v>
      </c>
      <c r="K311" s="95" t="s">
        <v>969</v>
      </c>
    </row>
    <row r="312" spans="1:11" x14ac:dyDescent="0.2">
      <c r="A312" s="111" t="s">
        <v>961</v>
      </c>
      <c r="B312" s="95" t="s">
        <v>48</v>
      </c>
      <c r="C312" s="95" t="s">
        <v>115</v>
      </c>
      <c r="D312" s="95" t="s">
        <v>5824</v>
      </c>
      <c r="E312" s="95" t="s">
        <v>23</v>
      </c>
      <c r="F312" s="85">
        <v>403032849</v>
      </c>
      <c r="G312" s="110">
        <v>21</v>
      </c>
      <c r="H312" s="95" t="s">
        <v>87</v>
      </c>
      <c r="I312" s="95" t="s">
        <v>88</v>
      </c>
      <c r="J312" s="95" t="s">
        <v>111</v>
      </c>
      <c r="K312" s="95" t="s">
        <v>969</v>
      </c>
    </row>
    <row r="313" spans="1:11" x14ac:dyDescent="0.2">
      <c r="A313" s="111" t="s">
        <v>961</v>
      </c>
      <c r="B313" s="95" t="s">
        <v>48</v>
      </c>
      <c r="C313" s="95" t="s">
        <v>115</v>
      </c>
      <c r="D313" s="95" t="s">
        <v>5820</v>
      </c>
      <c r="E313" s="95" t="s">
        <v>23</v>
      </c>
      <c r="F313" s="85">
        <v>403026265</v>
      </c>
      <c r="G313" s="110">
        <v>21</v>
      </c>
      <c r="H313" s="95" t="s">
        <v>87</v>
      </c>
      <c r="I313" s="95" t="s">
        <v>88</v>
      </c>
      <c r="J313" s="95" t="s">
        <v>111</v>
      </c>
      <c r="K313" s="95" t="s">
        <v>969</v>
      </c>
    </row>
    <row r="314" spans="1:11" x14ac:dyDescent="0.2">
      <c r="A314" s="111" t="s">
        <v>961</v>
      </c>
      <c r="B314" s="95" t="s">
        <v>48</v>
      </c>
      <c r="C314" s="95" t="s">
        <v>115</v>
      </c>
      <c r="D314" s="95" t="s">
        <v>5808</v>
      </c>
      <c r="E314" s="95" t="s">
        <v>23</v>
      </c>
      <c r="F314" s="85">
        <v>403024090</v>
      </c>
      <c r="G314" s="110">
        <v>21</v>
      </c>
      <c r="H314" s="95" t="s">
        <v>87</v>
      </c>
      <c r="I314" s="95" t="s">
        <v>88</v>
      </c>
      <c r="J314" s="95" t="s">
        <v>111</v>
      </c>
      <c r="K314" s="95" t="s">
        <v>969</v>
      </c>
    </row>
    <row r="315" spans="1:11" x14ac:dyDescent="0.2">
      <c r="A315" s="111" t="s">
        <v>961</v>
      </c>
      <c r="B315" s="95" t="s">
        <v>49</v>
      </c>
      <c r="C315" s="95" t="s">
        <v>5715</v>
      </c>
      <c r="D315" s="95" t="s">
        <v>5716</v>
      </c>
      <c r="E315" s="95" t="s">
        <v>23</v>
      </c>
      <c r="F315" s="85">
        <v>403001754</v>
      </c>
      <c r="G315" s="110">
        <v>14</v>
      </c>
      <c r="H315" s="95" t="s">
        <v>83</v>
      </c>
      <c r="I315" s="95" t="s">
        <v>190</v>
      </c>
      <c r="J315" s="95" t="s">
        <v>3745</v>
      </c>
      <c r="K315" s="95" t="s">
        <v>969</v>
      </c>
    </row>
    <row r="316" spans="1:11" x14ac:dyDescent="0.2">
      <c r="A316" s="111" t="s">
        <v>961</v>
      </c>
      <c r="B316" s="95" t="s">
        <v>48</v>
      </c>
      <c r="C316" s="95" t="s">
        <v>115</v>
      </c>
      <c r="D316" s="95" t="s">
        <v>4660</v>
      </c>
      <c r="E316" s="95" t="s">
        <v>23</v>
      </c>
      <c r="F316" s="85">
        <v>403026263</v>
      </c>
      <c r="G316" s="110">
        <v>21</v>
      </c>
      <c r="H316" s="95" t="s">
        <v>87</v>
      </c>
      <c r="I316" s="95" t="s">
        <v>88</v>
      </c>
      <c r="J316" s="95" t="s">
        <v>111</v>
      </c>
      <c r="K316" s="95" t="s">
        <v>969</v>
      </c>
    </row>
    <row r="317" spans="1:11" x14ac:dyDescent="0.2">
      <c r="A317" s="111" t="s">
        <v>961</v>
      </c>
      <c r="B317" s="95" t="s">
        <v>49</v>
      </c>
      <c r="C317" s="95" t="s">
        <v>169</v>
      </c>
      <c r="D317" s="95" t="s">
        <v>5745</v>
      </c>
      <c r="E317" s="95" t="s">
        <v>23</v>
      </c>
      <c r="F317" s="85">
        <v>402907739</v>
      </c>
      <c r="G317" s="110">
        <v>5</v>
      </c>
      <c r="H317" s="95" t="s">
        <v>153</v>
      </c>
      <c r="I317" s="95" t="s">
        <v>95</v>
      </c>
      <c r="J317" s="95" t="s">
        <v>111</v>
      </c>
      <c r="K317" s="95" t="s">
        <v>969</v>
      </c>
    </row>
    <row r="318" spans="1:11" x14ac:dyDescent="0.2">
      <c r="A318" s="111" t="s">
        <v>961</v>
      </c>
      <c r="B318" s="95" t="s">
        <v>48</v>
      </c>
      <c r="C318" s="95" t="s">
        <v>115</v>
      </c>
      <c r="D318" s="95" t="s">
        <v>4659</v>
      </c>
      <c r="E318" s="95" t="s">
        <v>23</v>
      </c>
      <c r="F318" s="85" t="s">
        <v>4931</v>
      </c>
      <c r="G318" s="110" t="s">
        <v>199</v>
      </c>
      <c r="H318" s="95" t="s">
        <v>87</v>
      </c>
      <c r="I318" s="95" t="s">
        <v>88</v>
      </c>
      <c r="J318" s="95" t="s">
        <v>111</v>
      </c>
      <c r="K318" s="95" t="s">
        <v>969</v>
      </c>
    </row>
    <row r="319" spans="1:11" x14ac:dyDescent="0.2">
      <c r="A319" s="111" t="s">
        <v>961</v>
      </c>
      <c r="B319" s="95" t="s">
        <v>45</v>
      </c>
      <c r="C319" s="95" t="s">
        <v>114</v>
      </c>
      <c r="D319" s="95" t="s">
        <v>5773</v>
      </c>
      <c r="E319" s="95" t="s">
        <v>23</v>
      </c>
      <c r="F319" s="85" t="s">
        <v>92</v>
      </c>
      <c r="G319" s="110">
        <v>23</v>
      </c>
      <c r="H319" s="95" t="s">
        <v>137</v>
      </c>
      <c r="I319" s="95" t="s">
        <v>91</v>
      </c>
      <c r="J319" s="95" t="s">
        <v>864</v>
      </c>
      <c r="K319" s="95" t="s">
        <v>969</v>
      </c>
    </row>
    <row r="320" spans="1:11" x14ac:dyDescent="0.2">
      <c r="A320" s="111" t="s">
        <v>961</v>
      </c>
      <c r="B320" s="95" t="s">
        <v>45</v>
      </c>
      <c r="C320" s="95" t="s">
        <v>114</v>
      </c>
      <c r="D320" s="95" t="s">
        <v>5412</v>
      </c>
      <c r="E320" s="95" t="s">
        <v>23</v>
      </c>
      <c r="F320" s="85" t="s">
        <v>92</v>
      </c>
      <c r="G320" s="110">
        <v>23</v>
      </c>
      <c r="H320" s="95" t="s">
        <v>137</v>
      </c>
      <c r="I320" s="95" t="s">
        <v>91</v>
      </c>
      <c r="J320" s="95" t="s">
        <v>864</v>
      </c>
      <c r="K320" s="95" t="s">
        <v>969</v>
      </c>
    </row>
    <row r="321" spans="1:11" x14ac:dyDescent="0.2">
      <c r="A321" s="111" t="s">
        <v>961</v>
      </c>
      <c r="B321" s="95" t="s">
        <v>49</v>
      </c>
      <c r="C321" s="95" t="s">
        <v>108</v>
      </c>
      <c r="D321" s="95" t="s">
        <v>5584</v>
      </c>
      <c r="E321" s="95" t="s">
        <v>23</v>
      </c>
      <c r="F321" s="85">
        <v>402980665</v>
      </c>
      <c r="G321" s="110">
        <v>34</v>
      </c>
      <c r="H321" s="95" t="s">
        <v>137</v>
      </c>
      <c r="I321" s="95" t="s">
        <v>82</v>
      </c>
      <c r="J321" s="95" t="s">
        <v>132</v>
      </c>
      <c r="K321" s="95" t="s">
        <v>969</v>
      </c>
    </row>
    <row r="322" spans="1:11" x14ac:dyDescent="0.2">
      <c r="A322" s="111" t="s">
        <v>961</v>
      </c>
      <c r="B322" s="95" t="s">
        <v>49</v>
      </c>
      <c r="C322" s="95" t="s">
        <v>115</v>
      </c>
      <c r="D322" s="95" t="s">
        <v>5698</v>
      </c>
      <c r="E322" s="95" t="s">
        <v>23</v>
      </c>
      <c r="F322" s="85">
        <v>403034588</v>
      </c>
      <c r="G322" s="110">
        <v>31</v>
      </c>
      <c r="H322" s="95" t="s">
        <v>137</v>
      </c>
      <c r="I322" s="95" t="s">
        <v>154</v>
      </c>
      <c r="J322" s="95" t="s">
        <v>161</v>
      </c>
      <c r="K322" s="95" t="s">
        <v>969</v>
      </c>
    </row>
    <row r="323" spans="1:11" x14ac:dyDescent="0.2">
      <c r="A323" s="111" t="s">
        <v>961</v>
      </c>
      <c r="B323" s="95" t="s">
        <v>48</v>
      </c>
      <c r="C323" s="95" t="s">
        <v>115</v>
      </c>
      <c r="D323" s="95" t="s">
        <v>5420</v>
      </c>
      <c r="E323" s="95" t="s">
        <v>23</v>
      </c>
      <c r="F323" s="85">
        <v>403057209</v>
      </c>
      <c r="G323" s="110">
        <v>9</v>
      </c>
      <c r="H323" s="95" t="s">
        <v>83</v>
      </c>
      <c r="I323" s="95" t="s">
        <v>154</v>
      </c>
      <c r="J323" s="95" t="s">
        <v>161</v>
      </c>
      <c r="K323" s="95" t="s">
        <v>969</v>
      </c>
    </row>
    <row r="324" spans="1:11" x14ac:dyDescent="0.2">
      <c r="A324" s="111" t="s">
        <v>961</v>
      </c>
      <c r="B324" s="95" t="s">
        <v>48</v>
      </c>
      <c r="C324" s="95" t="s">
        <v>115</v>
      </c>
      <c r="D324" s="95" t="s">
        <v>5814</v>
      </c>
      <c r="E324" s="95" t="s">
        <v>23</v>
      </c>
      <c r="F324" s="85">
        <v>403035640</v>
      </c>
      <c r="G324" s="110">
        <v>9</v>
      </c>
      <c r="H324" s="95" t="s">
        <v>83</v>
      </c>
      <c r="I324" s="95" t="s">
        <v>154</v>
      </c>
      <c r="J324" s="95" t="s">
        <v>161</v>
      </c>
      <c r="K324" s="95" t="s">
        <v>969</v>
      </c>
    </row>
    <row r="325" spans="1:11" customFormat="1" ht="15" x14ac:dyDescent="0.25">
      <c r="A325" s="111" t="s">
        <v>41</v>
      </c>
      <c r="B325" s="95" t="s">
        <v>49</v>
      </c>
      <c r="C325" s="95" t="s">
        <v>114</v>
      </c>
      <c r="D325" s="95" t="s">
        <v>6026</v>
      </c>
      <c r="E325" s="95" t="s">
        <v>23</v>
      </c>
      <c r="F325" s="85" t="s">
        <v>6027</v>
      </c>
      <c r="G325" s="110" t="s">
        <v>131</v>
      </c>
      <c r="H325" s="95" t="s">
        <v>171</v>
      </c>
      <c r="I325" s="95" t="s">
        <v>126</v>
      </c>
      <c r="J325" s="95" t="s">
        <v>158</v>
      </c>
      <c r="K325" s="95" t="s">
        <v>969</v>
      </c>
    </row>
    <row r="326" spans="1:11" customFormat="1" ht="15" x14ac:dyDescent="0.25">
      <c r="A326" s="111" t="s">
        <v>961</v>
      </c>
      <c r="B326" s="95" t="s">
        <v>48</v>
      </c>
      <c r="C326" s="95" t="s">
        <v>115</v>
      </c>
      <c r="D326" s="95" t="s">
        <v>5817</v>
      </c>
      <c r="E326" s="95" t="s">
        <v>23</v>
      </c>
      <c r="F326" s="85" t="s">
        <v>5818</v>
      </c>
      <c r="G326" s="110" t="s">
        <v>120</v>
      </c>
      <c r="H326" s="95" t="s">
        <v>83</v>
      </c>
      <c r="I326" s="95" t="s">
        <v>154</v>
      </c>
      <c r="J326" s="95" t="s">
        <v>161</v>
      </c>
      <c r="K326" s="95" t="s">
        <v>969</v>
      </c>
    </row>
    <row r="327" spans="1:11" customFormat="1" ht="15" x14ac:dyDescent="0.25">
      <c r="A327" s="111" t="s">
        <v>961</v>
      </c>
      <c r="B327" s="95" t="s">
        <v>48</v>
      </c>
      <c r="C327" s="95" t="s">
        <v>115</v>
      </c>
      <c r="D327" s="95" t="s">
        <v>5416</v>
      </c>
      <c r="E327" s="95" t="s">
        <v>23</v>
      </c>
      <c r="F327" s="85">
        <v>403049094</v>
      </c>
      <c r="G327" s="110">
        <v>5</v>
      </c>
      <c r="H327" s="95" t="s">
        <v>83</v>
      </c>
      <c r="I327" s="95" t="s">
        <v>154</v>
      </c>
      <c r="J327" s="95" t="s">
        <v>161</v>
      </c>
      <c r="K327" s="95" t="s">
        <v>969</v>
      </c>
    </row>
    <row r="328" spans="1:11" customFormat="1" ht="15" x14ac:dyDescent="0.25">
      <c r="A328" s="111" t="s">
        <v>961</v>
      </c>
      <c r="B328" s="95" t="s">
        <v>49</v>
      </c>
      <c r="C328" s="95" t="s">
        <v>5256</v>
      </c>
      <c r="D328" s="95" t="s">
        <v>5749</v>
      </c>
      <c r="E328" s="95" t="s">
        <v>23</v>
      </c>
      <c r="F328" s="85" t="s">
        <v>5750</v>
      </c>
      <c r="G328" s="110" t="s">
        <v>119</v>
      </c>
      <c r="H328" s="95" t="s">
        <v>89</v>
      </c>
      <c r="I328" s="95" t="s">
        <v>154</v>
      </c>
      <c r="J328" s="95" t="s">
        <v>184</v>
      </c>
      <c r="K328" s="95" t="s">
        <v>969</v>
      </c>
    </row>
    <row r="329" spans="1:11" customFormat="1" ht="15" x14ac:dyDescent="0.25">
      <c r="A329" s="111" t="s">
        <v>961</v>
      </c>
      <c r="B329" s="95" t="s">
        <v>48</v>
      </c>
      <c r="C329" s="95" t="s">
        <v>115</v>
      </c>
      <c r="D329" s="95" t="s">
        <v>4562</v>
      </c>
      <c r="E329" s="95" t="s">
        <v>23</v>
      </c>
      <c r="F329" s="85">
        <v>403032844</v>
      </c>
      <c r="G329" s="110">
        <v>21</v>
      </c>
      <c r="H329" s="95" t="s">
        <v>87</v>
      </c>
      <c r="I329" s="95" t="s">
        <v>88</v>
      </c>
      <c r="J329" s="95" t="s">
        <v>111</v>
      </c>
      <c r="K329" s="95" t="s">
        <v>969</v>
      </c>
    </row>
    <row r="330" spans="1:11" customFormat="1" ht="15" x14ac:dyDescent="0.25">
      <c r="A330" s="111" t="s">
        <v>961</v>
      </c>
      <c r="B330" s="95" t="s">
        <v>48</v>
      </c>
      <c r="C330" s="95" t="s">
        <v>115</v>
      </c>
      <c r="D330" s="95" t="s">
        <v>4571</v>
      </c>
      <c r="E330" s="95" t="s">
        <v>23</v>
      </c>
      <c r="F330" s="85">
        <v>403026264</v>
      </c>
      <c r="G330" s="110">
        <v>21</v>
      </c>
      <c r="H330" s="95" t="s">
        <v>87</v>
      </c>
      <c r="I330" s="95" t="s">
        <v>88</v>
      </c>
      <c r="J330" s="95" t="s">
        <v>111</v>
      </c>
      <c r="K330" s="95" t="s">
        <v>969</v>
      </c>
    </row>
    <row r="331" spans="1:11" customFormat="1" ht="15" x14ac:dyDescent="0.25">
      <c r="A331" s="111" t="s">
        <v>961</v>
      </c>
      <c r="B331" s="95" t="s">
        <v>48</v>
      </c>
      <c r="C331" s="95" t="s">
        <v>115</v>
      </c>
      <c r="D331" s="95" t="s">
        <v>4563</v>
      </c>
      <c r="E331" s="95" t="s">
        <v>23</v>
      </c>
      <c r="F331" s="85">
        <v>403036382</v>
      </c>
      <c r="G331" s="110">
        <v>21</v>
      </c>
      <c r="H331" s="95" t="s">
        <v>87</v>
      </c>
      <c r="I331" s="95" t="s">
        <v>88</v>
      </c>
      <c r="J331" s="95" t="s">
        <v>111</v>
      </c>
      <c r="K331" s="95" t="s">
        <v>969</v>
      </c>
    </row>
    <row r="332" spans="1:11" customFormat="1" ht="15" x14ac:dyDescent="0.25">
      <c r="A332" s="111" t="s">
        <v>961</v>
      </c>
      <c r="B332" s="95" t="s">
        <v>49</v>
      </c>
      <c r="C332" s="95" t="s">
        <v>108</v>
      </c>
      <c r="D332" s="95" t="s">
        <v>5594</v>
      </c>
      <c r="E332" s="95" t="s">
        <v>29</v>
      </c>
      <c r="F332" s="85" t="s">
        <v>5595</v>
      </c>
      <c r="G332" s="110" t="s">
        <v>173</v>
      </c>
      <c r="H332" s="95" t="s">
        <v>87</v>
      </c>
      <c r="I332" s="95" t="s">
        <v>88</v>
      </c>
      <c r="J332" s="95" t="s">
        <v>111</v>
      </c>
      <c r="K332" s="95" t="s">
        <v>969</v>
      </c>
    </row>
    <row r="333" spans="1:11" customFormat="1" ht="15" x14ac:dyDescent="0.25">
      <c r="A333" s="111" t="s">
        <v>961</v>
      </c>
      <c r="B333" s="95" t="s">
        <v>48</v>
      </c>
      <c r="C333" s="95" t="s">
        <v>115</v>
      </c>
      <c r="D333" s="95" t="s">
        <v>5812</v>
      </c>
      <c r="E333" s="95" t="s">
        <v>23</v>
      </c>
      <c r="F333" s="85" t="s">
        <v>5813</v>
      </c>
      <c r="G333" s="110" t="s">
        <v>120</v>
      </c>
      <c r="H333" s="95" t="s">
        <v>83</v>
      </c>
      <c r="I333" s="95" t="s">
        <v>154</v>
      </c>
      <c r="J333" s="95" t="s">
        <v>161</v>
      </c>
      <c r="K333" s="95" t="s">
        <v>969</v>
      </c>
    </row>
    <row r="334" spans="1:11" customFormat="1" ht="15" x14ac:dyDescent="0.25">
      <c r="A334" s="111" t="s">
        <v>961</v>
      </c>
      <c r="B334" s="95" t="s">
        <v>49</v>
      </c>
      <c r="C334" s="95" t="s">
        <v>108</v>
      </c>
      <c r="D334" s="95" t="s">
        <v>5387</v>
      </c>
      <c r="E334" s="95" t="s">
        <v>23</v>
      </c>
      <c r="F334" s="85">
        <v>402986824</v>
      </c>
      <c r="G334" s="110">
        <v>21</v>
      </c>
      <c r="H334" s="95" t="s">
        <v>81</v>
      </c>
      <c r="I334" s="95" t="s">
        <v>84</v>
      </c>
      <c r="J334" s="95" t="s">
        <v>111</v>
      </c>
      <c r="K334" s="95" t="s">
        <v>969</v>
      </c>
    </row>
    <row r="335" spans="1:11" customFormat="1" ht="15" x14ac:dyDescent="0.25">
      <c r="A335" s="111" t="s">
        <v>41</v>
      </c>
      <c r="B335" s="95" t="s">
        <v>47</v>
      </c>
      <c r="C335" s="95" t="s">
        <v>1349</v>
      </c>
      <c r="D335" s="95" t="s">
        <v>6074</v>
      </c>
      <c r="E335" s="95" t="s">
        <v>23</v>
      </c>
      <c r="F335" s="85" t="s">
        <v>6075</v>
      </c>
      <c r="G335" s="110" t="s">
        <v>103</v>
      </c>
      <c r="H335" s="95" t="s">
        <v>167</v>
      </c>
      <c r="I335" s="95" t="s">
        <v>123</v>
      </c>
      <c r="J335" s="95" t="s">
        <v>166</v>
      </c>
      <c r="K335" s="95" t="s">
        <v>969</v>
      </c>
    </row>
    <row r="336" spans="1:11" customFormat="1" ht="15" x14ac:dyDescent="0.25">
      <c r="A336" s="111" t="s">
        <v>961</v>
      </c>
      <c r="B336" s="95" t="s">
        <v>48</v>
      </c>
      <c r="C336" s="95" t="s">
        <v>115</v>
      </c>
      <c r="D336" s="95" t="s">
        <v>5809</v>
      </c>
      <c r="E336" s="95" t="s">
        <v>23</v>
      </c>
      <c r="F336" s="85" t="s">
        <v>5810</v>
      </c>
      <c r="G336" s="110" t="s">
        <v>120</v>
      </c>
      <c r="H336" s="95" t="s">
        <v>83</v>
      </c>
      <c r="I336" s="95" t="s">
        <v>154</v>
      </c>
      <c r="J336" s="95" t="s">
        <v>161</v>
      </c>
      <c r="K336" s="95" t="s">
        <v>969</v>
      </c>
    </row>
    <row r="337" spans="1:11" customFormat="1" ht="15" x14ac:dyDescent="0.25">
      <c r="A337" s="111" t="s">
        <v>961</v>
      </c>
      <c r="B337" s="95" t="s">
        <v>48</v>
      </c>
      <c r="C337" s="95" t="s">
        <v>115</v>
      </c>
      <c r="D337" s="95" t="s">
        <v>4650</v>
      </c>
      <c r="E337" s="95" t="s">
        <v>23</v>
      </c>
      <c r="F337" s="85">
        <v>403026269</v>
      </c>
      <c r="G337" s="110">
        <v>21</v>
      </c>
      <c r="H337" s="95" t="s">
        <v>87</v>
      </c>
      <c r="I337" s="95" t="s">
        <v>88</v>
      </c>
      <c r="J337" s="95" t="s">
        <v>111</v>
      </c>
      <c r="K337" s="95" t="s">
        <v>969</v>
      </c>
    </row>
    <row r="338" spans="1:11" customFormat="1" ht="15" x14ac:dyDescent="0.25">
      <c r="A338" s="111" t="s">
        <v>961</v>
      </c>
      <c r="B338" s="95" t="s">
        <v>48</v>
      </c>
      <c r="C338" s="95" t="s">
        <v>115</v>
      </c>
      <c r="D338" s="95" t="s">
        <v>5421</v>
      </c>
      <c r="E338" s="95" t="s">
        <v>23</v>
      </c>
      <c r="F338" s="85" t="s">
        <v>5544</v>
      </c>
      <c r="G338" s="110" t="s">
        <v>120</v>
      </c>
      <c r="H338" s="95" t="s">
        <v>83</v>
      </c>
      <c r="I338" s="95" t="s">
        <v>154</v>
      </c>
      <c r="J338" s="95" t="s">
        <v>161</v>
      </c>
      <c r="K338" s="95" t="s">
        <v>969</v>
      </c>
    </row>
    <row r="339" spans="1:11" customFormat="1" ht="15" x14ac:dyDescent="0.25">
      <c r="A339" s="111" t="s">
        <v>961</v>
      </c>
      <c r="B339" s="95" t="s">
        <v>49</v>
      </c>
      <c r="C339" s="95" t="s">
        <v>108</v>
      </c>
      <c r="D339" s="95" t="s">
        <v>5593</v>
      </c>
      <c r="E339" s="95" t="s">
        <v>23</v>
      </c>
      <c r="F339" s="85">
        <v>402977011</v>
      </c>
      <c r="G339" s="110">
        <v>35</v>
      </c>
      <c r="H339" s="95" t="s">
        <v>87</v>
      </c>
      <c r="I339" s="95" t="s">
        <v>88</v>
      </c>
      <c r="J339" s="95" t="s">
        <v>111</v>
      </c>
      <c r="K339" s="95" t="s">
        <v>969</v>
      </c>
    </row>
    <row r="340" spans="1:11" customFormat="1" ht="15" x14ac:dyDescent="0.25">
      <c r="A340" s="111" t="s">
        <v>961</v>
      </c>
      <c r="B340" s="95" t="s">
        <v>49</v>
      </c>
      <c r="C340" s="95" t="s">
        <v>108</v>
      </c>
      <c r="D340" s="95" t="s">
        <v>5596</v>
      </c>
      <c r="E340" s="95" t="s">
        <v>23</v>
      </c>
      <c r="F340" s="85">
        <v>402965454</v>
      </c>
      <c r="G340" s="110">
        <v>35</v>
      </c>
      <c r="H340" s="95" t="s">
        <v>87</v>
      </c>
      <c r="I340" s="95" t="s">
        <v>88</v>
      </c>
      <c r="J340" s="95" t="s">
        <v>111</v>
      </c>
      <c r="K340" s="95" t="s">
        <v>969</v>
      </c>
    </row>
    <row r="341" spans="1:11" customFormat="1" ht="15" x14ac:dyDescent="0.25">
      <c r="A341" s="111" t="s">
        <v>961</v>
      </c>
      <c r="B341" s="95" t="s">
        <v>48</v>
      </c>
      <c r="C341" s="95" t="s">
        <v>115</v>
      </c>
      <c r="D341" s="95" t="s">
        <v>5815</v>
      </c>
      <c r="E341" s="95" t="s">
        <v>23</v>
      </c>
      <c r="F341" s="85" t="s">
        <v>5816</v>
      </c>
      <c r="G341" s="110" t="s">
        <v>120</v>
      </c>
      <c r="H341" s="95" t="s">
        <v>83</v>
      </c>
      <c r="I341" s="95" t="s">
        <v>154</v>
      </c>
      <c r="J341" s="95" t="s">
        <v>161</v>
      </c>
      <c r="K341" s="95" t="s">
        <v>969</v>
      </c>
    </row>
    <row r="342" spans="1:11" customFormat="1" ht="15" x14ac:dyDescent="0.25">
      <c r="A342" s="111" t="s">
        <v>961</v>
      </c>
      <c r="B342" s="95" t="s">
        <v>49</v>
      </c>
      <c r="C342" s="95" t="s">
        <v>108</v>
      </c>
      <c r="D342" s="95" t="s">
        <v>5623</v>
      </c>
      <c r="E342" s="95" t="s">
        <v>23</v>
      </c>
      <c r="F342" s="85">
        <v>403045397</v>
      </c>
      <c r="G342" s="110" t="s">
        <v>99</v>
      </c>
      <c r="H342" s="95" t="s">
        <v>153</v>
      </c>
      <c r="I342" s="95" t="s">
        <v>95</v>
      </c>
      <c r="J342" s="95" t="s">
        <v>111</v>
      </c>
      <c r="K342" s="95" t="s">
        <v>969</v>
      </c>
    </row>
    <row r="343" spans="1:11" customFormat="1" ht="15" x14ac:dyDescent="0.25">
      <c r="A343" s="111" t="s">
        <v>961</v>
      </c>
      <c r="B343" s="95" t="s">
        <v>49</v>
      </c>
      <c r="C343" s="95" t="s">
        <v>108</v>
      </c>
      <c r="D343" s="95" t="s">
        <v>5592</v>
      </c>
      <c r="E343" s="95" t="s">
        <v>23</v>
      </c>
      <c r="F343" s="85">
        <v>402960029</v>
      </c>
      <c r="G343" s="110">
        <v>21</v>
      </c>
      <c r="H343" s="95" t="s">
        <v>81</v>
      </c>
      <c r="I343" s="95" t="s">
        <v>84</v>
      </c>
      <c r="J343" s="95" t="s">
        <v>111</v>
      </c>
      <c r="K343" s="95" t="s">
        <v>969</v>
      </c>
    </row>
    <row r="344" spans="1:11" customFormat="1" ht="15" x14ac:dyDescent="0.25">
      <c r="A344" s="111" t="s">
        <v>961</v>
      </c>
      <c r="B344" s="95" t="s">
        <v>49</v>
      </c>
      <c r="C344" s="95" t="s">
        <v>5256</v>
      </c>
      <c r="D344" s="95" t="s">
        <v>5400</v>
      </c>
      <c r="E344" s="95" t="s">
        <v>23</v>
      </c>
      <c r="F344" s="85">
        <v>402912290</v>
      </c>
      <c r="G344" s="110">
        <v>23</v>
      </c>
      <c r="H344" s="95" t="s">
        <v>89</v>
      </c>
      <c r="I344" s="95" t="s">
        <v>154</v>
      </c>
      <c r="J344" s="95" t="s">
        <v>184</v>
      </c>
      <c r="K344" s="95" t="s">
        <v>969</v>
      </c>
    </row>
    <row r="345" spans="1:11" customFormat="1" ht="15" x14ac:dyDescent="0.25">
      <c r="A345" s="111" t="s">
        <v>961</v>
      </c>
      <c r="B345" s="95" t="s">
        <v>48</v>
      </c>
      <c r="C345" s="95" t="s">
        <v>112</v>
      </c>
      <c r="D345" s="95" t="s">
        <v>4656</v>
      </c>
      <c r="E345" s="95" t="s">
        <v>31</v>
      </c>
      <c r="F345" s="85">
        <v>403067121</v>
      </c>
      <c r="G345" s="110">
        <v>2</v>
      </c>
      <c r="H345" s="95" t="s">
        <v>81</v>
      </c>
      <c r="I345" s="95" t="s">
        <v>84</v>
      </c>
      <c r="J345" s="95" t="s">
        <v>111</v>
      </c>
      <c r="K345" s="95" t="s">
        <v>969</v>
      </c>
    </row>
    <row r="346" spans="1:11" x14ac:dyDescent="0.2">
      <c r="A346" s="111" t="s">
        <v>42</v>
      </c>
      <c r="B346" s="95" t="s">
        <v>49</v>
      </c>
      <c r="C346" s="95" t="s">
        <v>108</v>
      </c>
      <c r="D346" s="95" t="s">
        <v>5836</v>
      </c>
      <c r="E346" s="95" t="s">
        <v>23</v>
      </c>
      <c r="F346" s="85">
        <v>405321447</v>
      </c>
      <c r="G346" s="110">
        <v>12</v>
      </c>
      <c r="H346" s="95" t="s">
        <v>140</v>
      </c>
      <c r="I346" s="95" t="s">
        <v>141</v>
      </c>
      <c r="J346" s="95" t="s">
        <v>142</v>
      </c>
      <c r="K346" s="95" t="s">
        <v>969</v>
      </c>
    </row>
    <row r="347" spans="1:11" x14ac:dyDescent="0.2">
      <c r="A347" s="111" t="s">
        <v>961</v>
      </c>
      <c r="B347" s="95" t="s">
        <v>49</v>
      </c>
      <c r="C347" s="95" t="s">
        <v>108</v>
      </c>
      <c r="D347" s="95" t="s">
        <v>5628</v>
      </c>
      <c r="E347" s="95" t="s">
        <v>23</v>
      </c>
      <c r="F347" s="85">
        <v>403000753</v>
      </c>
      <c r="G347" s="110">
        <v>35</v>
      </c>
      <c r="H347" s="95" t="s">
        <v>977</v>
      </c>
      <c r="I347" s="95" t="s">
        <v>93</v>
      </c>
      <c r="J347" s="95" t="s">
        <v>111</v>
      </c>
      <c r="K347" s="95" t="s">
        <v>969</v>
      </c>
    </row>
    <row r="348" spans="1:11" x14ac:dyDescent="0.2">
      <c r="A348" s="111" t="s">
        <v>961</v>
      </c>
      <c r="B348" s="95" t="s">
        <v>49</v>
      </c>
      <c r="C348" s="95" t="s">
        <v>108</v>
      </c>
      <c r="D348" s="95" t="s">
        <v>2966</v>
      </c>
      <c r="E348" s="95" t="s">
        <v>31</v>
      </c>
      <c r="F348" s="85">
        <v>403007722</v>
      </c>
      <c r="G348" s="110">
        <v>1</v>
      </c>
      <c r="H348" s="95" t="s">
        <v>83</v>
      </c>
      <c r="I348" s="95" t="s">
        <v>82</v>
      </c>
      <c r="J348" s="95" t="s">
        <v>132</v>
      </c>
      <c r="K348" s="95" t="s">
        <v>969</v>
      </c>
    </row>
    <row r="349" spans="1:11" x14ac:dyDescent="0.2">
      <c r="A349" s="111" t="s">
        <v>42</v>
      </c>
      <c r="B349" s="95" t="s">
        <v>49</v>
      </c>
      <c r="C349" s="95" t="s">
        <v>108</v>
      </c>
      <c r="D349" s="95" t="s">
        <v>5855</v>
      </c>
      <c r="E349" s="95" t="s">
        <v>30</v>
      </c>
      <c r="F349" s="85">
        <v>405320069</v>
      </c>
      <c r="G349" s="110">
        <v>2</v>
      </c>
      <c r="H349" s="95" t="s">
        <v>140</v>
      </c>
      <c r="I349" s="95" t="s">
        <v>141</v>
      </c>
      <c r="J349" s="95" t="s">
        <v>142</v>
      </c>
      <c r="K349" s="95" t="s">
        <v>969</v>
      </c>
    </row>
    <row r="350" spans="1:11" x14ac:dyDescent="0.2">
      <c r="A350" s="111" t="s">
        <v>41</v>
      </c>
      <c r="B350" s="95" t="s">
        <v>50</v>
      </c>
      <c r="C350" s="95" t="s">
        <v>117</v>
      </c>
      <c r="D350" s="95" t="s">
        <v>6052</v>
      </c>
      <c r="E350" s="95" t="s">
        <v>23</v>
      </c>
      <c r="F350" s="85" t="s">
        <v>6053</v>
      </c>
      <c r="G350" s="110" t="s">
        <v>170</v>
      </c>
      <c r="H350" s="95" t="s">
        <v>97</v>
      </c>
      <c r="I350" s="95" t="s">
        <v>1222</v>
      </c>
      <c r="J350" s="95" t="s">
        <v>1617</v>
      </c>
      <c r="K350" s="95" t="s">
        <v>969</v>
      </c>
    </row>
    <row r="351" spans="1:11" x14ac:dyDescent="0.2">
      <c r="A351" s="111" t="s">
        <v>42</v>
      </c>
      <c r="B351" s="95" t="s">
        <v>49</v>
      </c>
      <c r="C351" s="95" t="s">
        <v>108</v>
      </c>
      <c r="D351" s="95" t="s">
        <v>5856</v>
      </c>
      <c r="E351" s="95" t="s">
        <v>23</v>
      </c>
      <c r="F351" s="85">
        <v>405300010</v>
      </c>
      <c r="G351" s="110">
        <v>6</v>
      </c>
      <c r="H351" s="95" t="s">
        <v>140</v>
      </c>
      <c r="I351" s="95" t="s">
        <v>606</v>
      </c>
      <c r="J351" s="95" t="s">
        <v>142</v>
      </c>
      <c r="K351" s="95" t="s">
        <v>969</v>
      </c>
    </row>
    <row r="352" spans="1:11" x14ac:dyDescent="0.2">
      <c r="A352" s="111" t="s">
        <v>961</v>
      </c>
      <c r="B352" s="95" t="s">
        <v>49</v>
      </c>
      <c r="C352" s="95" t="s">
        <v>160</v>
      </c>
      <c r="D352" s="95" t="s">
        <v>5730</v>
      </c>
      <c r="E352" s="95" t="s">
        <v>31</v>
      </c>
      <c r="F352" s="85">
        <v>403048306</v>
      </c>
      <c r="G352" s="110">
        <v>5</v>
      </c>
      <c r="H352" s="95" t="s">
        <v>137</v>
      </c>
      <c r="I352" s="95" t="s">
        <v>91</v>
      </c>
      <c r="J352" s="95" t="s">
        <v>177</v>
      </c>
      <c r="K352" s="95" t="s">
        <v>969</v>
      </c>
    </row>
    <row r="353" spans="1:11" x14ac:dyDescent="0.2">
      <c r="A353" s="111" t="s">
        <v>42</v>
      </c>
      <c r="B353" s="95" t="s">
        <v>49</v>
      </c>
      <c r="C353" s="95" t="s">
        <v>108</v>
      </c>
      <c r="D353" s="95" t="s">
        <v>5845</v>
      </c>
      <c r="E353" s="95" t="s">
        <v>23</v>
      </c>
      <c r="F353" s="85">
        <v>405321249</v>
      </c>
      <c r="G353" s="110">
        <v>2</v>
      </c>
      <c r="H353" s="95" t="s">
        <v>140</v>
      </c>
      <c r="I353" s="95" t="s">
        <v>141</v>
      </c>
      <c r="J353" s="95" t="s">
        <v>142</v>
      </c>
      <c r="K353" s="95" t="s">
        <v>969</v>
      </c>
    </row>
    <row r="354" spans="1:11" x14ac:dyDescent="0.2">
      <c r="A354" s="111" t="s">
        <v>961</v>
      </c>
      <c r="B354" s="95" t="s">
        <v>49</v>
      </c>
      <c r="C354" s="95" t="s">
        <v>160</v>
      </c>
      <c r="D354" s="95" t="s">
        <v>5398</v>
      </c>
      <c r="E354" s="95" t="s">
        <v>23</v>
      </c>
      <c r="F354" s="85" t="s">
        <v>5509</v>
      </c>
      <c r="G354" s="110" t="s">
        <v>133</v>
      </c>
      <c r="H354" s="95" t="s">
        <v>137</v>
      </c>
      <c r="I354" s="95" t="s">
        <v>91</v>
      </c>
      <c r="J354" s="95" t="s">
        <v>177</v>
      </c>
      <c r="K354" s="95" t="s">
        <v>969</v>
      </c>
    </row>
    <row r="355" spans="1:11" x14ac:dyDescent="0.2">
      <c r="A355" s="111" t="s">
        <v>42</v>
      </c>
      <c r="B355" s="95" t="s">
        <v>49</v>
      </c>
      <c r="C355" s="95" t="s">
        <v>108</v>
      </c>
      <c r="D355" s="95" t="s">
        <v>5843</v>
      </c>
      <c r="E355" s="95" t="s">
        <v>23</v>
      </c>
      <c r="F355" s="85" t="s">
        <v>5844</v>
      </c>
      <c r="G355" s="110" t="s">
        <v>118</v>
      </c>
      <c r="H355" s="95" t="s">
        <v>140</v>
      </c>
      <c r="I355" s="95" t="s">
        <v>141</v>
      </c>
      <c r="J355" s="95" t="s">
        <v>142</v>
      </c>
      <c r="K355" s="95" t="s">
        <v>969</v>
      </c>
    </row>
    <row r="356" spans="1:11" x14ac:dyDescent="0.2">
      <c r="A356" s="111" t="s">
        <v>961</v>
      </c>
      <c r="B356" s="95" t="s">
        <v>49</v>
      </c>
      <c r="C356" s="95" t="s">
        <v>160</v>
      </c>
      <c r="D356" s="95" t="s">
        <v>5728</v>
      </c>
      <c r="E356" s="95" t="s">
        <v>23</v>
      </c>
      <c r="F356" s="85">
        <v>403040957</v>
      </c>
      <c r="G356" s="110">
        <v>5</v>
      </c>
      <c r="H356" s="95" t="s">
        <v>137</v>
      </c>
      <c r="I356" s="95" t="s">
        <v>91</v>
      </c>
      <c r="J356" s="95" t="s">
        <v>177</v>
      </c>
      <c r="K356" s="95" t="s">
        <v>969</v>
      </c>
    </row>
    <row r="357" spans="1:11" x14ac:dyDescent="0.2">
      <c r="A357" s="111" t="s">
        <v>961</v>
      </c>
      <c r="B357" s="95" t="s">
        <v>49</v>
      </c>
      <c r="C357" s="95" t="s">
        <v>160</v>
      </c>
      <c r="D357" s="95" t="s">
        <v>5727</v>
      </c>
      <c r="E357" s="95" t="s">
        <v>23</v>
      </c>
      <c r="F357" s="85">
        <v>402947468</v>
      </c>
      <c r="G357" s="110">
        <v>5</v>
      </c>
      <c r="H357" s="95" t="s">
        <v>137</v>
      </c>
      <c r="I357" s="95" t="s">
        <v>91</v>
      </c>
      <c r="J357" s="95" t="s">
        <v>177</v>
      </c>
      <c r="K357" s="95" t="s">
        <v>969</v>
      </c>
    </row>
    <row r="358" spans="1:11" x14ac:dyDescent="0.2">
      <c r="A358" s="111" t="s">
        <v>42</v>
      </c>
      <c r="B358" s="95" t="s">
        <v>49</v>
      </c>
      <c r="C358" s="95" t="s">
        <v>108</v>
      </c>
      <c r="D358" s="95" t="s">
        <v>5837</v>
      </c>
      <c r="E358" s="95" t="s">
        <v>23</v>
      </c>
      <c r="F358" s="85">
        <v>405320519</v>
      </c>
      <c r="G358" s="110">
        <v>2</v>
      </c>
      <c r="H358" s="95" t="s">
        <v>140</v>
      </c>
      <c r="I358" s="95" t="s">
        <v>141</v>
      </c>
      <c r="J358" s="95" t="s">
        <v>142</v>
      </c>
      <c r="K358" s="95" t="s">
        <v>969</v>
      </c>
    </row>
    <row r="359" spans="1:11" x14ac:dyDescent="0.2">
      <c r="A359" s="111" t="s">
        <v>42</v>
      </c>
      <c r="B359" s="95" t="s">
        <v>49</v>
      </c>
      <c r="C359" s="95" t="s">
        <v>108</v>
      </c>
      <c r="D359" s="95" t="s">
        <v>5833</v>
      </c>
      <c r="E359" s="95" t="s">
        <v>23</v>
      </c>
      <c r="F359" s="85">
        <v>405321438</v>
      </c>
      <c r="G359" s="110">
        <v>11</v>
      </c>
      <c r="H359" s="95" t="s">
        <v>140</v>
      </c>
      <c r="I359" s="95" t="s">
        <v>141</v>
      </c>
      <c r="J359" s="95" t="s">
        <v>142</v>
      </c>
      <c r="K359" s="95" t="s">
        <v>969</v>
      </c>
    </row>
    <row r="360" spans="1:11" x14ac:dyDescent="0.2">
      <c r="A360" s="111" t="s">
        <v>42</v>
      </c>
      <c r="B360" s="95" t="s">
        <v>49</v>
      </c>
      <c r="C360" s="95" t="s">
        <v>108</v>
      </c>
      <c r="D360" s="95" t="s">
        <v>5840</v>
      </c>
      <c r="E360" s="95" t="s">
        <v>23</v>
      </c>
      <c r="F360" s="85" t="s">
        <v>5841</v>
      </c>
      <c r="G360" s="110" t="s">
        <v>144</v>
      </c>
      <c r="H360" s="95" t="s">
        <v>140</v>
      </c>
      <c r="I360" s="95" t="s">
        <v>141</v>
      </c>
      <c r="J360" s="95" t="s">
        <v>142</v>
      </c>
      <c r="K360" s="95" t="s">
        <v>969</v>
      </c>
    </row>
    <row r="361" spans="1:11" x14ac:dyDescent="0.2">
      <c r="A361" s="111" t="s">
        <v>42</v>
      </c>
      <c r="B361" s="95" t="s">
        <v>48</v>
      </c>
      <c r="C361" s="95" t="s">
        <v>164</v>
      </c>
      <c r="D361" s="95" t="s">
        <v>5997</v>
      </c>
      <c r="E361" s="95" t="s">
        <v>32</v>
      </c>
      <c r="F361" s="85" t="s">
        <v>5998</v>
      </c>
      <c r="G361" s="110" t="s">
        <v>104</v>
      </c>
      <c r="H361" s="95" t="s">
        <v>80</v>
      </c>
      <c r="I361" s="95" t="s">
        <v>179</v>
      </c>
      <c r="J361" s="95" t="s">
        <v>186</v>
      </c>
      <c r="K361" s="95" t="s">
        <v>969</v>
      </c>
    </row>
    <row r="362" spans="1:11" x14ac:dyDescent="0.2">
      <c r="A362" s="111" t="s">
        <v>41</v>
      </c>
      <c r="B362" s="95" t="s">
        <v>49</v>
      </c>
      <c r="C362" s="95" t="s">
        <v>2053</v>
      </c>
      <c r="D362" s="95" t="s">
        <v>6009</v>
      </c>
      <c r="E362" s="95" t="s">
        <v>23</v>
      </c>
      <c r="F362" s="85" t="s">
        <v>6010</v>
      </c>
      <c r="G362" s="110" t="s">
        <v>102</v>
      </c>
      <c r="H362" s="95" t="s">
        <v>1341</v>
      </c>
      <c r="I362" s="95" t="s">
        <v>1653</v>
      </c>
      <c r="J362" s="95" t="s">
        <v>1343</v>
      </c>
      <c r="K362" s="95" t="s">
        <v>969</v>
      </c>
    </row>
    <row r="363" spans="1:11" x14ac:dyDescent="0.2">
      <c r="A363" s="111" t="s">
        <v>961</v>
      </c>
      <c r="B363" s="95" t="s">
        <v>49</v>
      </c>
      <c r="C363" s="95" t="s">
        <v>115</v>
      </c>
      <c r="D363" s="95" t="s">
        <v>5395</v>
      </c>
      <c r="E363" s="95" t="s">
        <v>31</v>
      </c>
      <c r="F363" s="85">
        <v>403067232</v>
      </c>
      <c r="G363" s="110">
        <v>8</v>
      </c>
      <c r="H363" s="95" t="s">
        <v>85</v>
      </c>
      <c r="I363" s="95" t="s">
        <v>84</v>
      </c>
      <c r="J363" s="95" t="s">
        <v>116</v>
      </c>
      <c r="K363" s="95" t="s">
        <v>969</v>
      </c>
    </row>
    <row r="364" spans="1:11" x14ac:dyDescent="0.2">
      <c r="A364" s="111" t="s">
        <v>961</v>
      </c>
      <c r="B364" s="95" t="s">
        <v>49</v>
      </c>
      <c r="C364" s="95" t="s">
        <v>115</v>
      </c>
      <c r="D364" s="95" t="s">
        <v>5396</v>
      </c>
      <c r="E364" s="95" t="s">
        <v>36</v>
      </c>
      <c r="F364" s="85">
        <v>403020931</v>
      </c>
      <c r="G364" s="110">
        <v>8</v>
      </c>
      <c r="H364" s="95" t="s">
        <v>85</v>
      </c>
      <c r="I364" s="95" t="s">
        <v>84</v>
      </c>
      <c r="J364" s="95" t="s">
        <v>116</v>
      </c>
      <c r="K364" s="95" t="s">
        <v>969</v>
      </c>
    </row>
    <row r="365" spans="1:11" x14ac:dyDescent="0.2">
      <c r="A365" s="111" t="s">
        <v>961</v>
      </c>
      <c r="B365" s="95" t="s">
        <v>49</v>
      </c>
      <c r="C365" s="95" t="s">
        <v>108</v>
      </c>
      <c r="D365" s="95" t="s">
        <v>5672</v>
      </c>
      <c r="E365" s="95" t="s">
        <v>23</v>
      </c>
      <c r="F365" s="85" t="s">
        <v>5673</v>
      </c>
      <c r="G365" s="110" t="s">
        <v>163</v>
      </c>
      <c r="H365" s="95" t="s">
        <v>87</v>
      </c>
      <c r="I365" s="95" t="s">
        <v>88</v>
      </c>
      <c r="J365" s="95" t="s">
        <v>111</v>
      </c>
      <c r="K365" s="95" t="s">
        <v>969</v>
      </c>
    </row>
    <row r="366" spans="1:11" x14ac:dyDescent="0.2">
      <c r="A366" s="111" t="s">
        <v>961</v>
      </c>
      <c r="B366" s="95" t="s">
        <v>49</v>
      </c>
      <c r="C366" s="95" t="s">
        <v>108</v>
      </c>
      <c r="D366" s="95" t="s">
        <v>5677</v>
      </c>
      <c r="E366" s="95" t="s">
        <v>23</v>
      </c>
      <c r="F366" s="85" t="s">
        <v>5678</v>
      </c>
      <c r="G366" s="110" t="s">
        <v>163</v>
      </c>
      <c r="H366" s="95" t="s">
        <v>87</v>
      </c>
      <c r="I366" s="95" t="s">
        <v>88</v>
      </c>
      <c r="J366" s="95" t="s">
        <v>111</v>
      </c>
      <c r="K366" s="95" t="s">
        <v>969</v>
      </c>
    </row>
    <row r="367" spans="1:11" x14ac:dyDescent="0.2">
      <c r="A367" s="111" t="s">
        <v>961</v>
      </c>
      <c r="B367" s="95" t="s">
        <v>49</v>
      </c>
      <c r="C367" s="95" t="s">
        <v>115</v>
      </c>
      <c r="D367" s="95">
        <v>534</v>
      </c>
      <c r="E367" s="95" t="s">
        <v>23</v>
      </c>
      <c r="F367" s="85">
        <v>402941367</v>
      </c>
      <c r="G367" s="110">
        <v>9</v>
      </c>
      <c r="H367" s="95" t="s">
        <v>85</v>
      </c>
      <c r="I367" s="95" t="s">
        <v>84</v>
      </c>
      <c r="J367" s="95" t="s">
        <v>116</v>
      </c>
      <c r="K367" s="95" t="s">
        <v>969</v>
      </c>
    </row>
    <row r="368" spans="1:11" x14ac:dyDescent="0.2">
      <c r="A368" s="111" t="s">
        <v>961</v>
      </c>
      <c r="B368" s="95" t="s">
        <v>49</v>
      </c>
      <c r="C368" s="95" t="s">
        <v>108</v>
      </c>
      <c r="D368" s="95" t="s">
        <v>5681</v>
      </c>
      <c r="E368" s="95" t="s">
        <v>23</v>
      </c>
      <c r="F368" s="85">
        <v>403005875</v>
      </c>
      <c r="G368" s="110">
        <v>16</v>
      </c>
      <c r="H368" s="95" t="s">
        <v>87</v>
      </c>
      <c r="I368" s="95" t="s">
        <v>88</v>
      </c>
      <c r="J368" s="95" t="s">
        <v>111</v>
      </c>
      <c r="K368" s="95" t="s">
        <v>969</v>
      </c>
    </row>
    <row r="369" spans="1:11" x14ac:dyDescent="0.2">
      <c r="A369" s="111" t="s">
        <v>961</v>
      </c>
      <c r="B369" s="95" t="s">
        <v>49</v>
      </c>
      <c r="C369" s="95" t="s">
        <v>108</v>
      </c>
      <c r="D369" s="95" t="s">
        <v>5679</v>
      </c>
      <c r="E369" s="95" t="s">
        <v>23</v>
      </c>
      <c r="F369" s="85">
        <v>403022431</v>
      </c>
      <c r="G369" s="110">
        <v>16</v>
      </c>
      <c r="H369" s="95" t="s">
        <v>87</v>
      </c>
      <c r="I369" s="95" t="s">
        <v>88</v>
      </c>
      <c r="J369" s="95" t="s">
        <v>111</v>
      </c>
      <c r="K369" s="95" t="s">
        <v>969</v>
      </c>
    </row>
    <row r="370" spans="1:11" x14ac:dyDescent="0.2">
      <c r="A370" s="111" t="s">
        <v>961</v>
      </c>
      <c r="B370" s="95" t="s">
        <v>49</v>
      </c>
      <c r="C370" s="95" t="s">
        <v>108</v>
      </c>
      <c r="D370" s="95" t="s">
        <v>5680</v>
      </c>
      <c r="E370" s="95" t="s">
        <v>23</v>
      </c>
      <c r="F370" s="85">
        <v>403017820</v>
      </c>
      <c r="G370" s="110">
        <v>16</v>
      </c>
      <c r="H370" s="95" t="s">
        <v>87</v>
      </c>
      <c r="I370" s="95" t="s">
        <v>88</v>
      </c>
      <c r="J370" s="95" t="s">
        <v>111</v>
      </c>
      <c r="K370" s="95" t="s">
        <v>969</v>
      </c>
    </row>
    <row r="371" spans="1:11" x14ac:dyDescent="0.2">
      <c r="A371" s="111" t="s">
        <v>961</v>
      </c>
      <c r="B371" s="95" t="s">
        <v>49</v>
      </c>
      <c r="C371" s="95" t="s">
        <v>108</v>
      </c>
      <c r="D371" s="95" t="s">
        <v>5674</v>
      </c>
      <c r="E371" s="95" t="s">
        <v>23</v>
      </c>
      <c r="F371" s="85" t="s">
        <v>5675</v>
      </c>
      <c r="G371" s="110" t="s">
        <v>163</v>
      </c>
      <c r="H371" s="95" t="s">
        <v>87</v>
      </c>
      <c r="I371" s="95" t="s">
        <v>88</v>
      </c>
      <c r="J371" s="95" t="s">
        <v>111</v>
      </c>
      <c r="K371" s="95" t="s">
        <v>969</v>
      </c>
    </row>
    <row r="372" spans="1:11" x14ac:dyDescent="0.2">
      <c r="A372" s="111" t="s">
        <v>961</v>
      </c>
      <c r="B372" s="95" t="s">
        <v>49</v>
      </c>
      <c r="C372" s="95" t="s">
        <v>115</v>
      </c>
      <c r="D372" s="95" t="s">
        <v>5494</v>
      </c>
      <c r="E372" s="95" t="s">
        <v>23</v>
      </c>
      <c r="F372" s="85" t="s">
        <v>5495</v>
      </c>
      <c r="G372" s="110" t="s">
        <v>170</v>
      </c>
      <c r="H372" s="95" t="s">
        <v>85</v>
      </c>
      <c r="I372" s="95" t="s">
        <v>84</v>
      </c>
      <c r="J372" s="95" t="s">
        <v>159</v>
      </c>
      <c r="K372" s="95" t="s">
        <v>969</v>
      </c>
    </row>
    <row r="373" spans="1:11" x14ac:dyDescent="0.2">
      <c r="A373" s="111" t="s">
        <v>961</v>
      </c>
      <c r="B373" s="95" t="s">
        <v>49</v>
      </c>
      <c r="C373" s="95" t="s">
        <v>108</v>
      </c>
      <c r="D373" s="95" t="s">
        <v>5682</v>
      </c>
      <c r="E373" s="95" t="s">
        <v>23</v>
      </c>
      <c r="F373" s="85">
        <v>403018862</v>
      </c>
      <c r="G373" s="110">
        <v>16</v>
      </c>
      <c r="H373" s="95" t="s">
        <v>87</v>
      </c>
      <c r="I373" s="95" t="s">
        <v>88</v>
      </c>
      <c r="J373" s="95" t="s">
        <v>111</v>
      </c>
      <c r="K373" s="95" t="s">
        <v>969</v>
      </c>
    </row>
    <row r="374" spans="1:11" x14ac:dyDescent="0.2">
      <c r="A374" s="111" t="s">
        <v>961</v>
      </c>
      <c r="B374" s="95" t="s">
        <v>49</v>
      </c>
      <c r="C374" s="95" t="s">
        <v>108</v>
      </c>
      <c r="D374" s="95" t="s">
        <v>5670</v>
      </c>
      <c r="E374" s="95" t="s">
        <v>36</v>
      </c>
      <c r="F374" s="85">
        <v>403005209</v>
      </c>
      <c r="G374" s="110">
        <v>26</v>
      </c>
      <c r="H374" s="95" t="s">
        <v>87</v>
      </c>
      <c r="I374" s="95" t="s">
        <v>88</v>
      </c>
      <c r="J374" s="95" t="s">
        <v>111</v>
      </c>
      <c r="K374" s="95" t="s">
        <v>969</v>
      </c>
    </row>
    <row r="375" spans="1:11" x14ac:dyDescent="0.2">
      <c r="A375" s="111" t="s">
        <v>961</v>
      </c>
      <c r="B375" s="95" t="s">
        <v>49</v>
      </c>
      <c r="C375" s="95" t="s">
        <v>108</v>
      </c>
      <c r="D375" s="95" t="s">
        <v>5656</v>
      </c>
      <c r="E375" s="95" t="s">
        <v>23</v>
      </c>
      <c r="F375" s="85" t="s">
        <v>5657</v>
      </c>
      <c r="G375" s="110" t="s">
        <v>147</v>
      </c>
      <c r="H375" s="95" t="s">
        <v>87</v>
      </c>
      <c r="I375" s="95" t="s">
        <v>88</v>
      </c>
      <c r="J375" s="95" t="s">
        <v>111</v>
      </c>
      <c r="K375" s="95" t="s">
        <v>969</v>
      </c>
    </row>
    <row r="376" spans="1:11" x14ac:dyDescent="0.2">
      <c r="A376" s="111" t="s">
        <v>961</v>
      </c>
      <c r="B376" s="95" t="s">
        <v>49</v>
      </c>
      <c r="C376" s="95" t="s">
        <v>108</v>
      </c>
      <c r="D376" s="95" t="s">
        <v>5668</v>
      </c>
      <c r="E376" s="95" t="s">
        <v>29</v>
      </c>
      <c r="F376" s="85">
        <v>402972779</v>
      </c>
      <c r="G376" s="110">
        <v>26</v>
      </c>
      <c r="H376" s="95" t="s">
        <v>87</v>
      </c>
      <c r="I376" s="95" t="s">
        <v>88</v>
      </c>
      <c r="J376" s="95" t="s">
        <v>111</v>
      </c>
      <c r="K376" s="95" t="s">
        <v>969</v>
      </c>
    </row>
    <row r="377" spans="1:11" x14ac:dyDescent="0.2">
      <c r="A377" s="111" t="s">
        <v>961</v>
      </c>
      <c r="B377" s="95" t="s">
        <v>49</v>
      </c>
      <c r="C377" s="95" t="s">
        <v>115</v>
      </c>
      <c r="D377" s="95" t="s">
        <v>5393</v>
      </c>
      <c r="E377" s="95" t="s">
        <v>30</v>
      </c>
      <c r="F377" s="85">
        <v>402969985</v>
      </c>
      <c r="G377" s="110">
        <v>13</v>
      </c>
      <c r="H377" s="95" t="s">
        <v>85</v>
      </c>
      <c r="I377" s="95" t="s">
        <v>82</v>
      </c>
      <c r="J377" s="95" t="s">
        <v>159</v>
      </c>
      <c r="K377" s="95" t="s">
        <v>969</v>
      </c>
    </row>
    <row r="378" spans="1:11" x14ac:dyDescent="0.2">
      <c r="A378" s="111" t="s">
        <v>961</v>
      </c>
      <c r="B378" s="95" t="s">
        <v>49</v>
      </c>
      <c r="C378" s="95" t="s">
        <v>108</v>
      </c>
      <c r="D378" s="95" t="s">
        <v>5650</v>
      </c>
      <c r="E378" s="95" t="s">
        <v>23</v>
      </c>
      <c r="F378" s="85">
        <v>402978296</v>
      </c>
      <c r="G378" s="110">
        <v>5</v>
      </c>
      <c r="H378" s="95" t="s">
        <v>87</v>
      </c>
      <c r="I378" s="95" t="s">
        <v>88</v>
      </c>
      <c r="J378" s="95" t="s">
        <v>111</v>
      </c>
      <c r="K378" s="95" t="s">
        <v>969</v>
      </c>
    </row>
    <row r="379" spans="1:11" x14ac:dyDescent="0.2">
      <c r="A379" s="111" t="s">
        <v>961</v>
      </c>
      <c r="B379" s="95" t="s">
        <v>49</v>
      </c>
      <c r="C379" s="95" t="s">
        <v>108</v>
      </c>
      <c r="D379" s="95" t="s">
        <v>5649</v>
      </c>
      <c r="E379" s="95" t="s">
        <v>23</v>
      </c>
      <c r="F379" s="85">
        <v>402978649</v>
      </c>
      <c r="G379" s="110">
        <v>8</v>
      </c>
      <c r="H379" s="95" t="s">
        <v>87</v>
      </c>
      <c r="I379" s="95" t="s">
        <v>88</v>
      </c>
      <c r="J379" s="95" t="s">
        <v>111</v>
      </c>
      <c r="K379" s="95" t="s">
        <v>969</v>
      </c>
    </row>
    <row r="380" spans="1:11" x14ac:dyDescent="0.2">
      <c r="A380" s="111" t="s">
        <v>961</v>
      </c>
      <c r="B380" s="95" t="s">
        <v>49</v>
      </c>
      <c r="C380" s="95" t="s">
        <v>115</v>
      </c>
      <c r="D380" s="95" t="s">
        <v>5394</v>
      </c>
      <c r="E380" s="95" t="s">
        <v>29</v>
      </c>
      <c r="F380" s="85">
        <v>403030974</v>
      </c>
      <c r="G380" s="110">
        <v>8</v>
      </c>
      <c r="H380" s="95" t="s">
        <v>85</v>
      </c>
      <c r="I380" s="95" t="s">
        <v>84</v>
      </c>
      <c r="J380" s="95" t="s">
        <v>159</v>
      </c>
      <c r="K380" s="95" t="s">
        <v>969</v>
      </c>
    </row>
    <row r="381" spans="1:11" x14ac:dyDescent="0.2">
      <c r="A381" s="111" t="s">
        <v>961</v>
      </c>
      <c r="B381" s="95" t="s">
        <v>49</v>
      </c>
      <c r="C381" s="95" t="s">
        <v>108</v>
      </c>
      <c r="D381" s="95" t="s">
        <v>5640</v>
      </c>
      <c r="E381" s="95" t="s">
        <v>23</v>
      </c>
      <c r="F381" s="85">
        <v>402951216</v>
      </c>
      <c r="G381" s="110">
        <v>1</v>
      </c>
      <c r="H381" s="95" t="s">
        <v>153</v>
      </c>
      <c r="I381" s="95" t="s">
        <v>93</v>
      </c>
      <c r="J381" s="95" t="s">
        <v>111</v>
      </c>
      <c r="K381" s="95" t="s">
        <v>969</v>
      </c>
    </row>
    <row r="382" spans="1:11" x14ac:dyDescent="0.2">
      <c r="A382" s="111" t="s">
        <v>961</v>
      </c>
      <c r="B382" s="95" t="s">
        <v>49</v>
      </c>
      <c r="C382" s="95" t="s">
        <v>108</v>
      </c>
      <c r="D382" s="95" t="s">
        <v>5636</v>
      </c>
      <c r="E382" s="95" t="s">
        <v>23</v>
      </c>
      <c r="F382" s="85" t="s">
        <v>5637</v>
      </c>
      <c r="G382" s="110" t="s">
        <v>86</v>
      </c>
      <c r="H382" s="95" t="s">
        <v>87</v>
      </c>
      <c r="I382" s="95" t="s">
        <v>88</v>
      </c>
      <c r="J382" s="95" t="s">
        <v>111</v>
      </c>
      <c r="K382" s="95" t="s">
        <v>969</v>
      </c>
    </row>
    <row r="383" spans="1:11" x14ac:dyDescent="0.2">
      <c r="A383" s="111" t="s">
        <v>961</v>
      </c>
      <c r="B383" s="95" t="s">
        <v>49</v>
      </c>
      <c r="C383" s="95" t="s">
        <v>108</v>
      </c>
      <c r="D383" s="95" t="s">
        <v>5638</v>
      </c>
      <c r="E383" s="95" t="s">
        <v>23</v>
      </c>
      <c r="F383" s="85" t="s">
        <v>5639</v>
      </c>
      <c r="G383" s="110" t="s">
        <v>86</v>
      </c>
      <c r="H383" s="95" t="s">
        <v>87</v>
      </c>
      <c r="I383" s="95" t="s">
        <v>88</v>
      </c>
      <c r="J383" s="95" t="s">
        <v>111</v>
      </c>
      <c r="K383" s="95" t="s">
        <v>969</v>
      </c>
    </row>
    <row r="384" spans="1:11" x14ac:dyDescent="0.2">
      <c r="A384" s="111" t="s">
        <v>961</v>
      </c>
      <c r="B384" s="95" t="s">
        <v>49</v>
      </c>
      <c r="C384" s="95" t="s">
        <v>108</v>
      </c>
      <c r="D384" s="95" t="s">
        <v>5634</v>
      </c>
      <c r="E384" s="95" t="s">
        <v>23</v>
      </c>
      <c r="F384" s="85" t="s">
        <v>5635</v>
      </c>
      <c r="G384" s="110" t="s">
        <v>133</v>
      </c>
      <c r="H384" s="95" t="s">
        <v>87</v>
      </c>
      <c r="I384" s="95" t="s">
        <v>88</v>
      </c>
      <c r="J384" s="95" t="s">
        <v>111</v>
      </c>
      <c r="K384" s="95" t="s">
        <v>969</v>
      </c>
    </row>
    <row r="385" spans="1:11" x14ac:dyDescent="0.2">
      <c r="A385" s="111" t="s">
        <v>961</v>
      </c>
      <c r="B385" s="95" t="s">
        <v>49</v>
      </c>
      <c r="C385" s="95" t="s">
        <v>115</v>
      </c>
      <c r="D385" s="95" t="s">
        <v>5694</v>
      </c>
      <c r="E385" s="95" t="s">
        <v>29</v>
      </c>
      <c r="F385" s="85">
        <v>403048116</v>
      </c>
      <c r="G385" s="110">
        <v>7</v>
      </c>
      <c r="H385" s="95" t="s">
        <v>85</v>
      </c>
      <c r="I385" s="95" t="s">
        <v>84</v>
      </c>
      <c r="J385" s="95" t="s">
        <v>159</v>
      </c>
      <c r="K385" s="95" t="s">
        <v>969</v>
      </c>
    </row>
    <row r="386" spans="1:11" x14ac:dyDescent="0.2">
      <c r="A386" s="111" t="s">
        <v>961</v>
      </c>
      <c r="B386" s="95" t="s">
        <v>49</v>
      </c>
      <c r="C386" s="95" t="s">
        <v>115</v>
      </c>
      <c r="D386" s="95" t="s">
        <v>5712</v>
      </c>
      <c r="E386" s="95" t="s">
        <v>23</v>
      </c>
      <c r="F386" s="85">
        <v>402905273</v>
      </c>
      <c r="G386" s="110">
        <v>16</v>
      </c>
      <c r="H386" s="95" t="s">
        <v>85</v>
      </c>
      <c r="I386" s="95" t="s">
        <v>84</v>
      </c>
      <c r="J386" s="95" t="s">
        <v>159</v>
      </c>
      <c r="K386" s="95" t="s">
        <v>969</v>
      </c>
    </row>
    <row r="387" spans="1:11" x14ac:dyDescent="0.2">
      <c r="A387" s="111" t="s">
        <v>961</v>
      </c>
      <c r="B387" s="95" t="s">
        <v>49</v>
      </c>
      <c r="C387" s="95" t="s">
        <v>115</v>
      </c>
      <c r="D387" s="95">
        <v>557</v>
      </c>
      <c r="E387" s="95" t="s">
        <v>23</v>
      </c>
      <c r="F387" s="85">
        <v>402941734</v>
      </c>
      <c r="G387" s="110">
        <v>9</v>
      </c>
      <c r="H387" s="95" t="s">
        <v>85</v>
      </c>
      <c r="I387" s="95" t="s">
        <v>84</v>
      </c>
      <c r="J387" s="95" t="s">
        <v>159</v>
      </c>
      <c r="K387" s="95" t="s">
        <v>969</v>
      </c>
    </row>
    <row r="388" spans="1:11" x14ac:dyDescent="0.2">
      <c r="A388" s="111" t="s">
        <v>41</v>
      </c>
      <c r="B388" s="95" t="s">
        <v>49</v>
      </c>
      <c r="C388" s="95" t="s">
        <v>6048</v>
      </c>
      <c r="D388" s="95" t="s">
        <v>6049</v>
      </c>
      <c r="E388" s="95" t="s">
        <v>79</v>
      </c>
      <c r="F388" s="85" t="s">
        <v>6050</v>
      </c>
      <c r="G388" s="110" t="s">
        <v>107</v>
      </c>
      <c r="H388" s="95" t="s">
        <v>1341</v>
      </c>
      <c r="I388" s="95" t="s">
        <v>1342</v>
      </c>
      <c r="J388" s="95" t="s">
        <v>6051</v>
      </c>
      <c r="K388" s="95" t="s">
        <v>969</v>
      </c>
    </row>
    <row r="389" spans="1:11" x14ac:dyDescent="0.2">
      <c r="A389" s="111" t="s">
        <v>961</v>
      </c>
      <c r="B389" s="95" t="s">
        <v>49</v>
      </c>
      <c r="C389" s="95" t="s">
        <v>115</v>
      </c>
      <c r="D389" s="95" t="s">
        <v>5702</v>
      </c>
      <c r="E389" s="95" t="s">
        <v>23</v>
      </c>
      <c r="F389" s="85">
        <v>402957156</v>
      </c>
      <c r="G389" s="110">
        <v>30</v>
      </c>
      <c r="H389" s="95" t="s">
        <v>137</v>
      </c>
      <c r="I389" s="95" t="s">
        <v>154</v>
      </c>
      <c r="J389" s="95" t="s">
        <v>161</v>
      </c>
      <c r="K389" s="95" t="s">
        <v>969</v>
      </c>
    </row>
    <row r="390" spans="1:11" x14ac:dyDescent="0.2">
      <c r="A390" s="111" t="s">
        <v>961</v>
      </c>
      <c r="B390" s="95" t="s">
        <v>49</v>
      </c>
      <c r="C390" s="95" t="s">
        <v>5256</v>
      </c>
      <c r="D390" s="95" t="s">
        <v>5747</v>
      </c>
      <c r="E390" s="95" t="s">
        <v>23</v>
      </c>
      <c r="F390" s="85" t="s">
        <v>5748</v>
      </c>
      <c r="G390" s="110" t="s">
        <v>119</v>
      </c>
      <c r="H390" s="95" t="s">
        <v>89</v>
      </c>
      <c r="I390" s="95" t="s">
        <v>154</v>
      </c>
      <c r="J390" s="95" t="s">
        <v>184</v>
      </c>
      <c r="K390" s="95" t="s">
        <v>969</v>
      </c>
    </row>
    <row r="391" spans="1:11" x14ac:dyDescent="0.2">
      <c r="A391" s="111" t="s">
        <v>961</v>
      </c>
      <c r="B391" s="95" t="s">
        <v>49</v>
      </c>
      <c r="C391" s="95" t="s">
        <v>115</v>
      </c>
      <c r="D391" s="95" t="s">
        <v>5704</v>
      </c>
      <c r="E391" s="95" t="s">
        <v>31</v>
      </c>
      <c r="F391" s="85">
        <v>402940589</v>
      </c>
      <c r="G391" s="110">
        <v>30</v>
      </c>
      <c r="H391" s="95" t="s">
        <v>137</v>
      </c>
      <c r="I391" s="95" t="s">
        <v>154</v>
      </c>
      <c r="J391" s="95" t="s">
        <v>161</v>
      </c>
      <c r="K391" s="95" t="s">
        <v>969</v>
      </c>
    </row>
    <row r="392" spans="1:11" x14ac:dyDescent="0.2">
      <c r="A392" s="111" t="s">
        <v>42</v>
      </c>
      <c r="B392" s="95" t="s">
        <v>49</v>
      </c>
      <c r="C392" s="95" t="s">
        <v>108</v>
      </c>
      <c r="D392" s="95" t="s">
        <v>5850</v>
      </c>
      <c r="E392" s="95" t="s">
        <v>29</v>
      </c>
      <c r="F392" s="85">
        <v>405321513</v>
      </c>
      <c r="G392" s="110">
        <v>11</v>
      </c>
      <c r="H392" s="95" t="s">
        <v>140</v>
      </c>
      <c r="I392" s="95" t="s">
        <v>141</v>
      </c>
      <c r="J392" s="95" t="s">
        <v>142</v>
      </c>
      <c r="K392" s="95" t="s">
        <v>969</v>
      </c>
    </row>
    <row r="393" spans="1:11" x14ac:dyDescent="0.2">
      <c r="A393" s="111" t="s">
        <v>961</v>
      </c>
      <c r="B393" s="95" t="s">
        <v>49</v>
      </c>
      <c r="C393" s="95" t="s">
        <v>108</v>
      </c>
      <c r="D393" s="95" t="s">
        <v>5576</v>
      </c>
      <c r="E393" s="95" t="s">
        <v>23</v>
      </c>
      <c r="F393" s="85">
        <v>403001726</v>
      </c>
      <c r="G393" s="110" t="s">
        <v>138</v>
      </c>
      <c r="H393" s="95" t="s">
        <v>137</v>
      </c>
      <c r="I393" s="95" t="s">
        <v>82</v>
      </c>
      <c r="J393" s="95" t="s">
        <v>132</v>
      </c>
      <c r="K393" s="95" t="s">
        <v>969</v>
      </c>
    </row>
    <row r="394" spans="1:11" x14ac:dyDescent="0.2">
      <c r="A394" s="111" t="s">
        <v>961</v>
      </c>
      <c r="B394" s="95" t="s">
        <v>49</v>
      </c>
      <c r="C394" s="95" t="s">
        <v>115</v>
      </c>
      <c r="D394" s="95" t="s">
        <v>5714</v>
      </c>
      <c r="E394" s="95" t="s">
        <v>23</v>
      </c>
      <c r="F394" s="85">
        <v>402984618</v>
      </c>
      <c r="G394" s="110">
        <v>31</v>
      </c>
      <c r="H394" s="95" t="s">
        <v>137</v>
      </c>
      <c r="I394" s="95" t="s">
        <v>154</v>
      </c>
      <c r="J394" s="95" t="s">
        <v>161</v>
      </c>
      <c r="K394" s="95" t="s">
        <v>969</v>
      </c>
    </row>
    <row r="395" spans="1:11" x14ac:dyDescent="0.2">
      <c r="A395" s="111" t="s">
        <v>961</v>
      </c>
      <c r="B395" s="95" t="s">
        <v>49</v>
      </c>
      <c r="C395" s="95" t="s">
        <v>108</v>
      </c>
      <c r="D395" s="95" t="s">
        <v>5642</v>
      </c>
      <c r="E395" s="95" t="s">
        <v>23</v>
      </c>
      <c r="F395" s="85" t="s">
        <v>5643</v>
      </c>
      <c r="G395" s="110" t="s">
        <v>118</v>
      </c>
      <c r="H395" s="95" t="s">
        <v>83</v>
      </c>
      <c r="I395" s="95" t="s">
        <v>82</v>
      </c>
      <c r="J395" s="95" t="s">
        <v>132</v>
      </c>
      <c r="K395" s="95" t="s">
        <v>969</v>
      </c>
    </row>
    <row r="396" spans="1:11" x14ac:dyDescent="0.2">
      <c r="A396" s="111" t="s">
        <v>42</v>
      </c>
      <c r="B396" s="95" t="s">
        <v>49</v>
      </c>
      <c r="C396" s="95" t="s">
        <v>108</v>
      </c>
      <c r="D396" s="95" t="s">
        <v>5847</v>
      </c>
      <c r="E396" s="95" t="s">
        <v>23</v>
      </c>
      <c r="F396" s="85">
        <v>405321469</v>
      </c>
      <c r="G396" s="110">
        <v>1</v>
      </c>
      <c r="H396" s="95" t="s">
        <v>140</v>
      </c>
      <c r="I396" s="95" t="s">
        <v>141</v>
      </c>
      <c r="J396" s="95" t="s">
        <v>142</v>
      </c>
      <c r="K396" s="95" t="s">
        <v>969</v>
      </c>
    </row>
    <row r="397" spans="1:11" x14ac:dyDescent="0.2">
      <c r="A397" s="111" t="s">
        <v>961</v>
      </c>
      <c r="B397" s="95" t="s">
        <v>49</v>
      </c>
      <c r="C397" s="95" t="s">
        <v>115</v>
      </c>
      <c r="D397" s="95" t="s">
        <v>5705</v>
      </c>
      <c r="E397" s="95" t="s">
        <v>23</v>
      </c>
      <c r="F397" s="85">
        <v>403009229</v>
      </c>
      <c r="G397" s="110">
        <v>30</v>
      </c>
      <c r="H397" s="95" t="s">
        <v>137</v>
      </c>
      <c r="I397" s="95" t="s">
        <v>154</v>
      </c>
      <c r="J397" s="95" t="s">
        <v>161</v>
      </c>
      <c r="K397" s="95" t="s">
        <v>969</v>
      </c>
    </row>
    <row r="398" spans="1:11" x14ac:dyDescent="0.2">
      <c r="A398" s="111" t="s">
        <v>42</v>
      </c>
      <c r="B398" s="95" t="s">
        <v>49</v>
      </c>
      <c r="C398" s="95" t="s">
        <v>108</v>
      </c>
      <c r="D398" s="95" t="s">
        <v>5838</v>
      </c>
      <c r="E398" s="95" t="s">
        <v>23</v>
      </c>
      <c r="F398" s="85" t="s">
        <v>5839</v>
      </c>
      <c r="G398" s="110" t="s">
        <v>118</v>
      </c>
      <c r="H398" s="95" t="s">
        <v>140</v>
      </c>
      <c r="I398" s="95" t="s">
        <v>141</v>
      </c>
      <c r="J398" s="95" t="s">
        <v>142</v>
      </c>
      <c r="K398" s="95" t="s">
        <v>969</v>
      </c>
    </row>
    <row r="399" spans="1:11" x14ac:dyDescent="0.2">
      <c r="A399" s="111" t="s">
        <v>961</v>
      </c>
      <c r="B399" s="95" t="s">
        <v>49</v>
      </c>
      <c r="C399" s="95" t="s">
        <v>108</v>
      </c>
      <c r="D399" s="95" t="s">
        <v>5074</v>
      </c>
      <c r="E399" s="95" t="s">
        <v>23</v>
      </c>
      <c r="F399" s="85">
        <v>403067404</v>
      </c>
      <c r="G399" s="110">
        <v>11</v>
      </c>
      <c r="H399" s="95" t="s">
        <v>83</v>
      </c>
      <c r="I399" s="95" t="s">
        <v>82</v>
      </c>
      <c r="J399" s="95" t="s">
        <v>132</v>
      </c>
      <c r="K399" s="95" t="s">
        <v>969</v>
      </c>
    </row>
    <row r="400" spans="1:11" x14ac:dyDescent="0.2">
      <c r="A400" s="111" t="s">
        <v>961</v>
      </c>
      <c r="B400" s="95" t="s">
        <v>49</v>
      </c>
      <c r="C400" s="95" t="s">
        <v>108</v>
      </c>
      <c r="D400" s="95" t="s">
        <v>5618</v>
      </c>
      <c r="E400" s="95" t="s">
        <v>29</v>
      </c>
      <c r="F400" s="85" t="s">
        <v>5619</v>
      </c>
      <c r="G400" s="110" t="s">
        <v>144</v>
      </c>
      <c r="H400" s="95" t="s">
        <v>83</v>
      </c>
      <c r="I400" s="95" t="s">
        <v>82</v>
      </c>
      <c r="J400" s="95" t="s">
        <v>132</v>
      </c>
      <c r="K400" s="95" t="s">
        <v>969</v>
      </c>
    </row>
    <row r="401" spans="1:11" x14ac:dyDescent="0.2">
      <c r="A401" s="111" t="s">
        <v>961</v>
      </c>
      <c r="B401" s="95" t="s">
        <v>48</v>
      </c>
      <c r="C401" s="95" t="s">
        <v>112</v>
      </c>
      <c r="D401" s="95" t="s">
        <v>5796</v>
      </c>
      <c r="E401" s="95" t="s">
        <v>31</v>
      </c>
      <c r="F401" s="85">
        <v>403065221</v>
      </c>
      <c r="G401" s="110">
        <v>2</v>
      </c>
      <c r="H401" s="95" t="s">
        <v>81</v>
      </c>
      <c r="I401" s="95" t="s">
        <v>84</v>
      </c>
      <c r="J401" s="95" t="s">
        <v>111</v>
      </c>
      <c r="K401" s="95" t="s">
        <v>969</v>
      </c>
    </row>
    <row r="402" spans="1:11" x14ac:dyDescent="0.2">
      <c r="A402" s="111" t="s">
        <v>961</v>
      </c>
      <c r="B402" s="95" t="s">
        <v>48</v>
      </c>
      <c r="C402" s="95" t="s">
        <v>112</v>
      </c>
      <c r="D402" s="95" t="s">
        <v>5795</v>
      </c>
      <c r="E402" s="95" t="s">
        <v>31</v>
      </c>
      <c r="F402" s="85">
        <v>403067350</v>
      </c>
      <c r="G402" s="110">
        <v>35</v>
      </c>
      <c r="H402" s="95" t="s">
        <v>85</v>
      </c>
      <c r="I402" s="95" t="s">
        <v>84</v>
      </c>
      <c r="J402" s="95" t="s">
        <v>111</v>
      </c>
      <c r="K402" s="95" t="s">
        <v>969</v>
      </c>
    </row>
    <row r="403" spans="1:11" x14ac:dyDescent="0.2">
      <c r="A403" s="111" t="s">
        <v>961</v>
      </c>
      <c r="B403" s="95" t="s">
        <v>49</v>
      </c>
      <c r="C403" s="95" t="s">
        <v>115</v>
      </c>
      <c r="D403" s="95" t="s">
        <v>5703</v>
      </c>
      <c r="E403" s="95" t="s">
        <v>23</v>
      </c>
      <c r="F403" s="85">
        <v>402987265</v>
      </c>
      <c r="G403" s="110">
        <v>30</v>
      </c>
      <c r="H403" s="95" t="s">
        <v>137</v>
      </c>
      <c r="I403" s="95" t="s">
        <v>154</v>
      </c>
      <c r="J403" s="95" t="s">
        <v>161</v>
      </c>
      <c r="K403" s="95" t="s">
        <v>969</v>
      </c>
    </row>
    <row r="404" spans="1:11" x14ac:dyDescent="0.2">
      <c r="A404" s="111" t="s">
        <v>961</v>
      </c>
      <c r="B404" s="95" t="s">
        <v>48</v>
      </c>
      <c r="C404" s="95" t="s">
        <v>112</v>
      </c>
      <c r="D404" s="95" t="s">
        <v>5797</v>
      </c>
      <c r="E404" s="95" t="s">
        <v>31</v>
      </c>
      <c r="F404" s="85">
        <v>403068351</v>
      </c>
      <c r="G404" s="110">
        <v>2</v>
      </c>
      <c r="H404" s="95" t="s">
        <v>81</v>
      </c>
      <c r="I404" s="95" t="s">
        <v>84</v>
      </c>
      <c r="J404" s="95" t="s">
        <v>111</v>
      </c>
      <c r="K404" s="95" t="s">
        <v>969</v>
      </c>
    </row>
    <row r="405" spans="1:11" x14ac:dyDescent="0.2">
      <c r="A405" s="111" t="s">
        <v>961</v>
      </c>
      <c r="B405" s="95" t="s">
        <v>49</v>
      </c>
      <c r="C405" s="95" t="s">
        <v>108</v>
      </c>
      <c r="D405" s="95" t="s">
        <v>5647</v>
      </c>
      <c r="E405" s="95" t="s">
        <v>29</v>
      </c>
      <c r="F405" s="85">
        <v>403027155</v>
      </c>
      <c r="G405" s="110">
        <v>1</v>
      </c>
      <c r="H405" s="95" t="s">
        <v>83</v>
      </c>
      <c r="I405" s="95" t="s">
        <v>82</v>
      </c>
      <c r="J405" s="95" t="s">
        <v>132</v>
      </c>
      <c r="K405" s="95" t="s">
        <v>969</v>
      </c>
    </row>
    <row r="406" spans="1:11" x14ac:dyDescent="0.2">
      <c r="A406" s="111" t="s">
        <v>961</v>
      </c>
      <c r="B406" s="95" t="s">
        <v>49</v>
      </c>
      <c r="C406" s="95" t="s">
        <v>108</v>
      </c>
      <c r="D406" s="95" t="s">
        <v>3685</v>
      </c>
      <c r="E406" s="95" t="s">
        <v>23</v>
      </c>
      <c r="F406" s="85">
        <v>402982400</v>
      </c>
      <c r="G406" s="110">
        <v>35</v>
      </c>
      <c r="H406" s="95" t="s">
        <v>137</v>
      </c>
      <c r="I406" s="95" t="s">
        <v>82</v>
      </c>
      <c r="J406" s="95" t="s">
        <v>132</v>
      </c>
      <c r="K406" s="95" t="s">
        <v>969</v>
      </c>
    </row>
    <row r="407" spans="1:11" x14ac:dyDescent="0.2">
      <c r="A407" s="111" t="s">
        <v>961</v>
      </c>
      <c r="B407" s="95" t="s">
        <v>49</v>
      </c>
      <c r="C407" s="95" t="s">
        <v>108</v>
      </c>
      <c r="D407" s="95" t="s">
        <v>3698</v>
      </c>
      <c r="E407" s="95" t="s">
        <v>23</v>
      </c>
      <c r="F407" s="85">
        <v>402982397</v>
      </c>
      <c r="G407" s="110">
        <v>34</v>
      </c>
      <c r="H407" s="95" t="s">
        <v>137</v>
      </c>
      <c r="I407" s="95" t="s">
        <v>82</v>
      </c>
      <c r="J407" s="95" t="s">
        <v>132</v>
      </c>
      <c r="K407" s="95" t="s">
        <v>969</v>
      </c>
    </row>
    <row r="408" spans="1:11" x14ac:dyDescent="0.2">
      <c r="A408" s="111" t="s">
        <v>41</v>
      </c>
      <c r="B408" s="95" t="s">
        <v>49</v>
      </c>
      <c r="C408" s="95" t="s">
        <v>117</v>
      </c>
      <c r="D408" s="95" t="s">
        <v>6040</v>
      </c>
      <c r="E408" s="95" t="s">
        <v>23</v>
      </c>
      <c r="F408" s="85" t="s">
        <v>6041</v>
      </c>
      <c r="G408" s="110" t="s">
        <v>170</v>
      </c>
      <c r="H408" s="95" t="s">
        <v>97</v>
      </c>
      <c r="I408" s="95" t="s">
        <v>1222</v>
      </c>
      <c r="J408" s="95" t="s">
        <v>1617</v>
      </c>
      <c r="K408" s="95" t="s">
        <v>969</v>
      </c>
    </row>
    <row r="409" spans="1:11" x14ac:dyDescent="0.2">
      <c r="A409" s="111" t="s">
        <v>961</v>
      </c>
      <c r="B409" s="95" t="s">
        <v>45</v>
      </c>
      <c r="C409" s="95" t="s">
        <v>117</v>
      </c>
      <c r="D409" s="95" t="s">
        <v>1928</v>
      </c>
      <c r="E409" s="95" t="s">
        <v>29</v>
      </c>
      <c r="F409" s="85">
        <v>403069981</v>
      </c>
      <c r="G409" s="110">
        <v>6</v>
      </c>
      <c r="H409" s="95" t="s">
        <v>85</v>
      </c>
      <c r="I409" s="95" t="s">
        <v>84</v>
      </c>
      <c r="J409" s="95" t="s">
        <v>116</v>
      </c>
      <c r="K409" s="95" t="s">
        <v>980</v>
      </c>
    </row>
    <row r="410" spans="1:11" x14ac:dyDescent="0.2">
      <c r="A410" s="111" t="s">
        <v>961</v>
      </c>
      <c r="B410" s="95" t="s">
        <v>49</v>
      </c>
      <c r="C410" s="95" t="s">
        <v>108</v>
      </c>
      <c r="D410" s="95" t="s">
        <v>3699</v>
      </c>
      <c r="E410" s="95" t="s">
        <v>23</v>
      </c>
      <c r="F410" s="85" t="s">
        <v>4910</v>
      </c>
      <c r="G410" s="110" t="s">
        <v>138</v>
      </c>
      <c r="H410" s="95" t="s">
        <v>137</v>
      </c>
      <c r="I410" s="95" t="s">
        <v>82</v>
      </c>
      <c r="J410" s="95" t="s">
        <v>132</v>
      </c>
      <c r="K410" s="95" t="s">
        <v>969</v>
      </c>
    </row>
    <row r="411" spans="1:11" x14ac:dyDescent="0.2">
      <c r="A411" s="111" t="s">
        <v>961</v>
      </c>
      <c r="B411" s="95" t="s">
        <v>45</v>
      </c>
      <c r="C411" s="95" t="s">
        <v>117</v>
      </c>
      <c r="D411" s="95" t="s">
        <v>1885</v>
      </c>
      <c r="E411" s="95" t="s">
        <v>31</v>
      </c>
      <c r="F411" s="85">
        <v>403069976</v>
      </c>
      <c r="G411" s="110">
        <v>6</v>
      </c>
      <c r="H411" s="95" t="s">
        <v>85</v>
      </c>
      <c r="I411" s="95" t="s">
        <v>84</v>
      </c>
      <c r="J411" s="95" t="s">
        <v>116</v>
      </c>
      <c r="K411" s="95" t="s">
        <v>980</v>
      </c>
    </row>
    <row r="412" spans="1:11" x14ac:dyDescent="0.2">
      <c r="A412" s="111" t="s">
        <v>961</v>
      </c>
      <c r="B412" s="95" t="s">
        <v>49</v>
      </c>
      <c r="C412" s="95" t="s">
        <v>108</v>
      </c>
      <c r="D412" s="95" t="s">
        <v>3997</v>
      </c>
      <c r="E412" s="95" t="s">
        <v>23</v>
      </c>
      <c r="F412" s="85" t="s">
        <v>5563</v>
      </c>
      <c r="G412" s="110" t="s">
        <v>173</v>
      </c>
      <c r="H412" s="95" t="s">
        <v>137</v>
      </c>
      <c r="I412" s="95" t="s">
        <v>82</v>
      </c>
      <c r="J412" s="95" t="s">
        <v>132</v>
      </c>
      <c r="K412" s="95" t="s">
        <v>969</v>
      </c>
    </row>
    <row r="413" spans="1:11" x14ac:dyDescent="0.2">
      <c r="A413" s="111" t="s">
        <v>41</v>
      </c>
      <c r="B413" s="95" t="s">
        <v>49</v>
      </c>
      <c r="C413" s="95" t="s">
        <v>117</v>
      </c>
      <c r="D413" s="95" t="s">
        <v>3953</v>
      </c>
      <c r="E413" s="95" t="s">
        <v>23</v>
      </c>
      <c r="F413" s="85" t="s">
        <v>4679</v>
      </c>
      <c r="G413" s="110" t="s">
        <v>170</v>
      </c>
      <c r="H413" s="95" t="s">
        <v>97</v>
      </c>
      <c r="I413" s="95" t="s">
        <v>1222</v>
      </c>
      <c r="J413" s="95" t="s">
        <v>1617</v>
      </c>
      <c r="K413" s="95" t="s">
        <v>969</v>
      </c>
    </row>
    <row r="414" spans="1:11" x14ac:dyDescent="0.2">
      <c r="A414" s="111" t="s">
        <v>961</v>
      </c>
      <c r="B414" s="95" t="s">
        <v>49</v>
      </c>
      <c r="C414" s="95" t="s">
        <v>108</v>
      </c>
      <c r="D414" s="95" t="s">
        <v>5614</v>
      </c>
      <c r="E414" s="95" t="s">
        <v>31</v>
      </c>
      <c r="F414" s="85">
        <v>402977027</v>
      </c>
      <c r="G414" s="110">
        <v>16</v>
      </c>
      <c r="H414" s="95" t="s">
        <v>87</v>
      </c>
      <c r="I414" s="95" t="s">
        <v>88</v>
      </c>
      <c r="J414" s="95" t="s">
        <v>111</v>
      </c>
      <c r="K414" s="95" t="s">
        <v>969</v>
      </c>
    </row>
    <row r="415" spans="1:11" x14ac:dyDescent="0.2">
      <c r="A415" s="111" t="s">
        <v>961</v>
      </c>
      <c r="B415" s="95" t="s">
        <v>49</v>
      </c>
      <c r="C415" s="95" t="s">
        <v>108</v>
      </c>
      <c r="D415" s="95" t="s">
        <v>5613</v>
      </c>
      <c r="E415" s="95" t="s">
        <v>29</v>
      </c>
      <c r="F415" s="85">
        <v>403022657</v>
      </c>
      <c r="G415" s="110">
        <v>2</v>
      </c>
      <c r="H415" s="95" t="s">
        <v>153</v>
      </c>
      <c r="I415" s="95" t="s">
        <v>93</v>
      </c>
      <c r="J415" s="95" t="s">
        <v>111</v>
      </c>
      <c r="K415" s="95" t="s">
        <v>969</v>
      </c>
    </row>
    <row r="416" spans="1:11" x14ac:dyDescent="0.2">
      <c r="A416" s="111" t="s">
        <v>961</v>
      </c>
      <c r="B416" s="95" t="s">
        <v>49</v>
      </c>
      <c r="C416" s="95" t="s">
        <v>115</v>
      </c>
      <c r="D416" s="95" t="s">
        <v>5696</v>
      </c>
      <c r="E416" s="95" t="s">
        <v>31</v>
      </c>
      <c r="F416" s="85">
        <v>403058622</v>
      </c>
      <c r="G416" s="110">
        <v>1</v>
      </c>
      <c r="H416" s="95" t="s">
        <v>85</v>
      </c>
      <c r="I416" s="95" t="s">
        <v>82</v>
      </c>
      <c r="J416" s="95" t="s">
        <v>116</v>
      </c>
      <c r="K416" s="95" t="s">
        <v>969</v>
      </c>
    </row>
    <row r="417" spans="1:11" x14ac:dyDescent="0.2">
      <c r="A417" s="111" t="s">
        <v>961</v>
      </c>
      <c r="B417" s="95" t="s">
        <v>45</v>
      </c>
      <c r="C417" s="95" t="s">
        <v>114</v>
      </c>
      <c r="D417" s="95" t="s">
        <v>5411</v>
      </c>
      <c r="E417" s="95" t="s">
        <v>31</v>
      </c>
      <c r="F417" s="85" t="s">
        <v>92</v>
      </c>
      <c r="G417" s="110" t="s">
        <v>147</v>
      </c>
      <c r="H417" s="95" t="s">
        <v>137</v>
      </c>
      <c r="I417" s="95" t="s">
        <v>91</v>
      </c>
      <c r="J417" s="95" t="s">
        <v>864</v>
      </c>
      <c r="K417" s="95" t="s">
        <v>969</v>
      </c>
    </row>
    <row r="418" spans="1:11" x14ac:dyDescent="0.2">
      <c r="A418" s="111" t="s">
        <v>42</v>
      </c>
      <c r="B418" s="95" t="s">
        <v>49</v>
      </c>
      <c r="C418" s="95" t="s">
        <v>108</v>
      </c>
      <c r="D418" s="95" t="s">
        <v>5835</v>
      </c>
      <c r="E418" s="95" t="s">
        <v>23</v>
      </c>
      <c r="F418" s="85">
        <v>405321187</v>
      </c>
      <c r="G418" s="110">
        <v>2</v>
      </c>
      <c r="H418" s="95" t="s">
        <v>140</v>
      </c>
      <c r="I418" s="95" t="s">
        <v>141</v>
      </c>
      <c r="J418" s="95" t="s">
        <v>142</v>
      </c>
      <c r="K418" s="95" t="s">
        <v>969</v>
      </c>
    </row>
    <row r="419" spans="1:11" x14ac:dyDescent="0.2">
      <c r="A419" s="111" t="s">
        <v>961</v>
      </c>
      <c r="B419" s="95" t="s">
        <v>49</v>
      </c>
      <c r="C419" s="95" t="s">
        <v>108</v>
      </c>
      <c r="D419" s="95" t="s">
        <v>2968</v>
      </c>
      <c r="E419" s="95" t="s">
        <v>29</v>
      </c>
      <c r="F419" s="85">
        <v>403060153</v>
      </c>
      <c r="G419" s="110">
        <v>12</v>
      </c>
      <c r="H419" s="95" t="s">
        <v>83</v>
      </c>
      <c r="I419" s="95" t="s">
        <v>82</v>
      </c>
      <c r="J419" s="95" t="s">
        <v>132</v>
      </c>
      <c r="K419" s="95" t="s">
        <v>969</v>
      </c>
    </row>
    <row r="420" spans="1:11" x14ac:dyDescent="0.2">
      <c r="A420" s="111" t="s">
        <v>961</v>
      </c>
      <c r="B420" s="95" t="s">
        <v>49</v>
      </c>
      <c r="C420" s="95" t="s">
        <v>108</v>
      </c>
      <c r="D420" s="95" t="s">
        <v>2964</v>
      </c>
      <c r="E420" s="95" t="s">
        <v>31</v>
      </c>
      <c r="F420" s="85">
        <v>403061493</v>
      </c>
      <c r="G420" s="110">
        <v>12</v>
      </c>
      <c r="H420" s="95" t="s">
        <v>83</v>
      </c>
      <c r="I420" s="95" t="s">
        <v>82</v>
      </c>
      <c r="J420" s="95" t="s">
        <v>132</v>
      </c>
      <c r="K420" s="95" t="s">
        <v>969</v>
      </c>
    </row>
    <row r="421" spans="1:11" x14ac:dyDescent="0.2">
      <c r="A421" s="111" t="s">
        <v>42</v>
      </c>
      <c r="B421" s="95" t="s">
        <v>49</v>
      </c>
      <c r="C421" s="95" t="s">
        <v>115</v>
      </c>
      <c r="D421" s="95" t="s">
        <v>3201</v>
      </c>
      <c r="E421" s="95" t="s">
        <v>23</v>
      </c>
      <c r="F421" s="85" t="s">
        <v>5880</v>
      </c>
      <c r="G421" s="110" t="s">
        <v>103</v>
      </c>
      <c r="H421" s="95" t="s">
        <v>140</v>
      </c>
      <c r="I421" s="95" t="s">
        <v>141</v>
      </c>
      <c r="J421" s="95" t="s">
        <v>142</v>
      </c>
      <c r="K421" s="95" t="s">
        <v>969</v>
      </c>
    </row>
    <row r="422" spans="1:11" x14ac:dyDescent="0.2">
      <c r="A422" s="111" t="s">
        <v>961</v>
      </c>
      <c r="B422" s="95" t="s">
        <v>49</v>
      </c>
      <c r="C422" s="95" t="s">
        <v>115</v>
      </c>
      <c r="D422" s="95" t="s">
        <v>1466</v>
      </c>
      <c r="E422" s="95" t="s">
        <v>23</v>
      </c>
      <c r="F422" s="85">
        <v>402907008</v>
      </c>
      <c r="G422" s="110">
        <v>26</v>
      </c>
      <c r="H422" s="95" t="s">
        <v>87</v>
      </c>
      <c r="I422" s="95" t="s">
        <v>88</v>
      </c>
      <c r="J422" s="95" t="s">
        <v>111</v>
      </c>
      <c r="K422" s="95" t="s">
        <v>980</v>
      </c>
    </row>
    <row r="423" spans="1:11" x14ac:dyDescent="0.2">
      <c r="A423" s="111" t="s">
        <v>961</v>
      </c>
      <c r="B423" s="95" t="s">
        <v>49</v>
      </c>
      <c r="C423" s="95" t="s">
        <v>108</v>
      </c>
      <c r="D423" s="95" t="s">
        <v>4182</v>
      </c>
      <c r="E423" s="95" t="s">
        <v>23</v>
      </c>
      <c r="F423" s="85">
        <v>402985301</v>
      </c>
      <c r="G423" s="110">
        <v>34</v>
      </c>
      <c r="H423" s="95" t="s">
        <v>137</v>
      </c>
      <c r="I423" s="95" t="s">
        <v>82</v>
      </c>
      <c r="J423" s="95" t="s">
        <v>132</v>
      </c>
      <c r="K423" s="95" t="s">
        <v>969</v>
      </c>
    </row>
    <row r="424" spans="1:11" x14ac:dyDescent="0.2">
      <c r="A424" s="111" t="s">
        <v>961</v>
      </c>
      <c r="B424" s="95" t="s">
        <v>49</v>
      </c>
      <c r="C424" s="95" t="s">
        <v>115</v>
      </c>
      <c r="D424" s="95" t="s">
        <v>5711</v>
      </c>
      <c r="E424" s="95" t="s">
        <v>79</v>
      </c>
      <c r="F424" s="85">
        <v>402977565</v>
      </c>
      <c r="G424" s="110">
        <v>9</v>
      </c>
      <c r="H424" s="95" t="s">
        <v>87</v>
      </c>
      <c r="I424" s="95" t="s">
        <v>88</v>
      </c>
      <c r="J424" s="95" t="s">
        <v>111</v>
      </c>
      <c r="K424" s="95" t="s">
        <v>980</v>
      </c>
    </row>
    <row r="425" spans="1:11" x14ac:dyDescent="0.2">
      <c r="A425" s="111" t="s">
        <v>961</v>
      </c>
      <c r="B425" s="95" t="s">
        <v>49</v>
      </c>
      <c r="C425" s="95" t="s">
        <v>108</v>
      </c>
      <c r="D425" s="95" t="s">
        <v>5571</v>
      </c>
      <c r="E425" s="95" t="s">
        <v>23</v>
      </c>
      <c r="F425" s="85">
        <v>402975141</v>
      </c>
      <c r="G425" s="110">
        <v>22</v>
      </c>
      <c r="H425" s="95" t="s">
        <v>87</v>
      </c>
      <c r="I425" s="95" t="s">
        <v>88</v>
      </c>
      <c r="J425" s="95" t="s">
        <v>111</v>
      </c>
      <c r="K425" s="95" t="s">
        <v>969</v>
      </c>
    </row>
    <row r="426" spans="1:11" x14ac:dyDescent="0.2">
      <c r="A426" s="111" t="s">
        <v>42</v>
      </c>
      <c r="B426" s="95" t="s">
        <v>49</v>
      </c>
      <c r="C426" s="95" t="s">
        <v>108</v>
      </c>
      <c r="D426" s="95" t="s">
        <v>5832</v>
      </c>
      <c r="E426" s="95" t="s">
        <v>29</v>
      </c>
      <c r="F426" s="85">
        <v>405321495</v>
      </c>
      <c r="G426" s="110">
        <v>11</v>
      </c>
      <c r="H426" s="95" t="s">
        <v>140</v>
      </c>
      <c r="I426" s="95" t="s">
        <v>141</v>
      </c>
      <c r="J426" s="95" t="s">
        <v>142</v>
      </c>
      <c r="K426" s="95" t="s">
        <v>969</v>
      </c>
    </row>
    <row r="427" spans="1:11" x14ac:dyDescent="0.2">
      <c r="A427" s="111" t="s">
        <v>961</v>
      </c>
      <c r="B427" s="95" t="s">
        <v>49</v>
      </c>
      <c r="C427" s="95" t="s">
        <v>108</v>
      </c>
      <c r="D427" s="95" t="s">
        <v>4187</v>
      </c>
      <c r="E427" s="95" t="s">
        <v>23</v>
      </c>
      <c r="F427" s="85" t="s">
        <v>5586</v>
      </c>
      <c r="G427" s="110" t="s">
        <v>138</v>
      </c>
      <c r="H427" s="95" t="s">
        <v>137</v>
      </c>
      <c r="I427" s="95" t="s">
        <v>82</v>
      </c>
      <c r="J427" s="95" t="s">
        <v>132</v>
      </c>
      <c r="K427" s="95" t="s">
        <v>969</v>
      </c>
    </row>
    <row r="428" spans="1:11" x14ac:dyDescent="0.2">
      <c r="A428" s="111" t="s">
        <v>961</v>
      </c>
      <c r="B428" s="95" t="s">
        <v>45</v>
      </c>
      <c r="C428" s="95" t="s">
        <v>114</v>
      </c>
      <c r="D428" s="95" t="s">
        <v>5772</v>
      </c>
      <c r="E428" s="95" t="s">
        <v>31</v>
      </c>
      <c r="F428" s="85" t="s">
        <v>92</v>
      </c>
      <c r="G428" s="110">
        <v>23</v>
      </c>
      <c r="H428" s="95" t="s">
        <v>137</v>
      </c>
      <c r="I428" s="95" t="s">
        <v>91</v>
      </c>
      <c r="J428" s="95" t="s">
        <v>864</v>
      </c>
      <c r="K428" s="95" t="s">
        <v>969</v>
      </c>
    </row>
    <row r="429" spans="1:11" x14ac:dyDescent="0.2">
      <c r="A429" s="111" t="s">
        <v>961</v>
      </c>
      <c r="B429" s="95" t="s">
        <v>48</v>
      </c>
      <c r="C429" s="95" t="s">
        <v>115</v>
      </c>
      <c r="D429" s="95" t="s">
        <v>5417</v>
      </c>
      <c r="E429" s="95" t="s">
        <v>31</v>
      </c>
      <c r="F429" s="85">
        <v>403020315</v>
      </c>
      <c r="G429" s="110">
        <v>22</v>
      </c>
      <c r="H429" s="95" t="s">
        <v>81</v>
      </c>
      <c r="I429" s="95" t="s">
        <v>84</v>
      </c>
      <c r="J429" s="95" t="s">
        <v>111</v>
      </c>
      <c r="K429" s="95" t="s">
        <v>969</v>
      </c>
    </row>
    <row r="430" spans="1:11" x14ac:dyDescent="0.2">
      <c r="A430" s="111" t="s">
        <v>961</v>
      </c>
      <c r="B430" s="95" t="s">
        <v>49</v>
      </c>
      <c r="C430" s="95" t="s">
        <v>108</v>
      </c>
      <c r="D430" s="95" t="s">
        <v>5621</v>
      </c>
      <c r="E430" s="95" t="s">
        <v>23</v>
      </c>
      <c r="F430" s="85" t="s">
        <v>5622</v>
      </c>
      <c r="G430" s="110" t="s">
        <v>104</v>
      </c>
      <c r="H430" s="95" t="s">
        <v>81</v>
      </c>
      <c r="I430" s="95" t="s">
        <v>84</v>
      </c>
      <c r="J430" s="95" t="s">
        <v>111</v>
      </c>
      <c r="K430" s="95" t="s">
        <v>969</v>
      </c>
    </row>
    <row r="431" spans="1:11" x14ac:dyDescent="0.2">
      <c r="A431" s="111" t="s">
        <v>961</v>
      </c>
      <c r="B431" s="95" t="s">
        <v>49</v>
      </c>
      <c r="C431" s="95" t="s">
        <v>108</v>
      </c>
      <c r="D431" s="95" t="s">
        <v>5620</v>
      </c>
      <c r="E431" s="95" t="s">
        <v>23</v>
      </c>
      <c r="F431" s="85">
        <v>402959037</v>
      </c>
      <c r="G431" s="110">
        <v>27</v>
      </c>
      <c r="H431" s="95" t="s">
        <v>81</v>
      </c>
      <c r="I431" s="95" t="s">
        <v>84</v>
      </c>
      <c r="J431" s="95" t="s">
        <v>111</v>
      </c>
      <c r="K431" s="95" t="s">
        <v>969</v>
      </c>
    </row>
    <row r="432" spans="1:11" x14ac:dyDescent="0.2">
      <c r="A432" s="111" t="s">
        <v>42</v>
      </c>
      <c r="B432" s="95" t="s">
        <v>49</v>
      </c>
      <c r="C432" s="95" t="s">
        <v>108</v>
      </c>
      <c r="D432" s="95" t="s">
        <v>5834</v>
      </c>
      <c r="E432" s="95" t="s">
        <v>23</v>
      </c>
      <c r="F432" s="85">
        <v>405321439</v>
      </c>
      <c r="G432" s="110">
        <v>11</v>
      </c>
      <c r="H432" s="95" t="s">
        <v>140</v>
      </c>
      <c r="I432" s="95" t="s">
        <v>141</v>
      </c>
      <c r="J432" s="95" t="s">
        <v>142</v>
      </c>
      <c r="K432" s="95" t="s">
        <v>969</v>
      </c>
    </row>
    <row r="433" spans="1:11" x14ac:dyDescent="0.2">
      <c r="A433" s="111" t="s">
        <v>42</v>
      </c>
      <c r="B433" s="95" t="s">
        <v>48</v>
      </c>
      <c r="C433" s="95" t="s">
        <v>108</v>
      </c>
      <c r="D433" s="95" t="s">
        <v>5964</v>
      </c>
      <c r="E433" s="95" t="s">
        <v>31</v>
      </c>
      <c r="F433" s="85" t="s">
        <v>5965</v>
      </c>
      <c r="G433" s="110" t="s">
        <v>118</v>
      </c>
      <c r="H433" s="95" t="s">
        <v>140</v>
      </c>
      <c r="I433" s="95" t="s">
        <v>141</v>
      </c>
      <c r="J433" s="95" t="s">
        <v>142</v>
      </c>
      <c r="K433" s="95" t="s">
        <v>969</v>
      </c>
    </row>
    <row r="434" spans="1:11" x14ac:dyDescent="0.2">
      <c r="A434" s="111" t="s">
        <v>961</v>
      </c>
      <c r="B434" s="95" t="s">
        <v>49</v>
      </c>
      <c r="C434" s="95" t="s">
        <v>114</v>
      </c>
      <c r="D434" s="95" t="s">
        <v>5688</v>
      </c>
      <c r="E434" s="95" t="s">
        <v>23</v>
      </c>
      <c r="F434" s="85">
        <v>402912969</v>
      </c>
      <c r="G434" s="110">
        <v>16</v>
      </c>
      <c r="H434" s="95" t="s">
        <v>89</v>
      </c>
      <c r="I434" s="95" t="s">
        <v>154</v>
      </c>
      <c r="J434" s="95" t="s">
        <v>184</v>
      </c>
      <c r="K434" s="95" t="s">
        <v>969</v>
      </c>
    </row>
    <row r="435" spans="1:11" x14ac:dyDescent="0.2">
      <c r="A435" s="111" t="s">
        <v>961</v>
      </c>
      <c r="B435" s="95" t="s">
        <v>49</v>
      </c>
      <c r="C435" s="95" t="s">
        <v>4189</v>
      </c>
      <c r="D435" s="95" t="s">
        <v>163</v>
      </c>
      <c r="E435" s="95" t="s">
        <v>23</v>
      </c>
      <c r="F435" s="85">
        <v>402910610</v>
      </c>
      <c r="G435" s="110" t="s">
        <v>104</v>
      </c>
      <c r="H435" s="95" t="s">
        <v>137</v>
      </c>
      <c r="I435" s="95" t="s">
        <v>91</v>
      </c>
      <c r="J435" s="95" t="s">
        <v>864</v>
      </c>
      <c r="K435" s="95" t="s">
        <v>969</v>
      </c>
    </row>
    <row r="436" spans="1:11" x14ac:dyDescent="0.2">
      <c r="A436" s="111" t="s">
        <v>961</v>
      </c>
      <c r="B436" s="95" t="s">
        <v>49</v>
      </c>
      <c r="C436" s="95" t="s">
        <v>114</v>
      </c>
      <c r="D436" s="95" t="s">
        <v>5689</v>
      </c>
      <c r="E436" s="95" t="s">
        <v>23</v>
      </c>
      <c r="F436" s="85" t="s">
        <v>5690</v>
      </c>
      <c r="G436" s="110" t="s">
        <v>131</v>
      </c>
      <c r="H436" s="95" t="s">
        <v>89</v>
      </c>
      <c r="I436" s="95" t="s">
        <v>154</v>
      </c>
      <c r="J436" s="95" t="s">
        <v>184</v>
      </c>
      <c r="K436" s="95" t="s">
        <v>969</v>
      </c>
    </row>
    <row r="437" spans="1:11" x14ac:dyDescent="0.2">
      <c r="A437" s="111" t="s">
        <v>961</v>
      </c>
      <c r="B437" s="95" t="s">
        <v>49</v>
      </c>
      <c r="C437" s="95" t="s">
        <v>114</v>
      </c>
      <c r="D437" s="95" t="s">
        <v>5691</v>
      </c>
      <c r="E437" s="95" t="s">
        <v>23</v>
      </c>
      <c r="F437" s="85">
        <v>403013162</v>
      </c>
      <c r="G437" s="110">
        <v>4</v>
      </c>
      <c r="H437" s="95" t="s">
        <v>89</v>
      </c>
      <c r="I437" s="95" t="s">
        <v>154</v>
      </c>
      <c r="J437" s="95" t="s">
        <v>184</v>
      </c>
      <c r="K437" s="95" t="s">
        <v>969</v>
      </c>
    </row>
    <row r="438" spans="1:11" x14ac:dyDescent="0.2">
      <c r="A438" s="111" t="s">
        <v>961</v>
      </c>
      <c r="B438" s="95" t="s">
        <v>49</v>
      </c>
      <c r="C438" s="95" t="s">
        <v>114</v>
      </c>
      <c r="D438" s="95" t="s">
        <v>5693</v>
      </c>
      <c r="E438" s="95" t="s">
        <v>23</v>
      </c>
      <c r="F438" s="85">
        <v>402947933</v>
      </c>
      <c r="G438" s="110">
        <v>16</v>
      </c>
      <c r="H438" s="95" t="s">
        <v>89</v>
      </c>
      <c r="I438" s="95" t="s">
        <v>154</v>
      </c>
      <c r="J438" s="95" t="s">
        <v>184</v>
      </c>
      <c r="K438" s="95" t="s">
        <v>969</v>
      </c>
    </row>
    <row r="439" spans="1:11" x14ac:dyDescent="0.2">
      <c r="A439" s="111" t="s">
        <v>961</v>
      </c>
      <c r="B439" s="95" t="s">
        <v>49</v>
      </c>
      <c r="C439" s="95" t="s">
        <v>114</v>
      </c>
      <c r="D439" s="95" t="s">
        <v>5692</v>
      </c>
      <c r="E439" s="95" t="s">
        <v>23</v>
      </c>
      <c r="F439" s="85">
        <v>403050431</v>
      </c>
      <c r="G439" s="110">
        <v>16</v>
      </c>
      <c r="H439" s="95" t="s">
        <v>89</v>
      </c>
      <c r="I439" s="95" t="s">
        <v>154</v>
      </c>
      <c r="J439" s="95" t="s">
        <v>184</v>
      </c>
      <c r="K439" s="95" t="s">
        <v>969</v>
      </c>
    </row>
    <row r="440" spans="1:11" x14ac:dyDescent="0.2">
      <c r="A440" s="111" t="s">
        <v>961</v>
      </c>
      <c r="B440" s="95" t="s">
        <v>48</v>
      </c>
      <c r="C440" s="95" t="s">
        <v>112</v>
      </c>
      <c r="D440" s="95" t="s">
        <v>4653</v>
      </c>
      <c r="E440" s="95" t="s">
        <v>31</v>
      </c>
      <c r="F440" s="85">
        <v>403044835</v>
      </c>
      <c r="G440" s="110">
        <v>24</v>
      </c>
      <c r="H440" s="95" t="s">
        <v>81</v>
      </c>
      <c r="I440" s="95" t="s">
        <v>84</v>
      </c>
      <c r="J440" s="95" t="s">
        <v>111</v>
      </c>
      <c r="K440" s="95" t="s">
        <v>969</v>
      </c>
    </row>
    <row r="441" spans="1:11" x14ac:dyDescent="0.2">
      <c r="A441" s="111" t="s">
        <v>961</v>
      </c>
      <c r="B441" s="95" t="s">
        <v>49</v>
      </c>
      <c r="C441" s="95" t="s">
        <v>115</v>
      </c>
      <c r="D441" s="95" t="s">
        <v>5713</v>
      </c>
      <c r="E441" s="95" t="s">
        <v>29</v>
      </c>
      <c r="F441" s="85">
        <v>403038229</v>
      </c>
      <c r="G441" s="110">
        <v>36</v>
      </c>
      <c r="H441" s="95" t="s">
        <v>137</v>
      </c>
      <c r="I441" s="95" t="s">
        <v>91</v>
      </c>
      <c r="J441" s="95" t="s">
        <v>161</v>
      </c>
      <c r="K441" s="95" t="s">
        <v>969</v>
      </c>
    </row>
    <row r="442" spans="1:11" x14ac:dyDescent="0.2">
      <c r="A442" s="111" t="s">
        <v>961</v>
      </c>
      <c r="B442" s="95" t="s">
        <v>48</v>
      </c>
      <c r="C442" s="95" t="s">
        <v>169</v>
      </c>
      <c r="D442" s="95" t="s">
        <v>5424</v>
      </c>
      <c r="E442" s="95" t="s">
        <v>23</v>
      </c>
      <c r="F442" s="85" t="s">
        <v>5547</v>
      </c>
      <c r="G442" s="110" t="s">
        <v>155</v>
      </c>
      <c r="H442" s="95" t="s">
        <v>1029</v>
      </c>
      <c r="I442" s="95" t="s">
        <v>1030</v>
      </c>
      <c r="J442" s="95" t="s">
        <v>1031</v>
      </c>
      <c r="K442" s="95" t="s">
        <v>969</v>
      </c>
    </row>
    <row r="443" spans="1:11" x14ac:dyDescent="0.2">
      <c r="A443" s="111" t="s">
        <v>961</v>
      </c>
      <c r="B443" s="95" t="s">
        <v>50</v>
      </c>
      <c r="C443" s="95" t="s">
        <v>108</v>
      </c>
      <c r="D443" s="95" t="s">
        <v>5793</v>
      </c>
      <c r="E443" s="95" t="s">
        <v>23</v>
      </c>
      <c r="F443" s="85">
        <v>402937790</v>
      </c>
      <c r="G443" s="110">
        <v>19</v>
      </c>
      <c r="H443" s="95" t="s">
        <v>137</v>
      </c>
      <c r="I443" s="95" t="s">
        <v>82</v>
      </c>
      <c r="J443" s="95" t="s">
        <v>132</v>
      </c>
      <c r="K443" s="95" t="s">
        <v>969</v>
      </c>
    </row>
    <row r="444" spans="1:11" x14ac:dyDescent="0.2">
      <c r="A444" s="111" t="s">
        <v>961</v>
      </c>
      <c r="B444" s="95" t="s">
        <v>50</v>
      </c>
      <c r="C444" s="95" t="s">
        <v>108</v>
      </c>
      <c r="D444" s="95" t="s">
        <v>5792</v>
      </c>
      <c r="E444" s="95" t="s">
        <v>23</v>
      </c>
      <c r="F444" s="85">
        <v>402937768</v>
      </c>
      <c r="G444" s="110">
        <v>19</v>
      </c>
      <c r="H444" s="95" t="s">
        <v>137</v>
      </c>
      <c r="I444" s="95" t="s">
        <v>82</v>
      </c>
      <c r="J444" s="95" t="s">
        <v>132</v>
      </c>
      <c r="K444" s="95" t="s">
        <v>969</v>
      </c>
    </row>
    <row r="445" spans="1:11" x14ac:dyDescent="0.2">
      <c r="A445" s="111" t="s">
        <v>42</v>
      </c>
      <c r="B445" s="95" t="s">
        <v>49</v>
      </c>
      <c r="C445" s="95" t="s">
        <v>4312</v>
      </c>
      <c r="D445" s="95" t="s">
        <v>5959</v>
      </c>
      <c r="E445" s="95" t="s">
        <v>23</v>
      </c>
      <c r="F445" s="85" t="s">
        <v>5960</v>
      </c>
      <c r="G445" s="110" t="s">
        <v>170</v>
      </c>
      <c r="H445" s="95" t="s">
        <v>80</v>
      </c>
      <c r="I445" s="95" t="s">
        <v>93</v>
      </c>
      <c r="J445" s="95" t="s">
        <v>189</v>
      </c>
      <c r="K445" s="95" t="s">
        <v>969</v>
      </c>
    </row>
    <row r="446" spans="1:11" x14ac:dyDescent="0.2">
      <c r="A446" s="111" t="s">
        <v>42</v>
      </c>
      <c r="B446" s="95" t="s">
        <v>49</v>
      </c>
      <c r="C446" s="95" t="s">
        <v>108</v>
      </c>
      <c r="D446" s="95" t="s">
        <v>5831</v>
      </c>
      <c r="E446" s="95" t="s">
        <v>29</v>
      </c>
      <c r="F446" s="85">
        <v>405321339</v>
      </c>
      <c r="G446" s="110">
        <v>11</v>
      </c>
      <c r="H446" s="95" t="s">
        <v>140</v>
      </c>
      <c r="I446" s="95" t="s">
        <v>141</v>
      </c>
      <c r="J446" s="95" t="s">
        <v>142</v>
      </c>
      <c r="K446" s="95" t="s">
        <v>969</v>
      </c>
    </row>
    <row r="447" spans="1:11" x14ac:dyDescent="0.2">
      <c r="A447" s="111" t="s">
        <v>961</v>
      </c>
      <c r="B447" s="95" t="s">
        <v>49</v>
      </c>
      <c r="C447" s="95" t="s">
        <v>5738</v>
      </c>
      <c r="D447" s="95" t="s">
        <v>5739</v>
      </c>
      <c r="E447" s="95" t="s">
        <v>23</v>
      </c>
      <c r="F447" s="85">
        <v>402935480</v>
      </c>
      <c r="G447" s="110">
        <v>20</v>
      </c>
      <c r="H447" s="95" t="s">
        <v>135</v>
      </c>
      <c r="I447" s="95" t="s">
        <v>82</v>
      </c>
      <c r="J447" s="95" t="s">
        <v>136</v>
      </c>
      <c r="K447" s="95" t="s">
        <v>969</v>
      </c>
    </row>
    <row r="448" spans="1:11" x14ac:dyDescent="0.2">
      <c r="A448" s="111" t="s">
        <v>961</v>
      </c>
      <c r="B448" s="95" t="s">
        <v>49</v>
      </c>
      <c r="C448" s="95" t="s">
        <v>5740</v>
      </c>
      <c r="D448" s="95" t="s">
        <v>5744</v>
      </c>
      <c r="E448" s="95" t="s">
        <v>23</v>
      </c>
      <c r="F448" s="85">
        <v>402906232</v>
      </c>
      <c r="G448" s="110">
        <v>26</v>
      </c>
      <c r="H448" s="95" t="s">
        <v>85</v>
      </c>
      <c r="I448" s="95" t="s">
        <v>543</v>
      </c>
      <c r="J448" s="95" t="s">
        <v>578</v>
      </c>
      <c r="K448" s="95" t="s">
        <v>969</v>
      </c>
    </row>
    <row r="449" spans="1:11" x14ac:dyDescent="0.2">
      <c r="A449" s="111" t="s">
        <v>961</v>
      </c>
      <c r="B449" s="95" t="s">
        <v>49</v>
      </c>
      <c r="C449" s="95" t="s">
        <v>5740</v>
      </c>
      <c r="D449" s="95" t="s">
        <v>5742</v>
      </c>
      <c r="E449" s="95" t="s">
        <v>30</v>
      </c>
      <c r="F449" s="85">
        <v>402983521</v>
      </c>
      <c r="G449" s="110">
        <v>23</v>
      </c>
      <c r="H449" s="95" t="s">
        <v>85</v>
      </c>
      <c r="I449" s="95" t="s">
        <v>543</v>
      </c>
      <c r="J449" s="95" t="s">
        <v>578</v>
      </c>
      <c r="K449" s="95" t="s">
        <v>969</v>
      </c>
    </row>
    <row r="450" spans="1:11" x14ac:dyDescent="0.2">
      <c r="A450" s="111" t="s">
        <v>961</v>
      </c>
      <c r="B450" s="95" t="s">
        <v>49</v>
      </c>
      <c r="C450" s="95" t="s">
        <v>5740</v>
      </c>
      <c r="D450" s="95" t="s">
        <v>5743</v>
      </c>
      <c r="E450" s="95" t="s">
        <v>23</v>
      </c>
      <c r="F450" s="85">
        <v>402906056</v>
      </c>
      <c r="G450" s="110">
        <v>23</v>
      </c>
      <c r="H450" s="95" t="s">
        <v>85</v>
      </c>
      <c r="I450" s="95" t="s">
        <v>543</v>
      </c>
      <c r="J450" s="95" t="s">
        <v>578</v>
      </c>
      <c r="K450" s="95" t="s">
        <v>969</v>
      </c>
    </row>
    <row r="451" spans="1:11" x14ac:dyDescent="0.2">
      <c r="A451" s="111" t="s">
        <v>961</v>
      </c>
      <c r="B451" s="95" t="s">
        <v>49</v>
      </c>
      <c r="C451" s="95" t="s">
        <v>5740</v>
      </c>
      <c r="D451" s="95" t="s">
        <v>5741</v>
      </c>
      <c r="E451" s="95" t="s">
        <v>23</v>
      </c>
      <c r="F451" s="85">
        <v>402987417</v>
      </c>
      <c r="G451" s="110">
        <v>23</v>
      </c>
      <c r="H451" s="95" t="s">
        <v>85</v>
      </c>
      <c r="I451" s="95" t="s">
        <v>543</v>
      </c>
      <c r="J451" s="95" t="s">
        <v>578</v>
      </c>
      <c r="K451" s="95" t="s">
        <v>969</v>
      </c>
    </row>
    <row r="452" spans="1:11" x14ac:dyDescent="0.2">
      <c r="A452" s="111" t="s">
        <v>961</v>
      </c>
      <c r="B452" s="95" t="s">
        <v>49</v>
      </c>
      <c r="C452" s="95" t="s">
        <v>108</v>
      </c>
      <c r="D452" s="95" t="s">
        <v>5577</v>
      </c>
      <c r="E452" s="95" t="s">
        <v>36</v>
      </c>
      <c r="F452" s="85">
        <v>402986648</v>
      </c>
      <c r="G452" s="110">
        <v>34</v>
      </c>
      <c r="H452" s="95" t="s">
        <v>137</v>
      </c>
      <c r="I452" s="95" t="s">
        <v>82</v>
      </c>
      <c r="J452" s="95" t="s">
        <v>132</v>
      </c>
      <c r="K452" s="95" t="s">
        <v>969</v>
      </c>
    </row>
    <row r="453" spans="1:11" x14ac:dyDescent="0.2">
      <c r="A453" s="111" t="s">
        <v>41</v>
      </c>
      <c r="B453" s="95" t="s">
        <v>49</v>
      </c>
      <c r="C453" s="95" t="s">
        <v>114</v>
      </c>
      <c r="D453" s="95" t="s">
        <v>6015</v>
      </c>
      <c r="E453" s="95" t="s">
        <v>79</v>
      </c>
      <c r="F453" s="85" t="s">
        <v>6016</v>
      </c>
      <c r="G453" s="110" t="s">
        <v>131</v>
      </c>
      <c r="H453" s="95" t="s">
        <v>171</v>
      </c>
      <c r="I453" s="95" t="s">
        <v>126</v>
      </c>
      <c r="J453" s="95" t="s">
        <v>158</v>
      </c>
      <c r="K453" s="95" t="s">
        <v>969</v>
      </c>
    </row>
    <row r="454" spans="1:11" x14ac:dyDescent="0.2">
      <c r="A454" s="111" t="s">
        <v>42</v>
      </c>
      <c r="B454" s="95" t="s">
        <v>49</v>
      </c>
      <c r="C454" s="95" t="s">
        <v>180</v>
      </c>
      <c r="D454" s="95" t="s">
        <v>5865</v>
      </c>
      <c r="E454" s="95" t="s">
        <v>23</v>
      </c>
      <c r="F454" s="85" t="s">
        <v>5866</v>
      </c>
      <c r="G454" s="110" t="s">
        <v>155</v>
      </c>
      <c r="H454" s="95" t="s">
        <v>109</v>
      </c>
      <c r="I454" s="95" t="s">
        <v>899</v>
      </c>
      <c r="J454" s="95" t="s">
        <v>881</v>
      </c>
      <c r="K454" s="95" t="s">
        <v>969</v>
      </c>
    </row>
    <row r="455" spans="1:11" x14ac:dyDescent="0.2">
      <c r="A455" s="111" t="s">
        <v>961</v>
      </c>
      <c r="B455" s="95" t="s">
        <v>49</v>
      </c>
      <c r="C455" s="95" t="s">
        <v>108</v>
      </c>
      <c r="D455" s="95" t="s">
        <v>5573</v>
      </c>
      <c r="E455" s="95" t="s">
        <v>23</v>
      </c>
      <c r="F455" s="85" t="s">
        <v>5574</v>
      </c>
      <c r="G455" s="110" t="s">
        <v>98</v>
      </c>
      <c r="H455" s="95" t="s">
        <v>978</v>
      </c>
      <c r="I455" s="95" t="s">
        <v>1030</v>
      </c>
      <c r="J455" s="95" t="s">
        <v>143</v>
      </c>
      <c r="K455" s="95" t="s">
        <v>969</v>
      </c>
    </row>
    <row r="456" spans="1:11" x14ac:dyDescent="0.2">
      <c r="A456" s="111" t="s">
        <v>41</v>
      </c>
      <c r="B456" s="95" t="s">
        <v>50</v>
      </c>
      <c r="C456" s="95" t="s">
        <v>1344</v>
      </c>
      <c r="D456" s="95" t="s">
        <v>6066</v>
      </c>
      <c r="E456" s="95" t="s">
        <v>23</v>
      </c>
      <c r="F456" s="85" t="s">
        <v>6067</v>
      </c>
      <c r="G456" s="110" t="s">
        <v>155</v>
      </c>
      <c r="H456" s="95" t="s">
        <v>1341</v>
      </c>
      <c r="I456" s="95" t="s">
        <v>1342</v>
      </c>
      <c r="J456" s="95" t="s">
        <v>1343</v>
      </c>
      <c r="K456" s="95" t="s">
        <v>969</v>
      </c>
    </row>
    <row r="457" spans="1:11" x14ac:dyDescent="0.2">
      <c r="A457" s="111" t="s">
        <v>3912</v>
      </c>
      <c r="B457" s="95" t="s">
        <v>45</v>
      </c>
      <c r="C457" s="95" t="s">
        <v>3913</v>
      </c>
      <c r="D457" s="95" t="s">
        <v>4898</v>
      </c>
      <c r="E457" s="95" t="s">
        <v>23</v>
      </c>
      <c r="F457" s="85" t="s">
        <v>92</v>
      </c>
      <c r="G457" s="110">
        <v>30</v>
      </c>
      <c r="H457" s="95" t="s">
        <v>89</v>
      </c>
      <c r="I457" s="95" t="s">
        <v>145</v>
      </c>
      <c r="J457" s="95" t="s">
        <v>3915</v>
      </c>
      <c r="K457" s="95" t="s">
        <v>969</v>
      </c>
    </row>
    <row r="458" spans="1:11" x14ac:dyDescent="0.2">
      <c r="A458" s="111" t="s">
        <v>41</v>
      </c>
      <c r="B458" s="95" t="s">
        <v>45</v>
      </c>
      <c r="C458" s="95" t="s">
        <v>3913</v>
      </c>
      <c r="D458" s="95" t="s">
        <v>4956</v>
      </c>
      <c r="E458" s="95" t="s">
        <v>23</v>
      </c>
      <c r="F458" s="85" t="s">
        <v>92</v>
      </c>
      <c r="G458" s="110" t="s">
        <v>130</v>
      </c>
      <c r="H458" s="95" t="s">
        <v>89</v>
      </c>
      <c r="I458" s="95" t="s">
        <v>145</v>
      </c>
      <c r="J458" s="95" t="s">
        <v>979</v>
      </c>
      <c r="K458" s="95" t="s">
        <v>969</v>
      </c>
    </row>
    <row r="459" spans="1:11" x14ac:dyDescent="0.2">
      <c r="A459" s="111" t="s">
        <v>3912</v>
      </c>
      <c r="B459" s="95" t="s">
        <v>45</v>
      </c>
      <c r="C459" s="95" t="s">
        <v>3913</v>
      </c>
      <c r="D459" s="95" t="s">
        <v>4897</v>
      </c>
      <c r="E459" s="95" t="s">
        <v>23</v>
      </c>
      <c r="F459" s="85" t="s">
        <v>92</v>
      </c>
      <c r="G459" s="110">
        <v>30</v>
      </c>
      <c r="H459" s="95" t="s">
        <v>89</v>
      </c>
      <c r="I459" s="95" t="s">
        <v>145</v>
      </c>
      <c r="J459" s="95" t="s">
        <v>3915</v>
      </c>
      <c r="K459" s="95" t="s">
        <v>969</v>
      </c>
    </row>
    <row r="460" spans="1:11" x14ac:dyDescent="0.2">
      <c r="A460" s="111" t="s">
        <v>961</v>
      </c>
      <c r="B460" s="95" t="s">
        <v>49</v>
      </c>
      <c r="C460" s="95" t="s">
        <v>108</v>
      </c>
      <c r="D460" s="95" t="s">
        <v>5651</v>
      </c>
      <c r="E460" s="95" t="s">
        <v>24</v>
      </c>
      <c r="F460" s="85">
        <v>401904250</v>
      </c>
      <c r="G460" s="110">
        <v>7</v>
      </c>
      <c r="H460" s="95" t="s">
        <v>175</v>
      </c>
      <c r="I460" s="95" t="s">
        <v>1030</v>
      </c>
      <c r="J460" s="95" t="s">
        <v>143</v>
      </c>
      <c r="K460" s="95" t="s">
        <v>969</v>
      </c>
    </row>
    <row r="461" spans="1:11" x14ac:dyDescent="0.2">
      <c r="A461" s="111" t="s">
        <v>961</v>
      </c>
      <c r="B461" s="95" t="s">
        <v>49</v>
      </c>
      <c r="C461" s="95" t="s">
        <v>108</v>
      </c>
      <c r="D461" s="95" t="s">
        <v>5370</v>
      </c>
      <c r="E461" s="95" t="s">
        <v>31</v>
      </c>
      <c r="F461" s="85">
        <v>401922397</v>
      </c>
      <c r="G461" s="110">
        <v>29</v>
      </c>
      <c r="H461" s="95" t="s">
        <v>978</v>
      </c>
      <c r="I461" s="95" t="s">
        <v>1030</v>
      </c>
      <c r="J461" s="95" t="s">
        <v>143</v>
      </c>
      <c r="K461" s="95" t="s">
        <v>969</v>
      </c>
    </row>
    <row r="462" spans="1:11" x14ac:dyDescent="0.2">
      <c r="A462" s="111" t="s">
        <v>961</v>
      </c>
      <c r="B462" s="95" t="s">
        <v>49</v>
      </c>
      <c r="C462" s="95" t="s">
        <v>108</v>
      </c>
      <c r="D462" s="95" t="s">
        <v>5564</v>
      </c>
      <c r="E462" s="95" t="s">
        <v>36</v>
      </c>
      <c r="F462" s="85">
        <v>402988381</v>
      </c>
      <c r="G462" s="110">
        <v>20</v>
      </c>
      <c r="H462" s="95" t="s">
        <v>137</v>
      </c>
      <c r="I462" s="95" t="s">
        <v>82</v>
      </c>
      <c r="J462" s="95" t="s">
        <v>132</v>
      </c>
      <c r="K462" s="95" t="s">
        <v>969</v>
      </c>
    </row>
    <row r="463" spans="1:11" x14ac:dyDescent="0.2">
      <c r="A463" s="111" t="s">
        <v>41</v>
      </c>
      <c r="B463" s="95" t="s">
        <v>50</v>
      </c>
      <c r="C463" s="95" t="s">
        <v>1344</v>
      </c>
      <c r="D463" s="95" t="s">
        <v>6064</v>
      </c>
      <c r="E463" s="95" t="s">
        <v>23</v>
      </c>
      <c r="F463" s="85" t="s">
        <v>6065</v>
      </c>
      <c r="G463" s="110" t="s">
        <v>155</v>
      </c>
      <c r="H463" s="95" t="s">
        <v>1341</v>
      </c>
      <c r="I463" s="95" t="s">
        <v>1342</v>
      </c>
      <c r="J463" s="95" t="s">
        <v>1343</v>
      </c>
      <c r="K463" s="95" t="s">
        <v>969</v>
      </c>
    </row>
    <row r="464" spans="1:11" x14ac:dyDescent="0.2">
      <c r="A464" s="111" t="s">
        <v>961</v>
      </c>
      <c r="B464" s="95" t="s">
        <v>49</v>
      </c>
      <c r="C464" s="95" t="s">
        <v>108</v>
      </c>
      <c r="D464" s="95" t="s">
        <v>5382</v>
      </c>
      <c r="E464" s="95" t="s">
        <v>31</v>
      </c>
      <c r="F464" s="85" t="s">
        <v>5474</v>
      </c>
      <c r="G464" s="110" t="s">
        <v>102</v>
      </c>
      <c r="H464" s="95" t="s">
        <v>175</v>
      </c>
      <c r="I464" s="95" t="s">
        <v>176</v>
      </c>
      <c r="J464" s="95" t="s">
        <v>143</v>
      </c>
      <c r="K464" s="95" t="s">
        <v>969</v>
      </c>
    </row>
    <row r="465" spans="1:11" x14ac:dyDescent="0.2">
      <c r="A465" s="111" t="s">
        <v>961</v>
      </c>
      <c r="B465" s="95" t="s">
        <v>49</v>
      </c>
      <c r="C465" s="95" t="s">
        <v>108</v>
      </c>
      <c r="D465" s="95">
        <v>833</v>
      </c>
      <c r="E465" s="95" t="s">
        <v>31</v>
      </c>
      <c r="F465" s="85">
        <v>401922332</v>
      </c>
      <c r="G465" s="110">
        <v>29</v>
      </c>
      <c r="H465" s="95" t="s">
        <v>978</v>
      </c>
      <c r="I465" s="95" t="s">
        <v>1030</v>
      </c>
      <c r="J465" s="95" t="s">
        <v>143</v>
      </c>
      <c r="K465" s="95" t="s">
        <v>969</v>
      </c>
    </row>
    <row r="466" spans="1:11" x14ac:dyDescent="0.2">
      <c r="A466" s="111" t="s">
        <v>961</v>
      </c>
      <c r="B466" s="95" t="s">
        <v>49</v>
      </c>
      <c r="C466" s="95" t="s">
        <v>108</v>
      </c>
      <c r="D466" s="95" t="s">
        <v>5381</v>
      </c>
      <c r="E466" s="95" t="s">
        <v>29</v>
      </c>
      <c r="F466" s="85" t="s">
        <v>5472</v>
      </c>
      <c r="G466" s="110" t="s">
        <v>102</v>
      </c>
      <c r="H466" s="95" t="s">
        <v>175</v>
      </c>
      <c r="I466" s="95" t="s">
        <v>176</v>
      </c>
      <c r="J466" s="95" t="s">
        <v>143</v>
      </c>
      <c r="K466" s="95" t="s">
        <v>969</v>
      </c>
    </row>
    <row r="467" spans="1:11" x14ac:dyDescent="0.2">
      <c r="A467" s="111" t="s">
        <v>961</v>
      </c>
      <c r="B467" s="95" t="s">
        <v>49</v>
      </c>
      <c r="C467" s="95" t="s">
        <v>108</v>
      </c>
      <c r="D467" s="95" t="s">
        <v>5435</v>
      </c>
      <c r="E467" s="95" t="s">
        <v>23</v>
      </c>
      <c r="F467" s="85" t="s">
        <v>5436</v>
      </c>
      <c r="G467" s="110" t="s">
        <v>98</v>
      </c>
      <c r="H467" s="95" t="s">
        <v>978</v>
      </c>
      <c r="I467" s="95" t="s">
        <v>1030</v>
      </c>
      <c r="J467" s="95" t="s">
        <v>143</v>
      </c>
      <c r="K467" s="95" t="s">
        <v>969</v>
      </c>
    </row>
    <row r="468" spans="1:11" x14ac:dyDescent="0.2">
      <c r="A468" s="111" t="s">
        <v>961</v>
      </c>
      <c r="B468" s="95" t="s">
        <v>49</v>
      </c>
      <c r="C468" s="95" t="s">
        <v>108</v>
      </c>
      <c r="D468" s="95" t="s">
        <v>5385</v>
      </c>
      <c r="E468" s="95" t="s">
        <v>24</v>
      </c>
      <c r="F468" s="85">
        <v>401921262</v>
      </c>
      <c r="G468" s="110">
        <v>7</v>
      </c>
      <c r="H468" s="95" t="s">
        <v>175</v>
      </c>
      <c r="I468" s="95" t="s">
        <v>1030</v>
      </c>
      <c r="J468" s="95" t="s">
        <v>143</v>
      </c>
      <c r="K468" s="95" t="s">
        <v>969</v>
      </c>
    </row>
    <row r="469" spans="1:11" x14ac:dyDescent="0.2">
      <c r="A469" s="111" t="s">
        <v>961</v>
      </c>
      <c r="B469" s="95" t="s">
        <v>49</v>
      </c>
      <c r="C469" s="95" t="s">
        <v>115</v>
      </c>
      <c r="D469" s="95" t="s">
        <v>5706</v>
      </c>
      <c r="E469" s="95" t="s">
        <v>36</v>
      </c>
      <c r="F469" s="85">
        <v>403033025</v>
      </c>
      <c r="G469" s="110">
        <v>36</v>
      </c>
      <c r="H469" s="95" t="s">
        <v>83</v>
      </c>
      <c r="I469" s="95" t="s">
        <v>82</v>
      </c>
      <c r="J469" s="95" t="s">
        <v>116</v>
      </c>
      <c r="K469" s="95" t="s">
        <v>969</v>
      </c>
    </row>
    <row r="470" spans="1:11" x14ac:dyDescent="0.2">
      <c r="A470" s="111" t="s">
        <v>961</v>
      </c>
      <c r="B470" s="95" t="s">
        <v>49</v>
      </c>
      <c r="C470" s="95" t="s">
        <v>115</v>
      </c>
      <c r="D470" s="95" t="s">
        <v>5708</v>
      </c>
      <c r="E470" s="95" t="s">
        <v>36</v>
      </c>
      <c r="F470" s="85">
        <v>403031458</v>
      </c>
      <c r="G470" s="110">
        <v>36</v>
      </c>
      <c r="H470" s="95" t="s">
        <v>83</v>
      </c>
      <c r="I470" s="95" t="s">
        <v>82</v>
      </c>
      <c r="J470" s="95" t="s">
        <v>116</v>
      </c>
      <c r="K470" s="95" t="s">
        <v>969</v>
      </c>
    </row>
    <row r="471" spans="1:11" x14ac:dyDescent="0.2">
      <c r="A471" s="111" t="s">
        <v>961</v>
      </c>
      <c r="B471" s="95" t="s">
        <v>49</v>
      </c>
      <c r="C471" s="95" t="s">
        <v>115</v>
      </c>
      <c r="D471" s="95" t="s">
        <v>5707</v>
      </c>
      <c r="E471" s="95" t="s">
        <v>36</v>
      </c>
      <c r="F471" s="85">
        <v>403029964</v>
      </c>
      <c r="G471" s="110">
        <v>36</v>
      </c>
      <c r="H471" s="95" t="s">
        <v>83</v>
      </c>
      <c r="I471" s="95" t="s">
        <v>82</v>
      </c>
      <c r="J471" s="95" t="s">
        <v>116</v>
      </c>
      <c r="K471" s="95" t="s">
        <v>969</v>
      </c>
    </row>
    <row r="472" spans="1:11" x14ac:dyDescent="0.2">
      <c r="A472" s="111" t="s">
        <v>961</v>
      </c>
      <c r="B472" s="95" t="s">
        <v>49</v>
      </c>
      <c r="C472" s="95" t="s">
        <v>115</v>
      </c>
      <c r="D472" s="95" t="s">
        <v>5699</v>
      </c>
      <c r="E472" s="95" t="s">
        <v>23</v>
      </c>
      <c r="F472" s="85">
        <v>402980552</v>
      </c>
      <c r="G472" s="110">
        <v>30</v>
      </c>
      <c r="H472" s="95" t="s">
        <v>137</v>
      </c>
      <c r="I472" s="95" t="s">
        <v>154</v>
      </c>
      <c r="J472" s="95" t="s">
        <v>161</v>
      </c>
      <c r="K472" s="95" t="s">
        <v>969</v>
      </c>
    </row>
    <row r="473" spans="1:11" x14ac:dyDescent="0.2">
      <c r="A473" s="111" t="s">
        <v>961</v>
      </c>
      <c r="B473" s="95" t="s">
        <v>49</v>
      </c>
      <c r="C473" s="95" t="s">
        <v>115</v>
      </c>
      <c r="D473" s="95" t="s">
        <v>5700</v>
      </c>
      <c r="E473" s="95" t="s">
        <v>23</v>
      </c>
      <c r="F473" s="85" t="s">
        <v>5701</v>
      </c>
      <c r="G473" s="110" t="s">
        <v>130</v>
      </c>
      <c r="H473" s="95" t="s">
        <v>137</v>
      </c>
      <c r="I473" s="95" t="s">
        <v>154</v>
      </c>
      <c r="J473" s="95" t="s">
        <v>161</v>
      </c>
      <c r="K473" s="95" t="s">
        <v>969</v>
      </c>
    </row>
    <row r="474" spans="1:11" x14ac:dyDescent="0.2">
      <c r="A474" s="111" t="s">
        <v>961</v>
      </c>
      <c r="B474" s="95" t="s">
        <v>49</v>
      </c>
      <c r="C474" s="95" t="s">
        <v>5755</v>
      </c>
      <c r="D474" s="95" t="s">
        <v>5765</v>
      </c>
      <c r="E474" s="95" t="s">
        <v>23</v>
      </c>
      <c r="F474" s="85">
        <v>402900888</v>
      </c>
      <c r="G474" s="110">
        <v>11</v>
      </c>
      <c r="H474" s="95" t="s">
        <v>137</v>
      </c>
      <c r="I474" s="95" t="s">
        <v>91</v>
      </c>
      <c r="J474" s="95" t="s">
        <v>864</v>
      </c>
      <c r="K474" s="95" t="s">
        <v>969</v>
      </c>
    </row>
    <row r="475" spans="1:11" x14ac:dyDescent="0.2">
      <c r="A475" s="111" t="s">
        <v>961</v>
      </c>
      <c r="B475" s="95" t="s">
        <v>49</v>
      </c>
      <c r="C475" s="95" t="s">
        <v>5755</v>
      </c>
      <c r="D475" s="95" t="s">
        <v>5767</v>
      </c>
      <c r="E475" s="95" t="s">
        <v>23</v>
      </c>
      <c r="F475" s="85">
        <v>402900890</v>
      </c>
      <c r="G475" s="110">
        <v>11</v>
      </c>
      <c r="H475" s="95" t="s">
        <v>137</v>
      </c>
      <c r="I475" s="95" t="s">
        <v>91</v>
      </c>
      <c r="J475" s="95" t="s">
        <v>864</v>
      </c>
      <c r="K475" s="95" t="s">
        <v>969</v>
      </c>
    </row>
    <row r="476" spans="1:11" x14ac:dyDescent="0.2">
      <c r="A476" s="111" t="s">
        <v>961</v>
      </c>
      <c r="B476" s="95" t="s">
        <v>49</v>
      </c>
      <c r="C476" s="95" t="s">
        <v>5755</v>
      </c>
      <c r="D476" s="95" t="s">
        <v>5768</v>
      </c>
      <c r="E476" s="95" t="s">
        <v>23</v>
      </c>
      <c r="F476" s="85">
        <v>402900891</v>
      </c>
      <c r="G476" s="110">
        <v>11</v>
      </c>
      <c r="H476" s="95" t="s">
        <v>137</v>
      </c>
      <c r="I476" s="95" t="s">
        <v>91</v>
      </c>
      <c r="J476" s="95" t="s">
        <v>864</v>
      </c>
      <c r="K476" s="95" t="s">
        <v>969</v>
      </c>
    </row>
    <row r="477" spans="1:11" x14ac:dyDescent="0.2">
      <c r="A477" s="111" t="s">
        <v>961</v>
      </c>
      <c r="B477" s="95" t="s">
        <v>49</v>
      </c>
      <c r="C477" s="95" t="s">
        <v>5755</v>
      </c>
      <c r="D477" s="95" t="s">
        <v>5763</v>
      </c>
      <c r="E477" s="95" t="s">
        <v>23</v>
      </c>
      <c r="F477" s="85" t="s">
        <v>5764</v>
      </c>
      <c r="G477" s="110" t="s">
        <v>144</v>
      </c>
      <c r="H477" s="95" t="s">
        <v>137</v>
      </c>
      <c r="I477" s="95" t="s">
        <v>91</v>
      </c>
      <c r="J477" s="95" t="s">
        <v>864</v>
      </c>
      <c r="K477" s="95" t="s">
        <v>969</v>
      </c>
    </row>
    <row r="478" spans="1:11" x14ac:dyDescent="0.2">
      <c r="A478" s="111" t="s">
        <v>961</v>
      </c>
      <c r="B478" s="95" t="s">
        <v>49</v>
      </c>
      <c r="C478" s="95" t="s">
        <v>5755</v>
      </c>
      <c r="D478" s="95" t="s">
        <v>5766</v>
      </c>
      <c r="E478" s="95" t="s">
        <v>23</v>
      </c>
      <c r="F478" s="85">
        <v>402900889</v>
      </c>
      <c r="G478" s="110">
        <v>11</v>
      </c>
      <c r="H478" s="95" t="s">
        <v>137</v>
      </c>
      <c r="I478" s="95" t="s">
        <v>91</v>
      </c>
      <c r="J478" s="95" t="s">
        <v>864</v>
      </c>
      <c r="K478" s="95" t="s">
        <v>969</v>
      </c>
    </row>
    <row r="479" spans="1:11" x14ac:dyDescent="0.2">
      <c r="A479" s="111" t="s">
        <v>41</v>
      </c>
      <c r="B479" s="95" t="s">
        <v>49</v>
      </c>
      <c r="C479" s="95" t="s">
        <v>114</v>
      </c>
      <c r="D479" s="95" t="s">
        <v>6020</v>
      </c>
      <c r="E479" s="95" t="s">
        <v>23</v>
      </c>
      <c r="F479" s="85" t="s">
        <v>6021</v>
      </c>
      <c r="G479" s="110" t="s">
        <v>100</v>
      </c>
      <c r="H479" s="95" t="s">
        <v>171</v>
      </c>
      <c r="I479" s="95" t="s">
        <v>126</v>
      </c>
      <c r="J479" s="95" t="s">
        <v>158</v>
      </c>
      <c r="K479" s="95" t="s">
        <v>969</v>
      </c>
    </row>
    <row r="480" spans="1:11" x14ac:dyDescent="0.2">
      <c r="A480" s="111" t="s">
        <v>961</v>
      </c>
      <c r="B480" s="95" t="s">
        <v>49</v>
      </c>
      <c r="C480" s="95" t="s">
        <v>5755</v>
      </c>
      <c r="D480" s="95" t="s">
        <v>5762</v>
      </c>
      <c r="E480" s="95" t="s">
        <v>23</v>
      </c>
      <c r="F480" s="85">
        <v>402916571</v>
      </c>
      <c r="G480" s="110">
        <v>16</v>
      </c>
      <c r="H480" s="95" t="s">
        <v>137</v>
      </c>
      <c r="I480" s="95" t="s">
        <v>91</v>
      </c>
      <c r="J480" s="95" t="s">
        <v>177</v>
      </c>
      <c r="K480" s="95" t="s">
        <v>969</v>
      </c>
    </row>
    <row r="481" spans="1:11" x14ac:dyDescent="0.2">
      <c r="A481" s="111" t="s">
        <v>961</v>
      </c>
      <c r="B481" s="95" t="s">
        <v>49</v>
      </c>
      <c r="C481" s="95" t="s">
        <v>5755</v>
      </c>
      <c r="D481" s="95" t="s">
        <v>5761</v>
      </c>
      <c r="E481" s="95" t="s">
        <v>23</v>
      </c>
      <c r="F481" s="85">
        <v>402916570</v>
      </c>
      <c r="G481" s="110">
        <v>16</v>
      </c>
      <c r="H481" s="95" t="s">
        <v>137</v>
      </c>
      <c r="I481" s="95" t="s">
        <v>91</v>
      </c>
      <c r="J481" s="95" t="s">
        <v>177</v>
      </c>
      <c r="K481" s="95" t="s">
        <v>969</v>
      </c>
    </row>
    <row r="482" spans="1:11" x14ac:dyDescent="0.2">
      <c r="A482" s="111" t="s">
        <v>961</v>
      </c>
      <c r="B482" s="95" t="s">
        <v>49</v>
      </c>
      <c r="C482" s="95" t="s">
        <v>108</v>
      </c>
      <c r="D482" s="95" t="s">
        <v>5629</v>
      </c>
      <c r="E482" s="95" t="s">
        <v>31</v>
      </c>
      <c r="F482" s="85">
        <v>401921162</v>
      </c>
      <c r="G482" s="110">
        <v>1</v>
      </c>
      <c r="H482" s="95" t="s">
        <v>175</v>
      </c>
      <c r="I482" s="95" t="s">
        <v>176</v>
      </c>
      <c r="J482" s="95" t="s">
        <v>143</v>
      </c>
      <c r="K482" s="95" t="s">
        <v>969</v>
      </c>
    </row>
    <row r="483" spans="1:11" x14ac:dyDescent="0.2">
      <c r="A483" s="111" t="s">
        <v>961</v>
      </c>
      <c r="B483" s="95" t="s">
        <v>49</v>
      </c>
      <c r="C483" s="95" t="s">
        <v>5755</v>
      </c>
      <c r="D483" s="95" t="s">
        <v>5760</v>
      </c>
      <c r="E483" s="95" t="s">
        <v>23</v>
      </c>
      <c r="F483" s="85">
        <v>402916568</v>
      </c>
      <c r="G483" s="110">
        <v>16</v>
      </c>
      <c r="H483" s="95" t="s">
        <v>137</v>
      </c>
      <c r="I483" s="95" t="s">
        <v>91</v>
      </c>
      <c r="J483" s="95" t="s">
        <v>177</v>
      </c>
      <c r="K483" s="95" t="s">
        <v>969</v>
      </c>
    </row>
    <row r="484" spans="1:11" x14ac:dyDescent="0.2">
      <c r="A484" s="111" t="s">
        <v>961</v>
      </c>
      <c r="B484" s="95" t="s">
        <v>49</v>
      </c>
      <c r="C484" s="95" t="s">
        <v>5755</v>
      </c>
      <c r="D484" s="95" t="s">
        <v>5759</v>
      </c>
      <c r="E484" s="95" t="s">
        <v>23</v>
      </c>
      <c r="F484" s="85">
        <v>402916567</v>
      </c>
      <c r="G484" s="110">
        <v>16</v>
      </c>
      <c r="H484" s="95" t="s">
        <v>137</v>
      </c>
      <c r="I484" s="95" t="s">
        <v>91</v>
      </c>
      <c r="J484" s="95" t="s">
        <v>177</v>
      </c>
      <c r="K484" s="95" t="s">
        <v>969</v>
      </c>
    </row>
    <row r="485" spans="1:11" x14ac:dyDescent="0.2">
      <c r="A485" s="111" t="s">
        <v>961</v>
      </c>
      <c r="B485" s="95" t="s">
        <v>49</v>
      </c>
      <c r="C485" s="95" t="s">
        <v>5755</v>
      </c>
      <c r="D485" s="95" t="s">
        <v>5758</v>
      </c>
      <c r="E485" s="95" t="s">
        <v>23</v>
      </c>
      <c r="F485" s="85">
        <v>402916566</v>
      </c>
      <c r="G485" s="110">
        <v>16</v>
      </c>
      <c r="H485" s="95" t="s">
        <v>137</v>
      </c>
      <c r="I485" s="95" t="s">
        <v>91</v>
      </c>
      <c r="J485" s="95" t="s">
        <v>177</v>
      </c>
      <c r="K485" s="95" t="s">
        <v>969</v>
      </c>
    </row>
    <row r="486" spans="1:11" x14ac:dyDescent="0.2">
      <c r="A486" s="111" t="s">
        <v>961</v>
      </c>
      <c r="B486" s="95" t="s">
        <v>49</v>
      </c>
      <c r="C486" s="95" t="s">
        <v>5755</v>
      </c>
      <c r="D486" s="95" t="s">
        <v>5756</v>
      </c>
      <c r="E486" s="95" t="s">
        <v>23</v>
      </c>
      <c r="F486" s="85" t="s">
        <v>5757</v>
      </c>
      <c r="G486" s="110" t="s">
        <v>163</v>
      </c>
      <c r="H486" s="95" t="s">
        <v>137</v>
      </c>
      <c r="I486" s="95" t="s">
        <v>91</v>
      </c>
      <c r="J486" s="95" t="s">
        <v>177</v>
      </c>
      <c r="K486" s="95" t="s">
        <v>969</v>
      </c>
    </row>
    <row r="487" spans="1:11" x14ac:dyDescent="0.2">
      <c r="A487" s="111" t="s">
        <v>42</v>
      </c>
      <c r="B487" s="95" t="s">
        <v>49</v>
      </c>
      <c r="C487" s="95" t="s">
        <v>5948</v>
      </c>
      <c r="D487" s="95" t="s">
        <v>5957</v>
      </c>
      <c r="E487" s="95" t="s">
        <v>20</v>
      </c>
      <c r="F487" s="85" t="s">
        <v>5958</v>
      </c>
      <c r="G487" s="110" t="s">
        <v>94</v>
      </c>
      <c r="H487" s="95" t="s">
        <v>109</v>
      </c>
      <c r="I487" s="95" t="s">
        <v>1218</v>
      </c>
      <c r="J487" s="95" t="s">
        <v>3781</v>
      </c>
      <c r="K487" s="95" t="s">
        <v>969</v>
      </c>
    </row>
    <row r="488" spans="1:11" x14ac:dyDescent="0.2">
      <c r="A488" s="111" t="s">
        <v>42</v>
      </c>
      <c r="B488" s="95" t="s">
        <v>49</v>
      </c>
      <c r="C488" s="95" t="s">
        <v>5948</v>
      </c>
      <c r="D488" s="95" t="s">
        <v>5954</v>
      </c>
      <c r="E488" s="95" t="s">
        <v>20</v>
      </c>
      <c r="F488" s="85" t="s">
        <v>5955</v>
      </c>
      <c r="G488" s="110" t="s">
        <v>173</v>
      </c>
      <c r="H488" s="95" t="s">
        <v>192</v>
      </c>
      <c r="I488" s="95" t="s">
        <v>1218</v>
      </c>
      <c r="J488" s="95" t="s">
        <v>5956</v>
      </c>
      <c r="K488" s="95" t="s">
        <v>969</v>
      </c>
    </row>
    <row r="489" spans="1:11" x14ac:dyDescent="0.2">
      <c r="A489" s="111" t="s">
        <v>42</v>
      </c>
      <c r="B489" s="95" t="s">
        <v>49</v>
      </c>
      <c r="C489" s="95" t="s">
        <v>5930</v>
      </c>
      <c r="D489" s="95" t="s">
        <v>5940</v>
      </c>
      <c r="E489" s="95" t="s">
        <v>20</v>
      </c>
      <c r="F489" s="85" t="s">
        <v>5941</v>
      </c>
      <c r="G489" s="110" t="s">
        <v>134</v>
      </c>
      <c r="H489" s="95" t="s">
        <v>3010</v>
      </c>
      <c r="I489" s="95" t="s">
        <v>1189</v>
      </c>
      <c r="J489" s="95" t="s">
        <v>5933</v>
      </c>
      <c r="K489" s="95" t="s">
        <v>969</v>
      </c>
    </row>
    <row r="490" spans="1:11" x14ac:dyDescent="0.2">
      <c r="A490" s="111" t="s">
        <v>42</v>
      </c>
      <c r="B490" s="95" t="s">
        <v>49</v>
      </c>
      <c r="C490" s="95" t="s">
        <v>5930</v>
      </c>
      <c r="D490" s="95" t="s">
        <v>5931</v>
      </c>
      <c r="E490" s="95" t="s">
        <v>20</v>
      </c>
      <c r="F490" s="85" t="s">
        <v>5932</v>
      </c>
      <c r="G490" s="110" t="s">
        <v>150</v>
      </c>
      <c r="H490" s="95" t="s">
        <v>3010</v>
      </c>
      <c r="I490" s="95" t="s">
        <v>1189</v>
      </c>
      <c r="J490" s="95" t="s">
        <v>5933</v>
      </c>
      <c r="K490" s="95" t="s">
        <v>969</v>
      </c>
    </row>
    <row r="491" spans="1:11" x14ac:dyDescent="0.2">
      <c r="A491" s="111" t="s">
        <v>42</v>
      </c>
      <c r="B491" s="95" t="s">
        <v>49</v>
      </c>
      <c r="C491" s="95" t="s">
        <v>5930</v>
      </c>
      <c r="D491" s="95" t="s">
        <v>5934</v>
      </c>
      <c r="E491" s="95" t="s">
        <v>20</v>
      </c>
      <c r="F491" s="85" t="s">
        <v>5935</v>
      </c>
      <c r="G491" s="110" t="s">
        <v>150</v>
      </c>
      <c r="H491" s="95" t="s">
        <v>3010</v>
      </c>
      <c r="I491" s="95" t="s">
        <v>1189</v>
      </c>
      <c r="J491" s="95" t="s">
        <v>5933</v>
      </c>
      <c r="K491" s="95" t="s">
        <v>969</v>
      </c>
    </row>
    <row r="492" spans="1:11" x14ac:dyDescent="0.2">
      <c r="A492" s="111" t="s">
        <v>42</v>
      </c>
      <c r="B492" s="95" t="s">
        <v>49</v>
      </c>
      <c r="C492" s="95" t="s">
        <v>5930</v>
      </c>
      <c r="D492" s="95" t="s">
        <v>5936</v>
      </c>
      <c r="E492" s="95" t="s">
        <v>20</v>
      </c>
      <c r="F492" s="85" t="s">
        <v>5937</v>
      </c>
      <c r="G492" s="110" t="s">
        <v>170</v>
      </c>
      <c r="H492" s="95" t="s">
        <v>3010</v>
      </c>
      <c r="I492" s="95" t="s">
        <v>1189</v>
      </c>
      <c r="J492" s="95" t="s">
        <v>5933</v>
      </c>
      <c r="K492" s="95" t="s">
        <v>969</v>
      </c>
    </row>
    <row r="493" spans="1:11" x14ac:dyDescent="0.2">
      <c r="A493" s="111" t="s">
        <v>42</v>
      </c>
      <c r="B493" s="95" t="s">
        <v>49</v>
      </c>
      <c r="C493" s="95" t="s">
        <v>5930</v>
      </c>
      <c r="D493" s="95" t="s">
        <v>5938</v>
      </c>
      <c r="E493" s="95" t="s">
        <v>20</v>
      </c>
      <c r="F493" s="85" t="s">
        <v>5939</v>
      </c>
      <c r="G493" s="110" t="s">
        <v>150</v>
      </c>
      <c r="H493" s="95" t="s">
        <v>3010</v>
      </c>
      <c r="I493" s="95" t="s">
        <v>1189</v>
      </c>
      <c r="J493" s="95" t="s">
        <v>5933</v>
      </c>
      <c r="K493" s="95" t="s">
        <v>969</v>
      </c>
    </row>
    <row r="494" spans="1:11" x14ac:dyDescent="0.2">
      <c r="A494" s="111" t="s">
        <v>42</v>
      </c>
      <c r="B494" s="95" t="s">
        <v>49</v>
      </c>
      <c r="C494" s="95" t="s">
        <v>2710</v>
      </c>
      <c r="D494" s="95" t="s">
        <v>5908</v>
      </c>
      <c r="E494" s="95" t="s">
        <v>20</v>
      </c>
      <c r="F494" s="85" t="s">
        <v>5909</v>
      </c>
      <c r="G494" s="110" t="s">
        <v>162</v>
      </c>
      <c r="H494" s="95" t="s">
        <v>1188</v>
      </c>
      <c r="I494" s="95" t="s">
        <v>1189</v>
      </c>
      <c r="J494" s="95" t="s">
        <v>1190</v>
      </c>
      <c r="K494" s="95" t="s">
        <v>969</v>
      </c>
    </row>
    <row r="495" spans="1:11" x14ac:dyDescent="0.2">
      <c r="A495" s="111" t="s">
        <v>41</v>
      </c>
      <c r="B495" s="95" t="s">
        <v>49</v>
      </c>
      <c r="C495" s="95" t="s">
        <v>6028</v>
      </c>
      <c r="D495" s="95" t="s">
        <v>6029</v>
      </c>
      <c r="E495" s="95" t="s">
        <v>20</v>
      </c>
      <c r="F495" s="85" t="s">
        <v>6030</v>
      </c>
      <c r="G495" s="110" t="s">
        <v>105</v>
      </c>
      <c r="H495" s="95" t="s">
        <v>6031</v>
      </c>
      <c r="I495" s="95" t="s">
        <v>1201</v>
      </c>
      <c r="J495" s="95" t="s">
        <v>979</v>
      </c>
      <c r="K495" s="95" t="s">
        <v>969</v>
      </c>
    </row>
    <row r="496" spans="1:11" x14ac:dyDescent="0.2">
      <c r="A496" s="111" t="s">
        <v>41</v>
      </c>
      <c r="B496" s="95" t="s">
        <v>49</v>
      </c>
      <c r="C496" s="95" t="s">
        <v>1645</v>
      </c>
      <c r="D496" s="95" t="s">
        <v>1647</v>
      </c>
      <c r="E496" s="95" t="s">
        <v>23</v>
      </c>
      <c r="F496" s="85" t="s">
        <v>6004</v>
      </c>
      <c r="G496" s="110" t="s">
        <v>138</v>
      </c>
      <c r="H496" s="95" t="s">
        <v>167</v>
      </c>
      <c r="I496" s="95" t="s">
        <v>126</v>
      </c>
      <c r="J496" s="95" t="s">
        <v>158</v>
      </c>
      <c r="K496" s="95" t="s">
        <v>969</v>
      </c>
    </row>
    <row r="497" spans="1:11" x14ac:dyDescent="0.2">
      <c r="A497" s="111" t="s">
        <v>42</v>
      </c>
      <c r="B497" s="95" t="s">
        <v>49</v>
      </c>
      <c r="C497" s="95" t="s">
        <v>108</v>
      </c>
      <c r="D497" s="95" t="s">
        <v>5849</v>
      </c>
      <c r="E497" s="95" t="s">
        <v>29</v>
      </c>
      <c r="F497" s="85">
        <v>405322174</v>
      </c>
      <c r="G497" s="110">
        <v>12</v>
      </c>
      <c r="H497" s="95" t="s">
        <v>140</v>
      </c>
      <c r="I497" s="95" t="s">
        <v>141</v>
      </c>
      <c r="J497" s="95" t="s">
        <v>142</v>
      </c>
      <c r="K497" s="95" t="s">
        <v>969</v>
      </c>
    </row>
    <row r="498" spans="1:11" x14ac:dyDescent="0.2">
      <c r="A498" s="111" t="s">
        <v>961</v>
      </c>
      <c r="B498" s="95" t="s">
        <v>49</v>
      </c>
      <c r="C498" s="95" t="s">
        <v>108</v>
      </c>
      <c r="D498" s="95" t="s">
        <v>5568</v>
      </c>
      <c r="E498" s="95" t="s">
        <v>36</v>
      </c>
      <c r="F498" s="85">
        <v>402950922</v>
      </c>
      <c r="G498" s="110">
        <v>1</v>
      </c>
      <c r="H498" s="95" t="s">
        <v>137</v>
      </c>
      <c r="I498" s="95" t="s">
        <v>145</v>
      </c>
      <c r="J498" s="95" t="s">
        <v>178</v>
      </c>
      <c r="K498" s="95" t="s">
        <v>969</v>
      </c>
    </row>
    <row r="499" spans="1:11" x14ac:dyDescent="0.2">
      <c r="A499" s="111" t="s">
        <v>961</v>
      </c>
      <c r="B499" s="95" t="s">
        <v>49</v>
      </c>
      <c r="C499" s="95" t="s">
        <v>108</v>
      </c>
      <c r="D499" s="95" t="s">
        <v>5648</v>
      </c>
      <c r="E499" s="95" t="s">
        <v>29</v>
      </c>
      <c r="F499" s="85">
        <v>403019318</v>
      </c>
      <c r="G499" s="110">
        <v>12</v>
      </c>
      <c r="H499" s="95" t="s">
        <v>83</v>
      </c>
      <c r="I499" s="95" t="s">
        <v>82</v>
      </c>
      <c r="J499" s="95" t="s">
        <v>132</v>
      </c>
      <c r="K499" s="95" t="s">
        <v>969</v>
      </c>
    </row>
    <row r="500" spans="1:11" x14ac:dyDescent="0.2">
      <c r="A500" s="111" t="s">
        <v>42</v>
      </c>
      <c r="B500" s="95" t="s">
        <v>49</v>
      </c>
      <c r="C500" s="95" t="s">
        <v>5948</v>
      </c>
      <c r="D500" s="95" t="s">
        <v>5951</v>
      </c>
      <c r="E500" s="95" t="s">
        <v>20</v>
      </c>
      <c r="F500" s="85" t="s">
        <v>5952</v>
      </c>
      <c r="G500" s="110" t="s">
        <v>162</v>
      </c>
      <c r="H500" s="95" t="s">
        <v>1830</v>
      </c>
      <c r="I500" s="95" t="s">
        <v>1218</v>
      </c>
      <c r="J500" s="95" t="s">
        <v>5953</v>
      </c>
      <c r="K500" s="95" t="s">
        <v>969</v>
      </c>
    </row>
    <row r="501" spans="1:11" x14ac:dyDescent="0.2">
      <c r="A501" s="111" t="s">
        <v>961</v>
      </c>
      <c r="B501" s="95" t="s">
        <v>49</v>
      </c>
      <c r="C501" s="95" t="s">
        <v>108</v>
      </c>
      <c r="D501" s="95" t="s">
        <v>5632</v>
      </c>
      <c r="E501" s="95" t="s">
        <v>29</v>
      </c>
      <c r="F501" s="85" t="s">
        <v>5633</v>
      </c>
      <c r="G501" s="110" t="s">
        <v>102</v>
      </c>
      <c r="H501" s="95" t="s">
        <v>175</v>
      </c>
      <c r="I501" s="95" t="s">
        <v>176</v>
      </c>
      <c r="J501" s="95" t="s">
        <v>143</v>
      </c>
      <c r="K501" s="95" t="s">
        <v>969</v>
      </c>
    </row>
    <row r="502" spans="1:11" x14ac:dyDescent="0.2">
      <c r="A502" s="111" t="s">
        <v>42</v>
      </c>
      <c r="B502" s="95" t="s">
        <v>49</v>
      </c>
      <c r="C502" s="95" t="s">
        <v>5948</v>
      </c>
      <c r="D502" s="95" t="s">
        <v>5949</v>
      </c>
      <c r="E502" s="95" t="s">
        <v>20</v>
      </c>
      <c r="F502" s="85" t="s">
        <v>5950</v>
      </c>
      <c r="G502" s="110" t="s">
        <v>103</v>
      </c>
      <c r="H502" s="95" t="s">
        <v>109</v>
      </c>
      <c r="I502" s="95" t="s">
        <v>1218</v>
      </c>
      <c r="J502" s="95" t="s">
        <v>3781</v>
      </c>
      <c r="K502" s="95" t="s">
        <v>969</v>
      </c>
    </row>
    <row r="503" spans="1:11" x14ac:dyDescent="0.2">
      <c r="A503" s="111" t="s">
        <v>961</v>
      </c>
      <c r="B503" s="95" t="s">
        <v>49</v>
      </c>
      <c r="C503" s="95" t="s">
        <v>2643</v>
      </c>
      <c r="D503" s="95" t="s">
        <v>5685</v>
      </c>
      <c r="E503" s="95" t="s">
        <v>23</v>
      </c>
      <c r="F503" s="85">
        <v>402939623</v>
      </c>
      <c r="G503" s="110">
        <v>3</v>
      </c>
      <c r="H503" s="95" t="s">
        <v>174</v>
      </c>
      <c r="I503" s="95" t="s">
        <v>2063</v>
      </c>
      <c r="J503" s="95" t="s">
        <v>2387</v>
      </c>
      <c r="K503" s="95" t="s">
        <v>969</v>
      </c>
    </row>
    <row r="504" spans="1:11" x14ac:dyDescent="0.2">
      <c r="A504" s="111" t="s">
        <v>42</v>
      </c>
      <c r="B504" s="95" t="s">
        <v>49</v>
      </c>
      <c r="C504" s="95" t="s">
        <v>108</v>
      </c>
      <c r="D504" s="95" t="s">
        <v>5830</v>
      </c>
      <c r="E504" s="95" t="s">
        <v>23</v>
      </c>
      <c r="F504" s="85">
        <v>405321337</v>
      </c>
      <c r="G504" s="110" t="s">
        <v>144</v>
      </c>
      <c r="H504" s="95" t="s">
        <v>140</v>
      </c>
      <c r="I504" s="95" t="s">
        <v>141</v>
      </c>
      <c r="J504" s="95" t="s">
        <v>142</v>
      </c>
      <c r="K504" s="95" t="s">
        <v>969</v>
      </c>
    </row>
    <row r="505" spans="1:11" x14ac:dyDescent="0.2">
      <c r="A505" s="111" t="s">
        <v>961</v>
      </c>
      <c r="B505" s="95" t="s">
        <v>49</v>
      </c>
      <c r="C505" s="95" t="s">
        <v>108</v>
      </c>
      <c r="D505" s="95" t="s">
        <v>255</v>
      </c>
      <c r="E505" s="95" t="s">
        <v>29</v>
      </c>
      <c r="F505" s="85">
        <v>403020191</v>
      </c>
      <c r="G505" s="110">
        <v>12</v>
      </c>
      <c r="H505" s="95" t="s">
        <v>83</v>
      </c>
      <c r="I505" s="95" t="s">
        <v>82</v>
      </c>
      <c r="J505" s="95" t="s">
        <v>132</v>
      </c>
      <c r="K505" s="95" t="s">
        <v>969</v>
      </c>
    </row>
    <row r="506" spans="1:11" x14ac:dyDescent="0.2">
      <c r="A506" s="111" t="s">
        <v>961</v>
      </c>
      <c r="B506" s="95" t="s">
        <v>49</v>
      </c>
      <c r="C506" s="95" t="s">
        <v>108</v>
      </c>
      <c r="D506" s="95" t="s">
        <v>5590</v>
      </c>
      <c r="E506" s="95" t="s">
        <v>23</v>
      </c>
      <c r="F506" s="85">
        <v>402981465</v>
      </c>
      <c r="G506" s="110">
        <v>19</v>
      </c>
      <c r="H506" s="95" t="s">
        <v>137</v>
      </c>
      <c r="I506" s="95" t="s">
        <v>82</v>
      </c>
      <c r="J506" s="95" t="s">
        <v>132</v>
      </c>
      <c r="K506" s="95" t="s">
        <v>969</v>
      </c>
    </row>
    <row r="507" spans="1:11" x14ac:dyDescent="0.2">
      <c r="A507" s="111" t="s">
        <v>961</v>
      </c>
      <c r="B507" s="95" t="s">
        <v>49</v>
      </c>
      <c r="C507" s="95" t="s">
        <v>108</v>
      </c>
      <c r="D507" s="95" t="s">
        <v>5589</v>
      </c>
      <c r="E507" s="95" t="s">
        <v>23</v>
      </c>
      <c r="F507" s="85">
        <v>403019377</v>
      </c>
      <c r="G507" s="110">
        <v>19</v>
      </c>
      <c r="H507" s="95" t="s">
        <v>137</v>
      </c>
      <c r="I507" s="95" t="s">
        <v>82</v>
      </c>
      <c r="J507" s="95" t="s">
        <v>132</v>
      </c>
      <c r="K507" s="95" t="s">
        <v>969</v>
      </c>
    </row>
    <row r="508" spans="1:11" x14ac:dyDescent="0.2">
      <c r="A508" s="111" t="s">
        <v>961</v>
      </c>
      <c r="B508" s="95" t="s">
        <v>49</v>
      </c>
      <c r="C508" s="95" t="s">
        <v>108</v>
      </c>
      <c r="D508" s="95" t="s">
        <v>5609</v>
      </c>
      <c r="E508" s="95" t="s">
        <v>23</v>
      </c>
      <c r="F508" s="85">
        <v>402981473</v>
      </c>
      <c r="G508" s="110">
        <v>19</v>
      </c>
      <c r="H508" s="95" t="s">
        <v>137</v>
      </c>
      <c r="I508" s="95" t="s">
        <v>82</v>
      </c>
      <c r="J508" s="95" t="s">
        <v>132</v>
      </c>
      <c r="K508" s="95" t="s">
        <v>969</v>
      </c>
    </row>
    <row r="509" spans="1:11" x14ac:dyDescent="0.2">
      <c r="A509" s="111" t="s">
        <v>961</v>
      </c>
      <c r="B509" s="95" t="s">
        <v>49</v>
      </c>
      <c r="C509" s="95" t="s">
        <v>108</v>
      </c>
      <c r="D509" s="95" t="s">
        <v>5588</v>
      </c>
      <c r="E509" s="95" t="s">
        <v>23</v>
      </c>
      <c r="F509" s="85">
        <v>402982334</v>
      </c>
      <c r="G509" s="110">
        <v>19</v>
      </c>
      <c r="H509" s="95" t="s">
        <v>137</v>
      </c>
      <c r="I509" s="95" t="s">
        <v>82</v>
      </c>
      <c r="J509" s="95" t="s">
        <v>132</v>
      </c>
      <c r="K509" s="95" t="s">
        <v>969</v>
      </c>
    </row>
    <row r="510" spans="1:11" x14ac:dyDescent="0.2">
      <c r="A510" s="111" t="s">
        <v>961</v>
      </c>
      <c r="B510" s="95" t="s">
        <v>49</v>
      </c>
      <c r="C510" s="95" t="s">
        <v>108</v>
      </c>
      <c r="D510" s="95" t="s">
        <v>5608</v>
      </c>
      <c r="E510" s="95" t="s">
        <v>23</v>
      </c>
      <c r="F510" s="85">
        <v>402981471</v>
      </c>
      <c r="G510" s="110">
        <v>30</v>
      </c>
      <c r="H510" s="95" t="s">
        <v>137</v>
      </c>
      <c r="I510" s="95" t="s">
        <v>82</v>
      </c>
      <c r="J510" s="95" t="s">
        <v>132</v>
      </c>
      <c r="K510" s="95" t="s">
        <v>969</v>
      </c>
    </row>
    <row r="511" spans="1:11" x14ac:dyDescent="0.2">
      <c r="A511" s="111" t="s">
        <v>961</v>
      </c>
      <c r="B511" s="95" t="s">
        <v>49</v>
      </c>
      <c r="C511" s="95" t="s">
        <v>108</v>
      </c>
      <c r="D511" s="95" t="s">
        <v>5606</v>
      </c>
      <c r="E511" s="95" t="s">
        <v>23</v>
      </c>
      <c r="F511" s="85" t="s">
        <v>5607</v>
      </c>
      <c r="G511" s="110" t="s">
        <v>130</v>
      </c>
      <c r="H511" s="95" t="s">
        <v>137</v>
      </c>
      <c r="I511" s="95" t="s">
        <v>82</v>
      </c>
      <c r="J511" s="95" t="s">
        <v>132</v>
      </c>
      <c r="K511" s="95" t="s">
        <v>969</v>
      </c>
    </row>
    <row r="512" spans="1:11" x14ac:dyDescent="0.2">
      <c r="A512" s="111" t="s">
        <v>961</v>
      </c>
      <c r="B512" s="95" t="s">
        <v>49</v>
      </c>
      <c r="C512" s="95" t="s">
        <v>108</v>
      </c>
      <c r="D512" s="95" t="s">
        <v>5605</v>
      </c>
      <c r="E512" s="95" t="s">
        <v>23</v>
      </c>
      <c r="F512" s="85">
        <v>403004117</v>
      </c>
      <c r="G512" s="110">
        <v>30</v>
      </c>
      <c r="H512" s="95" t="s">
        <v>137</v>
      </c>
      <c r="I512" s="95" t="s">
        <v>82</v>
      </c>
      <c r="J512" s="95" t="s">
        <v>132</v>
      </c>
      <c r="K512" s="95" t="s">
        <v>969</v>
      </c>
    </row>
    <row r="513" spans="1:11" x14ac:dyDescent="0.2">
      <c r="A513" s="111" t="s">
        <v>961</v>
      </c>
      <c r="B513" s="95" t="s">
        <v>49</v>
      </c>
      <c r="C513" s="95" t="s">
        <v>108</v>
      </c>
      <c r="D513" s="95" t="s">
        <v>5604</v>
      </c>
      <c r="E513" s="95" t="s">
        <v>23</v>
      </c>
      <c r="F513" s="85">
        <v>403002835</v>
      </c>
      <c r="G513" s="110">
        <v>30</v>
      </c>
      <c r="H513" s="95" t="s">
        <v>137</v>
      </c>
      <c r="I513" s="95" t="s">
        <v>82</v>
      </c>
      <c r="J513" s="95" t="s">
        <v>132</v>
      </c>
      <c r="K513" s="95" t="s">
        <v>969</v>
      </c>
    </row>
    <row r="514" spans="1:11" x14ac:dyDescent="0.2">
      <c r="A514" s="111" t="s">
        <v>961</v>
      </c>
      <c r="B514" s="95" t="s">
        <v>49</v>
      </c>
      <c r="C514" s="95" t="s">
        <v>108</v>
      </c>
      <c r="D514" s="95" t="s">
        <v>5603</v>
      </c>
      <c r="E514" s="95" t="s">
        <v>23</v>
      </c>
      <c r="F514" s="85">
        <v>403006932</v>
      </c>
      <c r="G514" s="110">
        <v>19</v>
      </c>
      <c r="H514" s="95" t="s">
        <v>137</v>
      </c>
      <c r="I514" s="95" t="s">
        <v>82</v>
      </c>
      <c r="J514" s="95" t="s">
        <v>132</v>
      </c>
      <c r="K514" s="95" t="s">
        <v>969</v>
      </c>
    </row>
    <row r="515" spans="1:11" x14ac:dyDescent="0.2">
      <c r="A515" s="111" t="s">
        <v>961</v>
      </c>
      <c r="B515" s="95" t="s">
        <v>49</v>
      </c>
      <c r="C515" s="95" t="s">
        <v>108</v>
      </c>
      <c r="D515" s="95" t="s">
        <v>5602</v>
      </c>
      <c r="E515" s="95" t="s">
        <v>23</v>
      </c>
      <c r="F515" s="85">
        <v>403006606</v>
      </c>
      <c r="G515" s="110" t="s">
        <v>134</v>
      </c>
      <c r="H515" s="95" t="s">
        <v>137</v>
      </c>
      <c r="I515" s="95" t="s">
        <v>82</v>
      </c>
      <c r="J515" s="95" t="s">
        <v>132</v>
      </c>
      <c r="K515" s="95" t="s">
        <v>969</v>
      </c>
    </row>
    <row r="516" spans="1:11" x14ac:dyDescent="0.2">
      <c r="A516" s="111" t="s">
        <v>961</v>
      </c>
      <c r="B516" s="95" t="s">
        <v>49</v>
      </c>
      <c r="C516" s="95" t="s">
        <v>108</v>
      </c>
      <c r="D516" s="95" t="s">
        <v>5601</v>
      </c>
      <c r="E516" s="95" t="s">
        <v>23</v>
      </c>
      <c r="F516" s="85">
        <v>403004114</v>
      </c>
      <c r="G516" s="110">
        <v>19</v>
      </c>
      <c r="H516" s="95" t="s">
        <v>137</v>
      </c>
      <c r="I516" s="95" t="s">
        <v>82</v>
      </c>
      <c r="J516" s="95" t="s">
        <v>132</v>
      </c>
      <c r="K516" s="95" t="s">
        <v>969</v>
      </c>
    </row>
    <row r="517" spans="1:11" x14ac:dyDescent="0.2">
      <c r="A517" s="111" t="s">
        <v>961</v>
      </c>
      <c r="B517" s="95" t="s">
        <v>49</v>
      </c>
      <c r="C517" s="95" t="s">
        <v>108</v>
      </c>
      <c r="D517" s="95" t="s">
        <v>5599</v>
      </c>
      <c r="E517" s="95" t="s">
        <v>23</v>
      </c>
      <c r="F517" s="85" t="s">
        <v>5600</v>
      </c>
      <c r="G517" s="110" t="s">
        <v>134</v>
      </c>
      <c r="H517" s="95" t="s">
        <v>137</v>
      </c>
      <c r="I517" s="95" t="s">
        <v>82</v>
      </c>
      <c r="J517" s="95" t="s">
        <v>132</v>
      </c>
      <c r="K517" s="95" t="s">
        <v>969</v>
      </c>
    </row>
    <row r="518" spans="1:11" x14ac:dyDescent="0.2">
      <c r="A518" s="111" t="s">
        <v>961</v>
      </c>
      <c r="B518" s="95" t="s">
        <v>49</v>
      </c>
      <c r="C518" s="95" t="s">
        <v>108</v>
      </c>
      <c r="D518" s="95" t="s">
        <v>5597</v>
      </c>
      <c r="E518" s="95" t="s">
        <v>23</v>
      </c>
      <c r="F518" s="85" t="s">
        <v>5598</v>
      </c>
      <c r="G518" s="110" t="s">
        <v>134</v>
      </c>
      <c r="H518" s="95" t="s">
        <v>137</v>
      </c>
      <c r="I518" s="95" t="s">
        <v>82</v>
      </c>
      <c r="J518" s="95" t="s">
        <v>132</v>
      </c>
      <c r="K518" s="95" t="s">
        <v>969</v>
      </c>
    </row>
    <row r="519" spans="1:11" x14ac:dyDescent="0.2">
      <c r="A519" s="111" t="s">
        <v>961</v>
      </c>
      <c r="B519" s="95" t="s">
        <v>49</v>
      </c>
      <c r="C519" s="95" t="s">
        <v>108</v>
      </c>
      <c r="D519" s="95" t="s">
        <v>5617</v>
      </c>
      <c r="E519" s="95" t="s">
        <v>23</v>
      </c>
      <c r="F519" s="85">
        <v>402986187</v>
      </c>
      <c r="G519" s="110">
        <v>3</v>
      </c>
      <c r="H519" s="95" t="s">
        <v>83</v>
      </c>
      <c r="I519" s="95" t="s">
        <v>82</v>
      </c>
      <c r="J519" s="95" t="s">
        <v>132</v>
      </c>
      <c r="K519" s="95" t="s">
        <v>969</v>
      </c>
    </row>
    <row r="520" spans="1:11" x14ac:dyDescent="0.2">
      <c r="A520" s="111" t="s">
        <v>961</v>
      </c>
      <c r="B520" s="95" t="s">
        <v>49</v>
      </c>
      <c r="C520" s="95" t="s">
        <v>108</v>
      </c>
      <c r="D520" s="95" t="s">
        <v>5569</v>
      </c>
      <c r="E520" s="95" t="s">
        <v>23</v>
      </c>
      <c r="F520" s="85">
        <v>402979826</v>
      </c>
      <c r="G520" s="110">
        <v>18</v>
      </c>
      <c r="H520" s="95" t="s">
        <v>137</v>
      </c>
      <c r="I520" s="95" t="s">
        <v>82</v>
      </c>
      <c r="J520" s="95" t="s">
        <v>132</v>
      </c>
      <c r="K520" s="95" t="s">
        <v>969</v>
      </c>
    </row>
    <row r="521" spans="1:11" x14ac:dyDescent="0.2">
      <c r="A521" s="111" t="s">
        <v>961</v>
      </c>
      <c r="B521" s="95" t="s">
        <v>49</v>
      </c>
      <c r="C521" s="95" t="s">
        <v>108</v>
      </c>
      <c r="D521" s="95" t="s">
        <v>5645</v>
      </c>
      <c r="E521" s="95" t="s">
        <v>31</v>
      </c>
      <c r="F521" s="85" t="s">
        <v>5646</v>
      </c>
      <c r="G521" s="110" t="s">
        <v>102</v>
      </c>
      <c r="H521" s="95" t="s">
        <v>83</v>
      </c>
      <c r="I521" s="95" t="s">
        <v>82</v>
      </c>
      <c r="J521" s="95" t="s">
        <v>132</v>
      </c>
      <c r="K521" s="95" t="s">
        <v>969</v>
      </c>
    </row>
    <row r="522" spans="1:11" x14ac:dyDescent="0.2">
      <c r="A522" s="111" t="s">
        <v>961</v>
      </c>
      <c r="B522" s="95" t="s">
        <v>49</v>
      </c>
      <c r="C522" s="95" t="s">
        <v>160</v>
      </c>
      <c r="D522" s="95" t="s">
        <v>5729</v>
      </c>
      <c r="E522" s="95" t="s">
        <v>23</v>
      </c>
      <c r="F522" s="85">
        <v>402916252</v>
      </c>
      <c r="G522" s="110">
        <v>5</v>
      </c>
      <c r="H522" s="95" t="s">
        <v>137</v>
      </c>
      <c r="I522" s="95" t="s">
        <v>91</v>
      </c>
      <c r="J522" s="95" t="s">
        <v>177</v>
      </c>
      <c r="K522" s="95" t="s">
        <v>969</v>
      </c>
    </row>
    <row r="523" spans="1:11" x14ac:dyDescent="0.2">
      <c r="A523" s="111" t="s">
        <v>961</v>
      </c>
      <c r="B523" s="95" t="s">
        <v>48</v>
      </c>
      <c r="C523" s="95" t="s">
        <v>113</v>
      </c>
      <c r="D523" s="95" t="s">
        <v>5798</v>
      </c>
      <c r="E523" s="95" t="s">
        <v>23</v>
      </c>
      <c r="F523" s="85" t="s">
        <v>5799</v>
      </c>
      <c r="G523" s="110" t="s">
        <v>173</v>
      </c>
      <c r="H523" s="95" t="s">
        <v>81</v>
      </c>
      <c r="I523" s="95" t="s">
        <v>88</v>
      </c>
      <c r="J523" s="95" t="s">
        <v>129</v>
      </c>
      <c r="K523" s="95" t="s">
        <v>969</v>
      </c>
    </row>
    <row r="524" spans="1:11" x14ac:dyDescent="0.2">
      <c r="A524" s="111" t="s">
        <v>961</v>
      </c>
      <c r="B524" s="95" t="s">
        <v>49</v>
      </c>
      <c r="C524" s="95" t="s">
        <v>108</v>
      </c>
      <c r="D524" s="95" t="s">
        <v>5570</v>
      </c>
      <c r="E524" s="95" t="s">
        <v>31</v>
      </c>
      <c r="F524" s="85">
        <v>401922398</v>
      </c>
      <c r="G524" s="110">
        <v>29</v>
      </c>
      <c r="H524" s="95" t="s">
        <v>978</v>
      </c>
      <c r="I524" s="95" t="s">
        <v>1030</v>
      </c>
      <c r="J524" s="95" t="s">
        <v>143</v>
      </c>
      <c r="K524" s="95" t="s">
        <v>969</v>
      </c>
    </row>
    <row r="525" spans="1:11" x14ac:dyDescent="0.2">
      <c r="A525" s="111" t="s">
        <v>961</v>
      </c>
      <c r="B525" s="95" t="s">
        <v>49</v>
      </c>
      <c r="C525" s="95" t="s">
        <v>108</v>
      </c>
      <c r="D525" s="95" t="s">
        <v>5630</v>
      </c>
      <c r="E525" s="95" t="s">
        <v>31</v>
      </c>
      <c r="F525" s="85" t="s">
        <v>5631</v>
      </c>
      <c r="G525" s="110" t="s">
        <v>102</v>
      </c>
      <c r="H525" s="95" t="s">
        <v>175</v>
      </c>
      <c r="I525" s="95" t="s">
        <v>176</v>
      </c>
      <c r="J525" s="95" t="s">
        <v>143</v>
      </c>
      <c r="K525" s="95" t="s">
        <v>969</v>
      </c>
    </row>
    <row r="526" spans="1:11" x14ac:dyDescent="0.2">
      <c r="A526" s="111" t="s">
        <v>961</v>
      </c>
      <c r="B526" s="95" t="s">
        <v>49</v>
      </c>
      <c r="C526" s="95" t="s">
        <v>4524</v>
      </c>
      <c r="D526" s="95" t="s">
        <v>4525</v>
      </c>
      <c r="E526" s="95" t="s">
        <v>23</v>
      </c>
      <c r="F526" s="85">
        <v>402941524</v>
      </c>
      <c r="G526" s="110">
        <v>7</v>
      </c>
      <c r="H526" s="95" t="s">
        <v>83</v>
      </c>
      <c r="I526" s="95" t="s">
        <v>82</v>
      </c>
      <c r="J526" s="95" t="s">
        <v>116</v>
      </c>
      <c r="K526" s="95" t="s">
        <v>969</v>
      </c>
    </row>
    <row r="527" spans="1:11" x14ac:dyDescent="0.2">
      <c r="A527" s="111" t="s">
        <v>42</v>
      </c>
      <c r="B527" s="95" t="s">
        <v>48</v>
      </c>
      <c r="C527" s="95" t="s">
        <v>164</v>
      </c>
      <c r="D527" s="95" t="s">
        <v>5999</v>
      </c>
      <c r="E527" s="95" t="s">
        <v>32</v>
      </c>
      <c r="F527" s="85" t="s">
        <v>6000</v>
      </c>
      <c r="G527" s="110" t="s">
        <v>104</v>
      </c>
      <c r="H527" s="95" t="s">
        <v>80</v>
      </c>
      <c r="I527" s="95" t="s">
        <v>179</v>
      </c>
      <c r="J527" s="95" t="s">
        <v>186</v>
      </c>
      <c r="K527" s="95" t="s">
        <v>980</v>
      </c>
    </row>
    <row r="528" spans="1:11" x14ac:dyDescent="0.2">
      <c r="A528" s="111" t="s">
        <v>42</v>
      </c>
      <c r="B528" s="95" t="s">
        <v>49</v>
      </c>
      <c r="C528" s="95" t="s">
        <v>1693</v>
      </c>
      <c r="D528" s="95" t="s">
        <v>5920</v>
      </c>
      <c r="E528" s="95" t="s">
        <v>23</v>
      </c>
      <c r="F528" s="85" t="s">
        <v>5921</v>
      </c>
      <c r="G528" s="110" t="s">
        <v>96</v>
      </c>
      <c r="H528" s="95" t="s">
        <v>195</v>
      </c>
      <c r="I528" s="95" t="s">
        <v>196</v>
      </c>
      <c r="J528" s="95" t="s">
        <v>613</v>
      </c>
      <c r="K528" s="95" t="s">
        <v>969</v>
      </c>
    </row>
    <row r="529" spans="1:11" x14ac:dyDescent="0.2">
      <c r="A529" s="111" t="s">
        <v>42</v>
      </c>
      <c r="B529" s="95" t="s">
        <v>49</v>
      </c>
      <c r="C529" s="95" t="s">
        <v>1693</v>
      </c>
      <c r="D529" s="95" t="s">
        <v>5918</v>
      </c>
      <c r="E529" s="95" t="s">
        <v>23</v>
      </c>
      <c r="F529" s="85" t="s">
        <v>5919</v>
      </c>
      <c r="G529" s="110" t="s">
        <v>96</v>
      </c>
      <c r="H529" s="95" t="s">
        <v>195</v>
      </c>
      <c r="I529" s="95" t="s">
        <v>196</v>
      </c>
      <c r="J529" s="95" t="s">
        <v>613</v>
      </c>
      <c r="K529" s="95" t="s">
        <v>969</v>
      </c>
    </row>
    <row r="530" spans="1:11" x14ac:dyDescent="0.2">
      <c r="A530" s="111" t="s">
        <v>961</v>
      </c>
      <c r="B530" s="95" t="s">
        <v>49</v>
      </c>
      <c r="C530" s="95" t="s">
        <v>108</v>
      </c>
      <c r="D530" s="95" t="s">
        <v>1376</v>
      </c>
      <c r="E530" s="95" t="s">
        <v>23</v>
      </c>
      <c r="F530" s="85">
        <v>402952333</v>
      </c>
      <c r="G530" s="110">
        <v>1</v>
      </c>
      <c r="H530" s="95" t="s">
        <v>153</v>
      </c>
      <c r="I530" s="95" t="s">
        <v>93</v>
      </c>
      <c r="J530" s="95" t="s">
        <v>111</v>
      </c>
      <c r="K530" s="95" t="s">
        <v>969</v>
      </c>
    </row>
    <row r="531" spans="1:11" x14ac:dyDescent="0.2">
      <c r="A531" s="111" t="s">
        <v>42</v>
      </c>
      <c r="B531" s="95" t="s">
        <v>49</v>
      </c>
      <c r="C531" s="95" t="s">
        <v>1693</v>
      </c>
      <c r="D531" s="95" t="s">
        <v>5916</v>
      </c>
      <c r="E531" s="95" t="s">
        <v>23</v>
      </c>
      <c r="F531" s="85" t="s">
        <v>5917</v>
      </c>
      <c r="G531" s="110" t="s">
        <v>96</v>
      </c>
      <c r="H531" s="95" t="s">
        <v>195</v>
      </c>
      <c r="I531" s="95" t="s">
        <v>196</v>
      </c>
      <c r="J531" s="95" t="s">
        <v>613</v>
      </c>
      <c r="K531" s="95" t="s">
        <v>969</v>
      </c>
    </row>
    <row r="532" spans="1:11" x14ac:dyDescent="0.2">
      <c r="A532" s="111" t="s">
        <v>41</v>
      </c>
      <c r="B532" s="95" t="s">
        <v>50</v>
      </c>
      <c r="C532" s="95" t="s">
        <v>1344</v>
      </c>
      <c r="D532" s="95" t="s">
        <v>6068</v>
      </c>
      <c r="E532" s="95" t="s">
        <v>23</v>
      </c>
      <c r="F532" s="85" t="s">
        <v>6069</v>
      </c>
      <c r="G532" s="110" t="s">
        <v>155</v>
      </c>
      <c r="H532" s="95" t="s">
        <v>1341</v>
      </c>
      <c r="I532" s="95" t="s">
        <v>1342</v>
      </c>
      <c r="J532" s="95" t="s">
        <v>1343</v>
      </c>
      <c r="K532" s="95" t="s">
        <v>969</v>
      </c>
    </row>
    <row r="533" spans="1:11" x14ac:dyDescent="0.2">
      <c r="A533" s="111" t="s">
        <v>41</v>
      </c>
      <c r="B533" s="95" t="s">
        <v>50</v>
      </c>
      <c r="C533" s="95" t="s">
        <v>1344</v>
      </c>
      <c r="D533" s="95" t="s">
        <v>6070</v>
      </c>
      <c r="E533" s="95" t="s">
        <v>23</v>
      </c>
      <c r="F533" s="85" t="s">
        <v>6071</v>
      </c>
      <c r="G533" s="110" t="s">
        <v>155</v>
      </c>
      <c r="H533" s="95" t="s">
        <v>1341</v>
      </c>
      <c r="I533" s="95" t="s">
        <v>1342</v>
      </c>
      <c r="J533" s="95" t="s">
        <v>1343</v>
      </c>
      <c r="K533" s="95" t="s">
        <v>969</v>
      </c>
    </row>
    <row r="534" spans="1:11" x14ac:dyDescent="0.2">
      <c r="A534" s="111" t="s">
        <v>41</v>
      </c>
      <c r="B534" s="95" t="s">
        <v>50</v>
      </c>
      <c r="C534" s="95" t="s">
        <v>1344</v>
      </c>
      <c r="D534" s="95" t="s">
        <v>6062</v>
      </c>
      <c r="E534" s="95" t="s">
        <v>23</v>
      </c>
      <c r="F534" s="85" t="s">
        <v>6063</v>
      </c>
      <c r="G534" s="110" t="s">
        <v>155</v>
      </c>
      <c r="H534" s="95" t="s">
        <v>1341</v>
      </c>
      <c r="I534" s="95" t="s">
        <v>1342</v>
      </c>
      <c r="J534" s="95" t="s">
        <v>1343</v>
      </c>
      <c r="K534" s="95" t="s">
        <v>969</v>
      </c>
    </row>
    <row r="535" spans="1:11" x14ac:dyDescent="0.2">
      <c r="A535" s="111" t="s">
        <v>42</v>
      </c>
      <c r="B535" s="95" t="s">
        <v>48</v>
      </c>
      <c r="C535" s="95" t="s">
        <v>5428</v>
      </c>
      <c r="D535" s="95" t="s">
        <v>5429</v>
      </c>
      <c r="E535" s="95" t="s">
        <v>32</v>
      </c>
      <c r="F535" s="85" t="s">
        <v>5560</v>
      </c>
      <c r="G535" s="110" t="s">
        <v>170</v>
      </c>
      <c r="H535" s="95" t="s">
        <v>5430</v>
      </c>
      <c r="I535" s="95" t="s">
        <v>1189</v>
      </c>
      <c r="J535" s="95" t="s">
        <v>5431</v>
      </c>
      <c r="K535" s="95" t="s">
        <v>969</v>
      </c>
    </row>
    <row r="536" spans="1:11" x14ac:dyDescent="0.2">
      <c r="A536" s="111" t="s">
        <v>41</v>
      </c>
      <c r="B536" s="95" t="s">
        <v>50</v>
      </c>
      <c r="C536" s="95" t="s">
        <v>1344</v>
      </c>
      <c r="D536" s="95" t="s">
        <v>6058</v>
      </c>
      <c r="E536" s="95" t="s">
        <v>23</v>
      </c>
      <c r="F536" s="85" t="s">
        <v>6059</v>
      </c>
      <c r="G536" s="110" t="s">
        <v>155</v>
      </c>
      <c r="H536" s="95" t="s">
        <v>1341</v>
      </c>
      <c r="I536" s="95" t="s">
        <v>1342</v>
      </c>
      <c r="J536" s="95" t="s">
        <v>1343</v>
      </c>
      <c r="K536" s="95" t="s">
        <v>969</v>
      </c>
    </row>
    <row r="537" spans="1:11" x14ac:dyDescent="0.2">
      <c r="A537" s="111" t="s">
        <v>961</v>
      </c>
      <c r="B537" s="95" t="s">
        <v>45</v>
      </c>
      <c r="C537" s="95" t="s">
        <v>113</v>
      </c>
      <c r="D537" s="95" t="s">
        <v>5769</v>
      </c>
      <c r="E537" s="95" t="s">
        <v>23</v>
      </c>
      <c r="F537" s="85" t="s">
        <v>92</v>
      </c>
      <c r="G537" s="110">
        <v>4</v>
      </c>
      <c r="H537" s="95" t="s">
        <v>81</v>
      </c>
      <c r="I537" s="95" t="s">
        <v>139</v>
      </c>
      <c r="J537" s="95" t="s">
        <v>148</v>
      </c>
      <c r="K537" s="95" t="s">
        <v>969</v>
      </c>
    </row>
    <row r="538" spans="1:11" x14ac:dyDescent="0.2">
      <c r="A538" s="111" t="s">
        <v>41</v>
      </c>
      <c r="B538" s="95" t="s">
        <v>50</v>
      </c>
      <c r="C538" s="95" t="s">
        <v>1344</v>
      </c>
      <c r="D538" s="95" t="s">
        <v>6060</v>
      </c>
      <c r="E538" s="95" t="s">
        <v>23</v>
      </c>
      <c r="F538" s="85" t="s">
        <v>6061</v>
      </c>
      <c r="G538" s="110" t="s">
        <v>155</v>
      </c>
      <c r="H538" s="95" t="s">
        <v>1341</v>
      </c>
      <c r="I538" s="95" t="s">
        <v>1342</v>
      </c>
      <c r="J538" s="95" t="s">
        <v>1343</v>
      </c>
      <c r="K538" s="95" t="s">
        <v>969</v>
      </c>
    </row>
    <row r="539" spans="1:11" x14ac:dyDescent="0.2">
      <c r="A539" s="111" t="s">
        <v>41</v>
      </c>
      <c r="B539" s="95" t="s">
        <v>50</v>
      </c>
      <c r="C539" s="95" t="s">
        <v>1344</v>
      </c>
      <c r="D539" s="95" t="s">
        <v>6056</v>
      </c>
      <c r="E539" s="95" t="s">
        <v>23</v>
      </c>
      <c r="F539" s="85" t="s">
        <v>6057</v>
      </c>
      <c r="G539" s="110" t="s">
        <v>155</v>
      </c>
      <c r="H539" s="95" t="s">
        <v>1341</v>
      </c>
      <c r="I539" s="95" t="s">
        <v>1342</v>
      </c>
      <c r="J539" s="95" t="s">
        <v>1343</v>
      </c>
      <c r="K539" s="95" t="s">
        <v>969</v>
      </c>
    </row>
    <row r="540" spans="1:11" x14ac:dyDescent="0.2">
      <c r="A540" s="111" t="s">
        <v>42</v>
      </c>
      <c r="B540" s="95" t="s">
        <v>49</v>
      </c>
      <c r="C540" s="95" t="s">
        <v>115</v>
      </c>
      <c r="D540" s="95" t="s">
        <v>4290</v>
      </c>
      <c r="E540" s="95" t="s">
        <v>23</v>
      </c>
      <c r="F540" s="85" t="s">
        <v>5889</v>
      </c>
      <c r="G540" s="110" t="s">
        <v>103</v>
      </c>
      <c r="H540" s="95" t="s">
        <v>140</v>
      </c>
      <c r="I540" s="95" t="s">
        <v>141</v>
      </c>
      <c r="J540" s="95" t="s">
        <v>142</v>
      </c>
      <c r="K540" s="95" t="s">
        <v>969</v>
      </c>
    </row>
    <row r="541" spans="1:11" x14ac:dyDescent="0.2">
      <c r="A541" s="111" t="s">
        <v>961</v>
      </c>
      <c r="B541" s="95" t="s">
        <v>45</v>
      </c>
      <c r="C541" s="95" t="s">
        <v>2197</v>
      </c>
      <c r="D541" s="95" t="s">
        <v>5790</v>
      </c>
      <c r="E541" s="95" t="s">
        <v>23</v>
      </c>
      <c r="F541" s="85" t="s">
        <v>92</v>
      </c>
      <c r="G541" s="110" t="s">
        <v>150</v>
      </c>
      <c r="H541" s="95" t="s">
        <v>135</v>
      </c>
      <c r="I541" s="95" t="s">
        <v>1618</v>
      </c>
      <c r="J541" s="95" t="s">
        <v>2199</v>
      </c>
      <c r="K541" s="95" t="s">
        <v>969</v>
      </c>
    </row>
    <row r="542" spans="1:11" x14ac:dyDescent="0.2">
      <c r="A542" s="111" t="s">
        <v>42</v>
      </c>
      <c r="B542" s="95" t="s">
        <v>49</v>
      </c>
      <c r="C542" s="95" t="s">
        <v>5942</v>
      </c>
      <c r="D542" s="95" t="s">
        <v>5943</v>
      </c>
      <c r="E542" s="95" t="s">
        <v>23</v>
      </c>
      <c r="F542" s="85" t="s">
        <v>5944</v>
      </c>
      <c r="G542" s="110" t="s">
        <v>90</v>
      </c>
      <c r="H542" s="95" t="s">
        <v>1830</v>
      </c>
      <c r="I542" s="95" t="s">
        <v>4727</v>
      </c>
      <c r="J542" s="95" t="s">
        <v>197</v>
      </c>
      <c r="K542" s="95" t="s">
        <v>969</v>
      </c>
    </row>
    <row r="543" spans="1:11" x14ac:dyDescent="0.2">
      <c r="A543" s="111" t="s">
        <v>961</v>
      </c>
      <c r="B543" s="95" t="s">
        <v>48</v>
      </c>
      <c r="C543" s="95" t="s">
        <v>115</v>
      </c>
      <c r="D543" s="95">
        <v>83</v>
      </c>
      <c r="E543" s="95" t="s">
        <v>23</v>
      </c>
      <c r="F543" s="85">
        <v>403068409</v>
      </c>
      <c r="G543" s="110">
        <v>25</v>
      </c>
      <c r="H543" s="95" t="s">
        <v>87</v>
      </c>
      <c r="I543" s="95" t="s">
        <v>88</v>
      </c>
      <c r="J543" s="95" t="s">
        <v>111</v>
      </c>
      <c r="K543" s="95" t="s">
        <v>969</v>
      </c>
    </row>
    <row r="544" spans="1:11" x14ac:dyDescent="0.2">
      <c r="A544" s="111" t="s">
        <v>961</v>
      </c>
      <c r="B544" s="95" t="s">
        <v>48</v>
      </c>
      <c r="C544" s="95" t="s">
        <v>115</v>
      </c>
      <c r="D544" s="95" t="s">
        <v>5802</v>
      </c>
      <c r="E544" s="95" t="s">
        <v>23</v>
      </c>
      <c r="F544" s="85">
        <v>403041680</v>
      </c>
      <c r="G544" s="110">
        <v>25</v>
      </c>
      <c r="H544" s="95" t="s">
        <v>87</v>
      </c>
      <c r="I544" s="95" t="s">
        <v>88</v>
      </c>
      <c r="J544" s="95" t="s">
        <v>111</v>
      </c>
      <c r="K544" s="95" t="s">
        <v>969</v>
      </c>
    </row>
    <row r="545" spans="1:11" x14ac:dyDescent="0.2">
      <c r="A545" s="111" t="s">
        <v>961</v>
      </c>
      <c r="B545" s="95" t="s">
        <v>48</v>
      </c>
      <c r="C545" s="95" t="s">
        <v>115</v>
      </c>
      <c r="D545" s="95" t="s">
        <v>5826</v>
      </c>
      <c r="E545" s="95" t="s">
        <v>23</v>
      </c>
      <c r="F545" s="85">
        <v>403068498</v>
      </c>
      <c r="G545" s="110">
        <v>25</v>
      </c>
      <c r="H545" s="95" t="s">
        <v>87</v>
      </c>
      <c r="I545" s="95" t="s">
        <v>88</v>
      </c>
      <c r="J545" s="95" t="s">
        <v>111</v>
      </c>
      <c r="K545" s="95" t="s">
        <v>969</v>
      </c>
    </row>
    <row r="546" spans="1:11" x14ac:dyDescent="0.2">
      <c r="A546" s="111" t="s">
        <v>961</v>
      </c>
      <c r="B546" s="95" t="s">
        <v>48</v>
      </c>
      <c r="C546" s="95" t="s">
        <v>115</v>
      </c>
      <c r="D546" s="95" t="s">
        <v>5825</v>
      </c>
      <c r="E546" s="95" t="s">
        <v>23</v>
      </c>
      <c r="F546" s="85">
        <v>403065099</v>
      </c>
      <c r="G546" s="110">
        <v>25</v>
      </c>
      <c r="H546" s="95" t="s">
        <v>87</v>
      </c>
      <c r="I546" s="95" t="s">
        <v>88</v>
      </c>
      <c r="J546" s="95" t="s">
        <v>111</v>
      </c>
      <c r="K546" s="95" t="s">
        <v>969</v>
      </c>
    </row>
    <row r="547" spans="1:11" x14ac:dyDescent="0.2">
      <c r="A547" s="111" t="s">
        <v>961</v>
      </c>
      <c r="B547" s="95" t="s">
        <v>48</v>
      </c>
      <c r="C547" s="95" t="s">
        <v>115</v>
      </c>
      <c r="D547" s="95" t="s">
        <v>5803</v>
      </c>
      <c r="E547" s="95" t="s">
        <v>23</v>
      </c>
      <c r="F547" s="85" t="s">
        <v>5804</v>
      </c>
      <c r="G547" s="110" t="s">
        <v>90</v>
      </c>
      <c r="H547" s="95" t="s">
        <v>87</v>
      </c>
      <c r="I547" s="95" t="s">
        <v>88</v>
      </c>
      <c r="J547" s="95" t="s">
        <v>111</v>
      </c>
      <c r="K547" s="95" t="s">
        <v>969</v>
      </c>
    </row>
    <row r="548" spans="1:11" x14ac:dyDescent="0.2">
      <c r="A548" s="111" t="s">
        <v>961</v>
      </c>
      <c r="B548" s="95" t="s">
        <v>49</v>
      </c>
      <c r="C548" s="95" t="s">
        <v>1106</v>
      </c>
      <c r="D548" s="95" t="s">
        <v>4649</v>
      </c>
      <c r="E548" s="95" t="s">
        <v>23</v>
      </c>
      <c r="F548" s="85">
        <v>403048842</v>
      </c>
      <c r="G548" s="110">
        <v>35</v>
      </c>
      <c r="H548" s="95" t="s">
        <v>137</v>
      </c>
      <c r="I548" s="95" t="s">
        <v>145</v>
      </c>
      <c r="J548" s="95" t="s">
        <v>1109</v>
      </c>
      <c r="K548" s="95" t="s">
        <v>969</v>
      </c>
    </row>
    <row r="549" spans="1:11" x14ac:dyDescent="0.2">
      <c r="A549" s="111" t="s">
        <v>961</v>
      </c>
      <c r="B549" s="95" t="s">
        <v>45</v>
      </c>
      <c r="C549" s="95" t="s">
        <v>113</v>
      </c>
      <c r="D549" s="95" t="s">
        <v>4815</v>
      </c>
      <c r="E549" s="95" t="s">
        <v>23</v>
      </c>
      <c r="F549" s="85" t="s">
        <v>92</v>
      </c>
      <c r="G549" s="110">
        <v>28</v>
      </c>
      <c r="H549" s="95" t="s">
        <v>85</v>
      </c>
      <c r="I549" s="95" t="s">
        <v>139</v>
      </c>
      <c r="J549" s="95" t="s">
        <v>148</v>
      </c>
      <c r="K549" s="95" t="s">
        <v>969</v>
      </c>
    </row>
    <row r="550" spans="1:11" x14ac:dyDescent="0.2">
      <c r="A550" s="111" t="s">
        <v>961</v>
      </c>
      <c r="B550" s="95" t="s">
        <v>45</v>
      </c>
      <c r="C550" s="95" t="s">
        <v>113</v>
      </c>
      <c r="D550" s="95" t="s">
        <v>4814</v>
      </c>
      <c r="E550" s="95" t="s">
        <v>23</v>
      </c>
      <c r="F550" s="85" t="s">
        <v>92</v>
      </c>
      <c r="G550" s="110">
        <v>34</v>
      </c>
      <c r="H550" s="95" t="s">
        <v>85</v>
      </c>
      <c r="I550" s="95" t="s">
        <v>139</v>
      </c>
      <c r="J550" s="95" t="s">
        <v>148</v>
      </c>
      <c r="K550" s="95" t="s">
        <v>969</v>
      </c>
    </row>
    <row r="551" spans="1:11" x14ac:dyDescent="0.2">
      <c r="A551" s="111" t="s">
        <v>961</v>
      </c>
      <c r="B551" s="95" t="s">
        <v>48</v>
      </c>
      <c r="C551" s="95" t="s">
        <v>115</v>
      </c>
      <c r="D551" s="95" t="s">
        <v>4823</v>
      </c>
      <c r="E551" s="95" t="s">
        <v>79</v>
      </c>
      <c r="F551" s="85">
        <v>403025925</v>
      </c>
      <c r="G551" s="110">
        <v>32</v>
      </c>
      <c r="H551" s="95" t="s">
        <v>135</v>
      </c>
      <c r="I551" s="95" t="s">
        <v>82</v>
      </c>
      <c r="J551" s="95" t="s">
        <v>136</v>
      </c>
      <c r="K551" s="95" t="s">
        <v>969</v>
      </c>
    </row>
    <row r="552" spans="1:11" x14ac:dyDescent="0.2">
      <c r="A552" s="111" t="s">
        <v>41</v>
      </c>
      <c r="B552" s="95" t="s">
        <v>47</v>
      </c>
      <c r="C552" s="95" t="s">
        <v>290</v>
      </c>
      <c r="D552" s="95" t="s">
        <v>4865</v>
      </c>
      <c r="E552" s="95" t="s">
        <v>23</v>
      </c>
      <c r="F552" s="85" t="s">
        <v>4974</v>
      </c>
      <c r="G552" s="110" t="s">
        <v>170</v>
      </c>
      <c r="H552" s="95" t="s">
        <v>167</v>
      </c>
      <c r="I552" s="95" t="s">
        <v>168</v>
      </c>
      <c r="J552" s="95" t="s">
        <v>166</v>
      </c>
      <c r="K552" s="95" t="s">
        <v>969</v>
      </c>
    </row>
    <row r="553" spans="1:11" x14ac:dyDescent="0.2">
      <c r="A553" s="111" t="s">
        <v>41</v>
      </c>
      <c r="B553" s="95" t="s">
        <v>47</v>
      </c>
      <c r="C553" s="95" t="s">
        <v>290</v>
      </c>
      <c r="D553" s="95" t="s">
        <v>4864</v>
      </c>
      <c r="E553" s="95" t="s">
        <v>23</v>
      </c>
      <c r="F553" s="85" t="s">
        <v>4973</v>
      </c>
      <c r="G553" s="110" t="s">
        <v>170</v>
      </c>
      <c r="H553" s="95" t="s">
        <v>167</v>
      </c>
      <c r="I553" s="95" t="s">
        <v>168</v>
      </c>
      <c r="J553" s="95" t="s">
        <v>166</v>
      </c>
      <c r="K553" s="95" t="s">
        <v>969</v>
      </c>
    </row>
    <row r="554" spans="1:11" x14ac:dyDescent="0.2">
      <c r="A554" s="111" t="s">
        <v>41</v>
      </c>
      <c r="B554" s="95" t="s">
        <v>47</v>
      </c>
      <c r="C554" s="95" t="s">
        <v>290</v>
      </c>
      <c r="D554" s="95" t="s">
        <v>4869</v>
      </c>
      <c r="E554" s="95" t="s">
        <v>79</v>
      </c>
      <c r="F554" s="85" t="s">
        <v>4978</v>
      </c>
      <c r="G554" s="110" t="s">
        <v>170</v>
      </c>
      <c r="H554" s="95" t="s">
        <v>167</v>
      </c>
      <c r="I554" s="95" t="s">
        <v>168</v>
      </c>
      <c r="J554" s="95" t="s">
        <v>166</v>
      </c>
      <c r="K554" s="95" t="s">
        <v>969</v>
      </c>
    </row>
    <row r="555" spans="1:11" x14ac:dyDescent="0.2">
      <c r="A555" s="111" t="s">
        <v>41</v>
      </c>
      <c r="B555" s="95" t="s">
        <v>47</v>
      </c>
      <c r="C555" s="95" t="s">
        <v>290</v>
      </c>
      <c r="D555" s="95" t="s">
        <v>4872</v>
      </c>
      <c r="E555" s="95" t="s">
        <v>23</v>
      </c>
      <c r="F555" s="85" t="s">
        <v>4981</v>
      </c>
      <c r="G555" s="110" t="s">
        <v>170</v>
      </c>
      <c r="H555" s="95" t="s">
        <v>167</v>
      </c>
      <c r="I555" s="95" t="s">
        <v>168</v>
      </c>
      <c r="J555" s="95" t="s">
        <v>166</v>
      </c>
      <c r="K555" s="95" t="s">
        <v>969</v>
      </c>
    </row>
    <row r="556" spans="1:11" x14ac:dyDescent="0.2">
      <c r="A556" s="111" t="s">
        <v>41</v>
      </c>
      <c r="B556" s="95" t="s">
        <v>49</v>
      </c>
      <c r="C556" s="95" t="s">
        <v>114</v>
      </c>
      <c r="D556" s="95" t="s">
        <v>4855</v>
      </c>
      <c r="E556" s="95" t="s">
        <v>23</v>
      </c>
      <c r="F556" s="85" t="s">
        <v>4856</v>
      </c>
      <c r="G556" s="110" t="s">
        <v>131</v>
      </c>
      <c r="H556" s="95" t="s">
        <v>171</v>
      </c>
      <c r="I556" s="95" t="s">
        <v>126</v>
      </c>
      <c r="J556" s="95" t="s">
        <v>158</v>
      </c>
      <c r="K556" s="95" t="s">
        <v>969</v>
      </c>
    </row>
    <row r="557" spans="1:11" x14ac:dyDescent="0.2">
      <c r="A557" s="111" t="s">
        <v>961</v>
      </c>
      <c r="B557" s="95" t="s">
        <v>49</v>
      </c>
      <c r="C557" s="95" t="s">
        <v>117</v>
      </c>
      <c r="D557" s="95" t="s">
        <v>4788</v>
      </c>
      <c r="E557" s="95" t="s">
        <v>29</v>
      </c>
      <c r="F557" s="85">
        <v>403046881</v>
      </c>
      <c r="G557" s="110">
        <v>6</v>
      </c>
      <c r="H557" s="95" t="s">
        <v>85</v>
      </c>
      <c r="I557" s="95" t="s">
        <v>84</v>
      </c>
      <c r="J557" s="95" t="s">
        <v>116</v>
      </c>
      <c r="K557" s="95" t="s">
        <v>969</v>
      </c>
    </row>
    <row r="558" spans="1:11" x14ac:dyDescent="0.2">
      <c r="A558" s="111" t="s">
        <v>961</v>
      </c>
      <c r="B558" s="95" t="s">
        <v>49</v>
      </c>
      <c r="C558" s="95" t="s">
        <v>117</v>
      </c>
      <c r="D558" s="95" t="s">
        <v>4786</v>
      </c>
      <c r="E558" s="95" t="s">
        <v>29</v>
      </c>
      <c r="F558" s="85">
        <v>403042663</v>
      </c>
      <c r="G558" s="110">
        <v>6</v>
      </c>
      <c r="H558" s="95" t="s">
        <v>85</v>
      </c>
      <c r="I558" s="95" t="s">
        <v>84</v>
      </c>
      <c r="J558" s="95" t="s">
        <v>116</v>
      </c>
      <c r="K558" s="95" t="s">
        <v>969</v>
      </c>
    </row>
    <row r="559" spans="1:11" x14ac:dyDescent="0.2">
      <c r="A559" s="111" t="s">
        <v>41</v>
      </c>
      <c r="B559" s="95" t="s">
        <v>48</v>
      </c>
      <c r="C559" s="95" t="s">
        <v>290</v>
      </c>
      <c r="D559" s="95" t="s">
        <v>4861</v>
      </c>
      <c r="E559" s="95" t="s">
        <v>79</v>
      </c>
      <c r="F559" s="85" t="s">
        <v>4966</v>
      </c>
      <c r="G559" s="110" t="s">
        <v>125</v>
      </c>
      <c r="H559" s="95" t="s">
        <v>167</v>
      </c>
      <c r="I559" s="95" t="s">
        <v>168</v>
      </c>
      <c r="J559" s="95" t="s">
        <v>166</v>
      </c>
      <c r="K559" s="95" t="s">
        <v>969</v>
      </c>
    </row>
    <row r="560" spans="1:11" x14ac:dyDescent="0.2">
      <c r="A560" s="111" t="s">
        <v>41</v>
      </c>
      <c r="B560" s="95" t="s">
        <v>47</v>
      </c>
      <c r="C560" s="95" t="s">
        <v>290</v>
      </c>
      <c r="D560" s="95" t="s">
        <v>4866</v>
      </c>
      <c r="E560" s="95" t="s">
        <v>23</v>
      </c>
      <c r="F560" s="85" t="s">
        <v>4975</v>
      </c>
      <c r="G560" s="110" t="s">
        <v>170</v>
      </c>
      <c r="H560" s="95" t="s">
        <v>167</v>
      </c>
      <c r="I560" s="95" t="s">
        <v>168</v>
      </c>
      <c r="J560" s="95" t="s">
        <v>166</v>
      </c>
      <c r="K560" s="95" t="s">
        <v>969</v>
      </c>
    </row>
    <row r="561" spans="1:11" x14ac:dyDescent="0.2">
      <c r="A561" s="111" t="s">
        <v>41</v>
      </c>
      <c r="B561" s="95" t="s">
        <v>47</v>
      </c>
      <c r="C561" s="95" t="s">
        <v>290</v>
      </c>
      <c r="D561" s="95" t="s">
        <v>4871</v>
      </c>
      <c r="E561" s="95" t="s">
        <v>23</v>
      </c>
      <c r="F561" s="85" t="s">
        <v>4980</v>
      </c>
      <c r="G561" s="110" t="s">
        <v>170</v>
      </c>
      <c r="H561" s="95" t="s">
        <v>167</v>
      </c>
      <c r="I561" s="95" t="s">
        <v>168</v>
      </c>
      <c r="J561" s="95" t="s">
        <v>166</v>
      </c>
      <c r="K561" s="95" t="s">
        <v>969</v>
      </c>
    </row>
    <row r="562" spans="1:11" x14ac:dyDescent="0.2">
      <c r="A562" s="111" t="s">
        <v>41</v>
      </c>
      <c r="B562" s="95" t="s">
        <v>47</v>
      </c>
      <c r="C562" s="95" t="s">
        <v>290</v>
      </c>
      <c r="D562" s="95" t="s">
        <v>4870</v>
      </c>
      <c r="E562" s="95" t="s">
        <v>23</v>
      </c>
      <c r="F562" s="85" t="s">
        <v>4979</v>
      </c>
      <c r="G562" s="110" t="s">
        <v>170</v>
      </c>
      <c r="H562" s="95" t="s">
        <v>167</v>
      </c>
      <c r="I562" s="95" t="s">
        <v>168</v>
      </c>
      <c r="J562" s="95" t="s">
        <v>166</v>
      </c>
      <c r="K562" s="95" t="s">
        <v>969</v>
      </c>
    </row>
    <row r="563" spans="1:11" x14ac:dyDescent="0.2">
      <c r="A563" s="111" t="s">
        <v>41</v>
      </c>
      <c r="B563" s="95" t="s">
        <v>47</v>
      </c>
      <c r="C563" s="95" t="s">
        <v>290</v>
      </c>
      <c r="D563" s="95" t="s">
        <v>4867</v>
      </c>
      <c r="E563" s="95" t="s">
        <v>23</v>
      </c>
      <c r="F563" s="85" t="s">
        <v>4976</v>
      </c>
      <c r="G563" s="110" t="s">
        <v>170</v>
      </c>
      <c r="H563" s="95" t="s">
        <v>167</v>
      </c>
      <c r="I563" s="95" t="s">
        <v>168</v>
      </c>
      <c r="J563" s="95" t="s">
        <v>166</v>
      </c>
      <c r="K563" s="95" t="s">
        <v>969</v>
      </c>
    </row>
    <row r="564" spans="1:11" x14ac:dyDescent="0.2">
      <c r="A564" s="111" t="s">
        <v>41</v>
      </c>
      <c r="B564" s="95" t="s">
        <v>47</v>
      </c>
      <c r="C564" s="95" t="s">
        <v>290</v>
      </c>
      <c r="D564" s="95" t="s">
        <v>4868</v>
      </c>
      <c r="E564" s="95" t="s">
        <v>23</v>
      </c>
      <c r="F564" s="85" t="s">
        <v>4977</v>
      </c>
      <c r="G564" s="110" t="s">
        <v>170</v>
      </c>
      <c r="H564" s="95" t="s">
        <v>167</v>
      </c>
      <c r="I564" s="95" t="s">
        <v>168</v>
      </c>
      <c r="J564" s="95" t="s">
        <v>166</v>
      </c>
      <c r="K564" s="95" t="s">
        <v>969</v>
      </c>
    </row>
    <row r="565" spans="1:11" x14ac:dyDescent="0.2">
      <c r="A565" s="111" t="s">
        <v>42</v>
      </c>
      <c r="B565" s="95" t="s">
        <v>48</v>
      </c>
      <c r="C565" s="95" t="s">
        <v>164</v>
      </c>
      <c r="D565" s="95" t="s">
        <v>1951</v>
      </c>
      <c r="E565" s="95" t="s">
        <v>32</v>
      </c>
      <c r="F565" s="85" t="s">
        <v>2597</v>
      </c>
      <c r="G565" s="110" t="s">
        <v>155</v>
      </c>
      <c r="H565" s="95" t="s">
        <v>109</v>
      </c>
      <c r="I565" s="95" t="s">
        <v>179</v>
      </c>
      <c r="J565" s="95" t="s">
        <v>1813</v>
      </c>
      <c r="K565" s="95" t="s">
        <v>980</v>
      </c>
    </row>
    <row r="566" spans="1:11" x14ac:dyDescent="0.2">
      <c r="A566" s="111" t="s">
        <v>961</v>
      </c>
      <c r="B566" s="95" t="s">
        <v>47</v>
      </c>
      <c r="C566" s="95" t="s">
        <v>113</v>
      </c>
      <c r="D566" s="95" t="s">
        <v>4827</v>
      </c>
      <c r="E566" s="95" t="s">
        <v>23</v>
      </c>
      <c r="F566" s="85" t="s">
        <v>4828</v>
      </c>
      <c r="G566" s="110" t="s">
        <v>131</v>
      </c>
      <c r="H566" s="95" t="s">
        <v>81</v>
      </c>
      <c r="I566" s="95" t="s">
        <v>139</v>
      </c>
      <c r="J566" s="95" t="s">
        <v>148</v>
      </c>
      <c r="K566" s="95" t="s">
        <v>969</v>
      </c>
    </row>
    <row r="567" spans="1:11" x14ac:dyDescent="0.2">
      <c r="A567" s="111" t="s">
        <v>961</v>
      </c>
      <c r="B567" s="95" t="s">
        <v>49</v>
      </c>
      <c r="C567" s="95" t="s">
        <v>117</v>
      </c>
      <c r="D567" s="95" t="s">
        <v>4800</v>
      </c>
      <c r="E567" s="95" t="s">
        <v>31</v>
      </c>
      <c r="F567" s="85" t="s">
        <v>4801</v>
      </c>
      <c r="G567" s="110" t="s">
        <v>105</v>
      </c>
      <c r="H567" s="95" t="s">
        <v>85</v>
      </c>
      <c r="I567" s="95" t="s">
        <v>84</v>
      </c>
      <c r="J567" s="95" t="s">
        <v>116</v>
      </c>
      <c r="K567" s="95" t="s">
        <v>969</v>
      </c>
    </row>
    <row r="568" spans="1:11" x14ac:dyDescent="0.2">
      <c r="A568" s="111" t="s">
        <v>961</v>
      </c>
      <c r="B568" s="95" t="s">
        <v>48</v>
      </c>
      <c r="C568" s="95" t="s">
        <v>108</v>
      </c>
      <c r="D568" s="95">
        <v>766</v>
      </c>
      <c r="E568" s="95" t="s">
        <v>79</v>
      </c>
      <c r="F568" s="85">
        <v>401920609</v>
      </c>
      <c r="G568" s="110">
        <v>29</v>
      </c>
      <c r="H568" s="95" t="s">
        <v>978</v>
      </c>
      <c r="I568" s="95" t="s">
        <v>1030</v>
      </c>
      <c r="J568" s="95" t="s">
        <v>143</v>
      </c>
      <c r="K568" s="95" t="s">
        <v>980</v>
      </c>
    </row>
    <row r="569" spans="1:11" x14ac:dyDescent="0.2">
      <c r="A569" s="111" t="s">
        <v>961</v>
      </c>
      <c r="B569" s="95" t="s">
        <v>49</v>
      </c>
      <c r="C569" s="95" t="s">
        <v>117</v>
      </c>
      <c r="D569" s="95" t="s">
        <v>4782</v>
      </c>
      <c r="E569" s="95" t="s">
        <v>31</v>
      </c>
      <c r="F569" s="85">
        <v>403046429</v>
      </c>
      <c r="G569" s="110">
        <v>6</v>
      </c>
      <c r="H569" s="95" t="s">
        <v>85</v>
      </c>
      <c r="I569" s="95" t="s">
        <v>84</v>
      </c>
      <c r="J569" s="95" t="s">
        <v>116</v>
      </c>
      <c r="K569" s="95" t="s">
        <v>969</v>
      </c>
    </row>
    <row r="570" spans="1:11" x14ac:dyDescent="0.2">
      <c r="A570" s="111" t="s">
        <v>41</v>
      </c>
      <c r="B570" s="95" t="s">
        <v>49</v>
      </c>
      <c r="C570" s="95" t="s">
        <v>114</v>
      </c>
      <c r="D570" s="95" t="s">
        <v>4857</v>
      </c>
      <c r="E570" s="95" t="s">
        <v>79</v>
      </c>
      <c r="F570" s="85" t="s">
        <v>4858</v>
      </c>
      <c r="G570" s="110" t="s">
        <v>100</v>
      </c>
      <c r="H570" s="95" t="s">
        <v>171</v>
      </c>
      <c r="I570" s="95" t="s">
        <v>126</v>
      </c>
      <c r="J570" s="95" t="s">
        <v>158</v>
      </c>
      <c r="K570" s="95" t="s">
        <v>969</v>
      </c>
    </row>
    <row r="571" spans="1:11" x14ac:dyDescent="0.2">
      <c r="A571" s="111" t="s">
        <v>42</v>
      </c>
      <c r="B571" s="95" t="s">
        <v>48</v>
      </c>
      <c r="C571" s="95" t="s">
        <v>164</v>
      </c>
      <c r="D571" s="95" t="s">
        <v>4853</v>
      </c>
      <c r="E571" s="95" t="s">
        <v>32</v>
      </c>
      <c r="F571" s="85" t="s">
        <v>4854</v>
      </c>
      <c r="G571" s="110" t="s">
        <v>104</v>
      </c>
      <c r="H571" s="95" t="s">
        <v>80</v>
      </c>
      <c r="I571" s="95" t="s">
        <v>179</v>
      </c>
      <c r="J571" s="95" t="s">
        <v>186</v>
      </c>
      <c r="K571" s="95" t="s">
        <v>969</v>
      </c>
    </row>
    <row r="572" spans="1:11" x14ac:dyDescent="0.2">
      <c r="A572" s="111" t="s">
        <v>41</v>
      </c>
      <c r="B572" s="95" t="s">
        <v>48</v>
      </c>
      <c r="C572" s="95" t="s">
        <v>290</v>
      </c>
      <c r="D572" s="95" t="s">
        <v>4862</v>
      </c>
      <c r="E572" s="95" t="s">
        <v>23</v>
      </c>
      <c r="F572" s="85" t="s">
        <v>4967</v>
      </c>
      <c r="G572" s="110" t="s">
        <v>163</v>
      </c>
      <c r="H572" s="95" t="s">
        <v>167</v>
      </c>
      <c r="I572" s="95" t="s">
        <v>168</v>
      </c>
      <c r="J572" s="95" t="s">
        <v>166</v>
      </c>
      <c r="K572" s="95" t="s">
        <v>969</v>
      </c>
    </row>
    <row r="573" spans="1:11" x14ac:dyDescent="0.2">
      <c r="A573" s="111" t="s">
        <v>42</v>
      </c>
      <c r="B573" s="95" t="s">
        <v>49</v>
      </c>
      <c r="C573" s="95" t="s">
        <v>4845</v>
      </c>
      <c r="D573" s="95" t="s">
        <v>4846</v>
      </c>
      <c r="E573" s="95" t="s">
        <v>23</v>
      </c>
      <c r="F573" s="85" t="s">
        <v>4847</v>
      </c>
      <c r="G573" s="110" t="s">
        <v>106</v>
      </c>
      <c r="H573" s="95" t="s">
        <v>195</v>
      </c>
      <c r="I573" s="95" t="s">
        <v>4848</v>
      </c>
      <c r="J573" s="95" t="s">
        <v>110</v>
      </c>
      <c r="K573" s="95" t="s">
        <v>969</v>
      </c>
    </row>
    <row r="574" spans="1:11" x14ac:dyDescent="0.2">
      <c r="A574" s="111" t="s">
        <v>42</v>
      </c>
      <c r="B574" s="95" t="s">
        <v>49</v>
      </c>
      <c r="C574" s="95" t="s">
        <v>4842</v>
      </c>
      <c r="D574" s="95" t="s">
        <v>4843</v>
      </c>
      <c r="E574" s="95" t="s">
        <v>23</v>
      </c>
      <c r="F574" s="85" t="s">
        <v>4844</v>
      </c>
      <c r="G574" s="110" t="s">
        <v>133</v>
      </c>
      <c r="H574" s="95" t="s">
        <v>3010</v>
      </c>
      <c r="I574" s="95" t="s">
        <v>196</v>
      </c>
      <c r="J574" s="95" t="s">
        <v>613</v>
      </c>
      <c r="K574" s="95" t="s">
        <v>969</v>
      </c>
    </row>
    <row r="575" spans="1:11" x14ac:dyDescent="0.2">
      <c r="A575" s="111" t="s">
        <v>42</v>
      </c>
      <c r="B575" s="95" t="s">
        <v>49</v>
      </c>
      <c r="C575" s="95" t="s">
        <v>4829</v>
      </c>
      <c r="D575" s="95" t="s">
        <v>4840</v>
      </c>
      <c r="E575" s="95" t="s">
        <v>23</v>
      </c>
      <c r="F575" s="85" t="s">
        <v>4841</v>
      </c>
      <c r="G575" s="110" t="s">
        <v>99</v>
      </c>
      <c r="H575" s="95" t="s">
        <v>195</v>
      </c>
      <c r="I575" s="95" t="s">
        <v>4832</v>
      </c>
      <c r="J575" s="95" t="s">
        <v>4833</v>
      </c>
      <c r="K575" s="95" t="s">
        <v>969</v>
      </c>
    </row>
    <row r="576" spans="1:11" x14ac:dyDescent="0.2">
      <c r="A576" s="111" t="s">
        <v>42</v>
      </c>
      <c r="B576" s="95" t="s">
        <v>49</v>
      </c>
      <c r="C576" s="95" t="s">
        <v>4829</v>
      </c>
      <c r="D576" s="95" t="s">
        <v>4838</v>
      </c>
      <c r="E576" s="95" t="s">
        <v>23</v>
      </c>
      <c r="F576" s="85" t="s">
        <v>4839</v>
      </c>
      <c r="G576" s="110" t="s">
        <v>99</v>
      </c>
      <c r="H576" s="95" t="s">
        <v>195</v>
      </c>
      <c r="I576" s="95" t="s">
        <v>4832</v>
      </c>
      <c r="J576" s="95" t="s">
        <v>4833</v>
      </c>
      <c r="K576" s="95" t="s">
        <v>969</v>
      </c>
    </row>
    <row r="577" spans="1:11" x14ac:dyDescent="0.2">
      <c r="A577" s="111" t="s">
        <v>42</v>
      </c>
      <c r="B577" s="95" t="s">
        <v>49</v>
      </c>
      <c r="C577" s="95" t="s">
        <v>4829</v>
      </c>
      <c r="D577" s="95" t="s">
        <v>4836</v>
      </c>
      <c r="E577" s="95" t="s">
        <v>23</v>
      </c>
      <c r="F577" s="85" t="s">
        <v>4837</v>
      </c>
      <c r="G577" s="110" t="s">
        <v>99</v>
      </c>
      <c r="H577" s="95" t="s">
        <v>195</v>
      </c>
      <c r="I577" s="95" t="s">
        <v>4832</v>
      </c>
      <c r="J577" s="95" t="s">
        <v>4833</v>
      </c>
      <c r="K577" s="95" t="s">
        <v>969</v>
      </c>
    </row>
    <row r="578" spans="1:11" x14ac:dyDescent="0.2">
      <c r="A578" s="111" t="s">
        <v>42</v>
      </c>
      <c r="B578" s="95" t="s">
        <v>49</v>
      </c>
      <c r="C578" s="95" t="s">
        <v>4829</v>
      </c>
      <c r="D578" s="95" t="s">
        <v>4834</v>
      </c>
      <c r="E578" s="95" t="s">
        <v>23</v>
      </c>
      <c r="F578" s="85" t="s">
        <v>4835</v>
      </c>
      <c r="G578" s="110" t="s">
        <v>99</v>
      </c>
      <c r="H578" s="95" t="s">
        <v>195</v>
      </c>
      <c r="I578" s="95" t="s">
        <v>4832</v>
      </c>
      <c r="J578" s="95" t="s">
        <v>4833</v>
      </c>
      <c r="K578" s="95" t="s">
        <v>969</v>
      </c>
    </row>
    <row r="579" spans="1:11" x14ac:dyDescent="0.2">
      <c r="A579" s="111" t="s">
        <v>42</v>
      </c>
      <c r="B579" s="95" t="s">
        <v>49</v>
      </c>
      <c r="C579" s="95" t="s">
        <v>4829</v>
      </c>
      <c r="D579" s="95" t="s">
        <v>4830</v>
      </c>
      <c r="E579" s="95" t="s">
        <v>23</v>
      </c>
      <c r="F579" s="85" t="s">
        <v>4831</v>
      </c>
      <c r="G579" s="110" t="s">
        <v>99</v>
      </c>
      <c r="H579" s="95" t="s">
        <v>195</v>
      </c>
      <c r="I579" s="95" t="s">
        <v>4832</v>
      </c>
      <c r="J579" s="95" t="s">
        <v>4833</v>
      </c>
      <c r="K579" s="95" t="s">
        <v>969</v>
      </c>
    </row>
    <row r="580" spans="1:11" x14ac:dyDescent="0.2">
      <c r="A580" s="111" t="s">
        <v>961</v>
      </c>
      <c r="B580" s="95" t="s">
        <v>49</v>
      </c>
      <c r="C580" s="95" t="s">
        <v>117</v>
      </c>
      <c r="D580" s="95" t="s">
        <v>4806</v>
      </c>
      <c r="E580" s="95" t="s">
        <v>31</v>
      </c>
      <c r="F580" s="85">
        <v>403065748</v>
      </c>
      <c r="G580" s="110">
        <v>7</v>
      </c>
      <c r="H580" s="95" t="s">
        <v>85</v>
      </c>
      <c r="I580" s="95" t="s">
        <v>84</v>
      </c>
      <c r="J580" s="95" t="s">
        <v>116</v>
      </c>
      <c r="K580" s="95" t="s">
        <v>969</v>
      </c>
    </row>
    <row r="581" spans="1:11" x14ac:dyDescent="0.2">
      <c r="A581" s="111" t="s">
        <v>961</v>
      </c>
      <c r="B581" s="95" t="s">
        <v>48</v>
      </c>
      <c r="C581" s="95" t="s">
        <v>115</v>
      </c>
      <c r="D581" s="95" t="s">
        <v>1466</v>
      </c>
      <c r="E581" s="95" t="s">
        <v>23</v>
      </c>
      <c r="F581" s="85">
        <v>403041604</v>
      </c>
      <c r="G581" s="110">
        <v>25</v>
      </c>
      <c r="H581" s="95" t="s">
        <v>87</v>
      </c>
      <c r="I581" s="95" t="s">
        <v>88</v>
      </c>
      <c r="J581" s="95" t="s">
        <v>111</v>
      </c>
      <c r="K581" s="95" t="s">
        <v>969</v>
      </c>
    </row>
    <row r="582" spans="1:11" x14ac:dyDescent="0.2">
      <c r="A582" s="111" t="s">
        <v>961</v>
      </c>
      <c r="B582" s="95" t="s">
        <v>45</v>
      </c>
      <c r="C582" s="95" t="s">
        <v>114</v>
      </c>
      <c r="D582" s="95">
        <v>46358</v>
      </c>
      <c r="E582" s="95" t="s">
        <v>31</v>
      </c>
      <c r="F582" s="85" t="s">
        <v>92</v>
      </c>
      <c r="G582" s="110">
        <v>25</v>
      </c>
      <c r="H582" s="95" t="s">
        <v>137</v>
      </c>
      <c r="I582" s="95" t="s">
        <v>91</v>
      </c>
      <c r="J582" s="95" t="s">
        <v>864</v>
      </c>
      <c r="K582" s="95" t="s">
        <v>969</v>
      </c>
    </row>
    <row r="583" spans="1:11" x14ac:dyDescent="0.2">
      <c r="A583" s="111" t="s">
        <v>41</v>
      </c>
      <c r="B583" s="95" t="s">
        <v>48</v>
      </c>
      <c r="C583" s="95" t="s">
        <v>290</v>
      </c>
      <c r="D583" s="95" t="s">
        <v>4863</v>
      </c>
      <c r="E583" s="95" t="s">
        <v>79</v>
      </c>
      <c r="F583" s="85" t="s">
        <v>4968</v>
      </c>
      <c r="G583" s="110" t="s">
        <v>170</v>
      </c>
      <c r="H583" s="95" t="s">
        <v>167</v>
      </c>
      <c r="I583" s="95" t="s">
        <v>168</v>
      </c>
      <c r="J583" s="95" t="s">
        <v>166</v>
      </c>
      <c r="K583" s="95" t="s">
        <v>969</v>
      </c>
    </row>
    <row r="584" spans="1:11" x14ac:dyDescent="0.2">
      <c r="A584" s="111" t="s">
        <v>961</v>
      </c>
      <c r="B584" s="95" t="s">
        <v>45</v>
      </c>
      <c r="C584" s="95" t="s">
        <v>114</v>
      </c>
      <c r="D584" s="95" t="s">
        <v>4816</v>
      </c>
      <c r="E584" s="95" t="s">
        <v>31</v>
      </c>
      <c r="F584" s="85" t="s">
        <v>92</v>
      </c>
      <c r="G584" s="110">
        <v>25</v>
      </c>
      <c r="H584" s="95" t="s">
        <v>137</v>
      </c>
      <c r="I584" s="95" t="s">
        <v>91</v>
      </c>
      <c r="J584" s="95" t="s">
        <v>864</v>
      </c>
      <c r="K584" s="95" t="s">
        <v>969</v>
      </c>
    </row>
    <row r="585" spans="1:11" x14ac:dyDescent="0.2">
      <c r="A585" s="111" t="s">
        <v>961</v>
      </c>
      <c r="B585" s="95" t="s">
        <v>45</v>
      </c>
      <c r="C585" s="95" t="s">
        <v>114</v>
      </c>
      <c r="D585" s="95" t="s">
        <v>4817</v>
      </c>
      <c r="E585" s="95" t="s">
        <v>31</v>
      </c>
      <c r="F585" s="85" t="s">
        <v>92</v>
      </c>
      <c r="G585" s="110">
        <v>25</v>
      </c>
      <c r="H585" s="95" t="s">
        <v>137</v>
      </c>
      <c r="I585" s="95" t="s">
        <v>91</v>
      </c>
      <c r="J585" s="95" t="s">
        <v>864</v>
      </c>
      <c r="K585" s="95" t="s">
        <v>969</v>
      </c>
    </row>
    <row r="586" spans="1:11" x14ac:dyDescent="0.2">
      <c r="A586" s="111" t="s">
        <v>961</v>
      </c>
      <c r="B586" s="95" t="s">
        <v>48</v>
      </c>
      <c r="C586" s="95" t="s">
        <v>115</v>
      </c>
      <c r="D586" s="95" t="s">
        <v>4821</v>
      </c>
      <c r="E586" s="95" t="s">
        <v>23</v>
      </c>
      <c r="F586" s="85">
        <v>403062357</v>
      </c>
      <c r="G586" s="110">
        <v>25</v>
      </c>
      <c r="H586" s="95" t="s">
        <v>87</v>
      </c>
      <c r="I586" s="95" t="s">
        <v>88</v>
      </c>
      <c r="J586" s="95" t="s">
        <v>111</v>
      </c>
      <c r="K586" s="95" t="s">
        <v>969</v>
      </c>
    </row>
    <row r="587" spans="1:11" x14ac:dyDescent="0.2">
      <c r="A587" s="111" t="s">
        <v>961</v>
      </c>
      <c r="B587" s="95" t="s">
        <v>48</v>
      </c>
      <c r="C587" s="95" t="s">
        <v>115</v>
      </c>
      <c r="D587" s="95" t="s">
        <v>4825</v>
      </c>
      <c r="E587" s="95" t="s">
        <v>31</v>
      </c>
      <c r="F587" s="85">
        <v>403064759</v>
      </c>
      <c r="G587" s="110">
        <v>25</v>
      </c>
      <c r="H587" s="95" t="s">
        <v>87</v>
      </c>
      <c r="I587" s="95" t="s">
        <v>88</v>
      </c>
      <c r="J587" s="95" t="s">
        <v>111</v>
      </c>
      <c r="K587" s="95" t="s">
        <v>969</v>
      </c>
    </row>
    <row r="588" spans="1:11" x14ac:dyDescent="0.2">
      <c r="A588" s="111" t="s">
        <v>961</v>
      </c>
      <c r="B588" s="95" t="s">
        <v>48</v>
      </c>
      <c r="C588" s="95" t="s">
        <v>115</v>
      </c>
      <c r="D588" s="95" t="s">
        <v>4819</v>
      </c>
      <c r="E588" s="95" t="s">
        <v>23</v>
      </c>
      <c r="F588" s="85">
        <v>403062349</v>
      </c>
      <c r="G588" s="110">
        <v>25</v>
      </c>
      <c r="H588" s="95" t="s">
        <v>87</v>
      </c>
      <c r="I588" s="95" t="s">
        <v>88</v>
      </c>
      <c r="J588" s="95" t="s">
        <v>111</v>
      </c>
      <c r="K588" s="95" t="s">
        <v>969</v>
      </c>
    </row>
    <row r="589" spans="1:11" x14ac:dyDescent="0.2">
      <c r="A589" s="111" t="s">
        <v>961</v>
      </c>
      <c r="B589" s="95" t="s">
        <v>49</v>
      </c>
      <c r="C589" s="95" t="s">
        <v>117</v>
      </c>
      <c r="D589" s="95" t="s">
        <v>4808</v>
      </c>
      <c r="E589" s="95" t="s">
        <v>31</v>
      </c>
      <c r="F589" s="85">
        <v>403065326</v>
      </c>
      <c r="G589" s="110">
        <v>7</v>
      </c>
      <c r="H589" s="95" t="s">
        <v>85</v>
      </c>
      <c r="I589" s="95" t="s">
        <v>84</v>
      </c>
      <c r="J589" s="95" t="s">
        <v>116</v>
      </c>
      <c r="K589" s="95" t="s">
        <v>969</v>
      </c>
    </row>
    <row r="590" spans="1:11" x14ac:dyDescent="0.2">
      <c r="A590" s="111" t="s">
        <v>961</v>
      </c>
      <c r="B590" s="95" t="s">
        <v>49</v>
      </c>
      <c r="C590" s="95" t="s">
        <v>117</v>
      </c>
      <c r="D590" s="95" t="s">
        <v>4804</v>
      </c>
      <c r="E590" s="95" t="s">
        <v>31</v>
      </c>
      <c r="F590" s="85">
        <v>403065739</v>
      </c>
      <c r="G590" s="110">
        <v>7</v>
      </c>
      <c r="H590" s="95" t="s">
        <v>85</v>
      </c>
      <c r="I590" s="95" t="s">
        <v>84</v>
      </c>
      <c r="J590" s="95" t="s">
        <v>116</v>
      </c>
      <c r="K590" s="95" t="s">
        <v>969</v>
      </c>
    </row>
    <row r="591" spans="1:11" x14ac:dyDescent="0.2">
      <c r="A591" s="111" t="s">
        <v>961</v>
      </c>
      <c r="B591" s="95" t="s">
        <v>49</v>
      </c>
      <c r="C591" s="95" t="s">
        <v>117</v>
      </c>
      <c r="D591" s="95" t="s">
        <v>4796</v>
      </c>
      <c r="E591" s="95" t="s">
        <v>31</v>
      </c>
      <c r="F591" s="85">
        <v>403066833</v>
      </c>
      <c r="G591" s="110">
        <v>6</v>
      </c>
      <c r="H591" s="95" t="s">
        <v>85</v>
      </c>
      <c r="I591" s="95" t="s">
        <v>84</v>
      </c>
      <c r="J591" s="95" t="s">
        <v>116</v>
      </c>
      <c r="K591" s="95" t="s">
        <v>969</v>
      </c>
    </row>
    <row r="592" spans="1:11" x14ac:dyDescent="0.2">
      <c r="A592" s="111" t="s">
        <v>961</v>
      </c>
      <c r="B592" s="95" t="s">
        <v>49</v>
      </c>
      <c r="C592" s="95" t="s">
        <v>115</v>
      </c>
      <c r="D592" s="95" t="s">
        <v>4779</v>
      </c>
      <c r="E592" s="95" t="s">
        <v>23</v>
      </c>
      <c r="F592" s="85">
        <v>403008392</v>
      </c>
      <c r="G592" s="110">
        <v>30</v>
      </c>
      <c r="H592" s="95" t="s">
        <v>137</v>
      </c>
      <c r="I592" s="95" t="s">
        <v>154</v>
      </c>
      <c r="J592" s="95" t="s">
        <v>161</v>
      </c>
      <c r="K592" s="95" t="s">
        <v>969</v>
      </c>
    </row>
    <row r="593" spans="1:11" x14ac:dyDescent="0.2">
      <c r="A593" s="111" t="s">
        <v>961</v>
      </c>
      <c r="B593" s="95" t="s">
        <v>49</v>
      </c>
      <c r="C593" s="95" t="s">
        <v>117</v>
      </c>
      <c r="D593" s="95" t="s">
        <v>4810</v>
      </c>
      <c r="E593" s="95" t="s">
        <v>31</v>
      </c>
      <c r="F593" s="85">
        <v>403066291</v>
      </c>
      <c r="G593" s="110">
        <v>7</v>
      </c>
      <c r="H593" s="95" t="s">
        <v>85</v>
      </c>
      <c r="I593" s="95" t="s">
        <v>84</v>
      </c>
      <c r="J593" s="95" t="s">
        <v>116</v>
      </c>
      <c r="K593" s="95" t="s">
        <v>969</v>
      </c>
    </row>
    <row r="594" spans="1:11" x14ac:dyDescent="0.2">
      <c r="A594" s="111" t="s">
        <v>961</v>
      </c>
      <c r="B594" s="95" t="s">
        <v>49</v>
      </c>
      <c r="C594" s="95" t="s">
        <v>108</v>
      </c>
      <c r="D594" s="95" t="s">
        <v>4773</v>
      </c>
      <c r="E594" s="95" t="s">
        <v>31</v>
      </c>
      <c r="F594" s="85">
        <v>401921042</v>
      </c>
      <c r="G594" s="110">
        <v>1</v>
      </c>
      <c r="H594" s="95" t="s">
        <v>175</v>
      </c>
      <c r="I594" s="95" t="s">
        <v>176</v>
      </c>
      <c r="J594" s="95" t="s">
        <v>143</v>
      </c>
      <c r="K594" s="95" t="s">
        <v>969</v>
      </c>
    </row>
    <row r="595" spans="1:11" x14ac:dyDescent="0.2">
      <c r="A595" s="111" t="s">
        <v>961</v>
      </c>
      <c r="B595" s="95" t="s">
        <v>49</v>
      </c>
      <c r="C595" s="95" t="s">
        <v>117</v>
      </c>
      <c r="D595" s="95" t="s">
        <v>4792</v>
      </c>
      <c r="E595" s="95" t="s">
        <v>31</v>
      </c>
      <c r="F595" s="85">
        <v>403041618</v>
      </c>
      <c r="G595" s="110">
        <v>6</v>
      </c>
      <c r="H595" s="95" t="s">
        <v>85</v>
      </c>
      <c r="I595" s="95" t="s">
        <v>84</v>
      </c>
      <c r="J595" s="95" t="s">
        <v>116</v>
      </c>
      <c r="K595" s="95" t="s">
        <v>969</v>
      </c>
    </row>
    <row r="596" spans="1:11" x14ac:dyDescent="0.2">
      <c r="A596" s="111" t="s">
        <v>961</v>
      </c>
      <c r="B596" s="95" t="s">
        <v>49</v>
      </c>
      <c r="C596" s="95" t="s">
        <v>108</v>
      </c>
      <c r="D596" s="95" t="s">
        <v>4771</v>
      </c>
      <c r="E596" s="95" t="s">
        <v>29</v>
      </c>
      <c r="F596" s="85">
        <v>403055369</v>
      </c>
      <c r="G596" s="110">
        <v>19</v>
      </c>
      <c r="H596" s="95" t="s">
        <v>137</v>
      </c>
      <c r="I596" s="95" t="s">
        <v>82</v>
      </c>
      <c r="J596" s="95" t="s">
        <v>132</v>
      </c>
      <c r="K596" s="95" t="s">
        <v>969</v>
      </c>
    </row>
    <row r="597" spans="1:11" x14ac:dyDescent="0.2">
      <c r="A597" s="111" t="s">
        <v>961</v>
      </c>
      <c r="B597" s="95" t="s">
        <v>49</v>
      </c>
      <c r="C597" s="95" t="s">
        <v>108</v>
      </c>
      <c r="D597" s="95" t="s">
        <v>4769</v>
      </c>
      <c r="E597" s="95" t="s">
        <v>23</v>
      </c>
      <c r="F597" s="85">
        <v>403022165</v>
      </c>
      <c r="G597" s="110">
        <v>19</v>
      </c>
      <c r="H597" s="95" t="s">
        <v>137</v>
      </c>
      <c r="I597" s="95" t="s">
        <v>82</v>
      </c>
      <c r="J597" s="95" t="s">
        <v>132</v>
      </c>
      <c r="K597" s="95" t="s">
        <v>969</v>
      </c>
    </row>
    <row r="598" spans="1:11" x14ac:dyDescent="0.2">
      <c r="A598" s="111" t="s">
        <v>961</v>
      </c>
      <c r="B598" s="95" t="s">
        <v>49</v>
      </c>
      <c r="C598" s="95" t="s">
        <v>108</v>
      </c>
      <c r="D598" s="95" t="s">
        <v>4767</v>
      </c>
      <c r="E598" s="95" t="s">
        <v>23</v>
      </c>
      <c r="F598" s="85">
        <v>403001512</v>
      </c>
      <c r="G598" s="110">
        <v>19</v>
      </c>
      <c r="H598" s="95" t="s">
        <v>137</v>
      </c>
      <c r="I598" s="95" t="s">
        <v>82</v>
      </c>
      <c r="J598" s="95" t="s">
        <v>132</v>
      </c>
      <c r="K598" s="95" t="s">
        <v>969</v>
      </c>
    </row>
    <row r="599" spans="1:11" x14ac:dyDescent="0.2">
      <c r="A599" s="111" t="s">
        <v>961</v>
      </c>
      <c r="B599" s="95" t="s">
        <v>49</v>
      </c>
      <c r="C599" s="95" t="s">
        <v>108</v>
      </c>
      <c r="D599" s="95" t="s">
        <v>4765</v>
      </c>
      <c r="E599" s="95" t="s">
        <v>23</v>
      </c>
      <c r="F599" s="85">
        <v>403000911</v>
      </c>
      <c r="G599" s="110">
        <v>19</v>
      </c>
      <c r="H599" s="95" t="s">
        <v>137</v>
      </c>
      <c r="I599" s="95" t="s">
        <v>82</v>
      </c>
      <c r="J599" s="95" t="s">
        <v>132</v>
      </c>
      <c r="K599" s="95" t="s">
        <v>969</v>
      </c>
    </row>
    <row r="600" spans="1:11" x14ac:dyDescent="0.2">
      <c r="A600" s="111" t="s">
        <v>961</v>
      </c>
      <c r="B600" s="95" t="s">
        <v>49</v>
      </c>
      <c r="C600" s="95" t="s">
        <v>108</v>
      </c>
      <c r="D600" s="95" t="s">
        <v>257</v>
      </c>
      <c r="E600" s="95" t="s">
        <v>29</v>
      </c>
      <c r="F600" s="85">
        <v>403022017</v>
      </c>
      <c r="G600" s="110">
        <v>12</v>
      </c>
      <c r="H600" s="95" t="s">
        <v>83</v>
      </c>
      <c r="I600" s="95" t="s">
        <v>82</v>
      </c>
      <c r="J600" s="95" t="s">
        <v>132</v>
      </c>
      <c r="K600" s="95" t="s">
        <v>969</v>
      </c>
    </row>
    <row r="601" spans="1:11" x14ac:dyDescent="0.2">
      <c r="A601" s="111" t="s">
        <v>961</v>
      </c>
      <c r="B601" s="95" t="s">
        <v>49</v>
      </c>
      <c r="C601" s="95" t="s">
        <v>108</v>
      </c>
      <c r="D601" s="95" t="s">
        <v>4763</v>
      </c>
      <c r="E601" s="95" t="s">
        <v>23</v>
      </c>
      <c r="F601" s="85">
        <v>403013742</v>
      </c>
      <c r="G601" s="110">
        <v>34</v>
      </c>
      <c r="H601" s="95" t="s">
        <v>137</v>
      </c>
      <c r="I601" s="95" t="s">
        <v>82</v>
      </c>
      <c r="J601" s="95" t="s">
        <v>132</v>
      </c>
      <c r="K601" s="95" t="s">
        <v>969</v>
      </c>
    </row>
    <row r="602" spans="1:11" x14ac:dyDescent="0.2">
      <c r="A602" s="111" t="s">
        <v>961</v>
      </c>
      <c r="B602" s="95" t="s">
        <v>49</v>
      </c>
      <c r="C602" s="95" t="s">
        <v>108</v>
      </c>
      <c r="D602" s="95" t="s">
        <v>4751</v>
      </c>
      <c r="E602" s="95" t="s">
        <v>23</v>
      </c>
      <c r="F602" s="85">
        <v>403018336</v>
      </c>
      <c r="G602" s="110">
        <v>11</v>
      </c>
      <c r="H602" s="95" t="s">
        <v>83</v>
      </c>
      <c r="I602" s="95" t="s">
        <v>82</v>
      </c>
      <c r="J602" s="95" t="s">
        <v>132</v>
      </c>
      <c r="K602" s="95" t="s">
        <v>969</v>
      </c>
    </row>
    <row r="603" spans="1:11" x14ac:dyDescent="0.2">
      <c r="A603" s="111" t="s">
        <v>961</v>
      </c>
      <c r="B603" s="95" t="s">
        <v>49</v>
      </c>
      <c r="C603" s="95" t="s">
        <v>108</v>
      </c>
      <c r="D603" s="95" t="s">
        <v>4777</v>
      </c>
      <c r="E603" s="95" t="s">
        <v>29</v>
      </c>
      <c r="F603" s="85">
        <v>403017848</v>
      </c>
      <c r="G603" s="110">
        <v>12</v>
      </c>
      <c r="H603" s="95" t="s">
        <v>83</v>
      </c>
      <c r="I603" s="95" t="s">
        <v>82</v>
      </c>
      <c r="J603" s="95" t="s">
        <v>132</v>
      </c>
      <c r="K603" s="95" t="s">
        <v>969</v>
      </c>
    </row>
    <row r="604" spans="1:11" x14ac:dyDescent="0.2">
      <c r="A604" s="111" t="s">
        <v>961</v>
      </c>
      <c r="B604" s="95" t="s">
        <v>49</v>
      </c>
      <c r="C604" s="95" t="s">
        <v>108</v>
      </c>
      <c r="D604" s="95" t="s">
        <v>4755</v>
      </c>
      <c r="E604" s="95" t="s">
        <v>29</v>
      </c>
      <c r="F604" s="85">
        <v>403013956</v>
      </c>
      <c r="G604" s="110">
        <v>11</v>
      </c>
      <c r="H604" s="95" t="s">
        <v>83</v>
      </c>
      <c r="I604" s="95" t="s">
        <v>82</v>
      </c>
      <c r="J604" s="95" t="s">
        <v>132</v>
      </c>
      <c r="K604" s="95" t="s">
        <v>969</v>
      </c>
    </row>
    <row r="605" spans="1:11" x14ac:dyDescent="0.2">
      <c r="A605" s="111" t="s">
        <v>961</v>
      </c>
      <c r="B605" s="95" t="s">
        <v>49</v>
      </c>
      <c r="C605" s="95" t="s">
        <v>108</v>
      </c>
      <c r="D605" s="95" t="s">
        <v>4759</v>
      </c>
      <c r="E605" s="95" t="s">
        <v>23</v>
      </c>
      <c r="F605" s="85">
        <v>403017789</v>
      </c>
      <c r="G605" s="110">
        <v>2</v>
      </c>
      <c r="H605" s="95" t="s">
        <v>83</v>
      </c>
      <c r="I605" s="95" t="s">
        <v>82</v>
      </c>
      <c r="J605" s="95" t="s">
        <v>132</v>
      </c>
      <c r="K605" s="95" t="s">
        <v>969</v>
      </c>
    </row>
    <row r="606" spans="1:11" x14ac:dyDescent="0.2">
      <c r="A606" s="111" t="s">
        <v>961</v>
      </c>
      <c r="B606" s="95" t="s">
        <v>49</v>
      </c>
      <c r="C606" s="95" t="s">
        <v>108</v>
      </c>
      <c r="D606" s="95" t="s">
        <v>4775</v>
      </c>
      <c r="E606" s="95" t="s">
        <v>23</v>
      </c>
      <c r="F606" s="85">
        <v>403017180</v>
      </c>
      <c r="G606" s="110">
        <v>12</v>
      </c>
      <c r="H606" s="95" t="s">
        <v>83</v>
      </c>
      <c r="I606" s="95" t="s">
        <v>82</v>
      </c>
      <c r="J606" s="95" t="s">
        <v>132</v>
      </c>
      <c r="K606" s="95" t="s">
        <v>969</v>
      </c>
    </row>
    <row r="607" spans="1:11" x14ac:dyDescent="0.2">
      <c r="A607" s="111" t="s">
        <v>961</v>
      </c>
      <c r="B607" s="95" t="s">
        <v>49</v>
      </c>
      <c r="C607" s="95" t="s">
        <v>108</v>
      </c>
      <c r="D607" s="95" t="s">
        <v>4753</v>
      </c>
      <c r="E607" s="95" t="s">
        <v>23</v>
      </c>
      <c r="F607" s="85">
        <v>403016152</v>
      </c>
      <c r="G607" s="110">
        <v>11</v>
      </c>
      <c r="H607" s="95" t="s">
        <v>83</v>
      </c>
      <c r="I607" s="95" t="s">
        <v>82</v>
      </c>
      <c r="J607" s="95" t="s">
        <v>132</v>
      </c>
      <c r="K607" s="95" t="s">
        <v>969</v>
      </c>
    </row>
    <row r="608" spans="1:11" x14ac:dyDescent="0.2">
      <c r="A608" s="111" t="s">
        <v>961</v>
      </c>
      <c r="B608" s="95" t="s">
        <v>49</v>
      </c>
      <c r="C608" s="95" t="s">
        <v>108</v>
      </c>
      <c r="D608" s="95" t="s">
        <v>4757</v>
      </c>
      <c r="E608" s="95" t="s">
        <v>23</v>
      </c>
      <c r="F608" s="85">
        <v>403019350</v>
      </c>
      <c r="G608" s="110">
        <v>2</v>
      </c>
      <c r="H608" s="95" t="s">
        <v>83</v>
      </c>
      <c r="I608" s="95" t="s">
        <v>82</v>
      </c>
      <c r="J608" s="95" t="s">
        <v>132</v>
      </c>
      <c r="K608" s="95" t="s">
        <v>969</v>
      </c>
    </row>
    <row r="609" spans="1:11" x14ac:dyDescent="0.2">
      <c r="A609" s="111" t="s">
        <v>961</v>
      </c>
      <c r="B609" s="95" t="s">
        <v>48</v>
      </c>
      <c r="C609" s="95" t="s">
        <v>115</v>
      </c>
      <c r="D609" s="95" t="s">
        <v>4567</v>
      </c>
      <c r="E609" s="95" t="s">
        <v>23</v>
      </c>
      <c r="F609" s="85">
        <v>403015807</v>
      </c>
      <c r="G609" s="110">
        <v>31</v>
      </c>
      <c r="H609" s="95" t="s">
        <v>137</v>
      </c>
      <c r="I609" s="95" t="s">
        <v>154</v>
      </c>
      <c r="J609" s="95" t="s">
        <v>161</v>
      </c>
      <c r="K609" s="95" t="s">
        <v>969</v>
      </c>
    </row>
    <row r="610" spans="1:11" x14ac:dyDescent="0.2">
      <c r="A610" s="111" t="s">
        <v>961</v>
      </c>
      <c r="B610" s="95" t="s">
        <v>49</v>
      </c>
      <c r="C610" s="95" t="s">
        <v>108</v>
      </c>
      <c r="D610" s="95" t="s">
        <v>4761</v>
      </c>
      <c r="E610" s="95" t="s">
        <v>23</v>
      </c>
      <c r="F610" s="85" t="s">
        <v>4762</v>
      </c>
      <c r="G610" s="110" t="s">
        <v>98</v>
      </c>
      <c r="H610" s="95" t="s">
        <v>137</v>
      </c>
      <c r="I610" s="95" t="s">
        <v>82</v>
      </c>
      <c r="J610" s="95" t="s">
        <v>132</v>
      </c>
      <c r="K610" s="95" t="s">
        <v>969</v>
      </c>
    </row>
    <row r="611" spans="1:11" x14ac:dyDescent="0.2">
      <c r="A611" s="111" t="s">
        <v>961</v>
      </c>
      <c r="B611" s="95" t="s">
        <v>49</v>
      </c>
      <c r="C611" s="95" t="s">
        <v>117</v>
      </c>
      <c r="D611" s="95" t="s">
        <v>4812</v>
      </c>
      <c r="E611" s="95" t="s">
        <v>31</v>
      </c>
      <c r="F611" s="85">
        <v>403066908</v>
      </c>
      <c r="G611" s="110">
        <v>7</v>
      </c>
      <c r="H611" s="95" t="s">
        <v>85</v>
      </c>
      <c r="I611" s="95" t="s">
        <v>84</v>
      </c>
      <c r="J611" s="95" t="s">
        <v>116</v>
      </c>
      <c r="K611" s="95" t="s">
        <v>969</v>
      </c>
    </row>
    <row r="612" spans="1:11" x14ac:dyDescent="0.2">
      <c r="A612" s="111" t="s">
        <v>961</v>
      </c>
      <c r="B612" s="95" t="s">
        <v>49</v>
      </c>
      <c r="C612" s="95" t="s">
        <v>108</v>
      </c>
      <c r="D612" s="95" t="s">
        <v>4045</v>
      </c>
      <c r="E612" s="95" t="s">
        <v>23</v>
      </c>
      <c r="F612" s="85">
        <v>403001293</v>
      </c>
      <c r="G612" s="110">
        <v>25</v>
      </c>
      <c r="H612" s="95" t="s">
        <v>87</v>
      </c>
      <c r="I612" s="95" t="s">
        <v>88</v>
      </c>
      <c r="J612" s="95" t="s">
        <v>111</v>
      </c>
      <c r="K612" s="95" t="s">
        <v>969</v>
      </c>
    </row>
    <row r="613" spans="1:11" x14ac:dyDescent="0.2">
      <c r="A613" s="111" t="s">
        <v>961</v>
      </c>
      <c r="B613" s="95" t="s">
        <v>49</v>
      </c>
      <c r="C613" s="95" t="s">
        <v>117</v>
      </c>
      <c r="D613" s="95" t="s">
        <v>4798</v>
      </c>
      <c r="E613" s="95" t="s">
        <v>31</v>
      </c>
      <c r="F613" s="85">
        <v>403066817</v>
      </c>
      <c r="G613" s="110">
        <v>7</v>
      </c>
      <c r="H613" s="95" t="s">
        <v>85</v>
      </c>
      <c r="I613" s="95" t="s">
        <v>84</v>
      </c>
      <c r="J613" s="95" t="s">
        <v>116</v>
      </c>
      <c r="K613" s="95" t="s">
        <v>969</v>
      </c>
    </row>
    <row r="614" spans="1:11" x14ac:dyDescent="0.2">
      <c r="A614" s="111" t="s">
        <v>41</v>
      </c>
      <c r="B614" s="95" t="s">
        <v>49</v>
      </c>
      <c r="C614" s="95" t="s">
        <v>117</v>
      </c>
      <c r="D614" s="95" t="s">
        <v>4859</v>
      </c>
      <c r="E614" s="95" t="s">
        <v>23</v>
      </c>
      <c r="F614" s="85" t="s">
        <v>4860</v>
      </c>
      <c r="G614" s="110" t="s">
        <v>125</v>
      </c>
      <c r="H614" s="95" t="s">
        <v>97</v>
      </c>
      <c r="I614" s="95" t="s">
        <v>1222</v>
      </c>
      <c r="J614" s="95" t="s">
        <v>1617</v>
      </c>
      <c r="K614" s="95" t="s">
        <v>969</v>
      </c>
    </row>
    <row r="615" spans="1:11" x14ac:dyDescent="0.2">
      <c r="A615" s="111" t="s">
        <v>961</v>
      </c>
      <c r="B615" s="95" t="s">
        <v>49</v>
      </c>
      <c r="C615" s="95" t="s">
        <v>117</v>
      </c>
      <c r="D615" s="95" t="s">
        <v>4802</v>
      </c>
      <c r="E615" s="95" t="s">
        <v>31</v>
      </c>
      <c r="F615" s="85">
        <v>403064240</v>
      </c>
      <c r="G615" s="110">
        <v>6</v>
      </c>
      <c r="H615" s="95" t="s">
        <v>85</v>
      </c>
      <c r="I615" s="95" t="s">
        <v>84</v>
      </c>
      <c r="J615" s="95" t="s">
        <v>116</v>
      </c>
      <c r="K615" s="95" t="s">
        <v>969</v>
      </c>
    </row>
    <row r="616" spans="1:11" x14ac:dyDescent="0.2">
      <c r="A616" s="111" t="s">
        <v>961</v>
      </c>
      <c r="B616" s="95" t="s">
        <v>49</v>
      </c>
      <c r="C616" s="95" t="s">
        <v>117</v>
      </c>
      <c r="D616" s="95" t="s">
        <v>4794</v>
      </c>
      <c r="E616" s="95" t="s">
        <v>31</v>
      </c>
      <c r="F616" s="85">
        <v>403064912</v>
      </c>
      <c r="G616" s="110">
        <v>6</v>
      </c>
      <c r="H616" s="95" t="s">
        <v>85</v>
      </c>
      <c r="I616" s="95" t="s">
        <v>84</v>
      </c>
      <c r="J616" s="95" t="s">
        <v>116</v>
      </c>
      <c r="K616" s="95" t="s">
        <v>969</v>
      </c>
    </row>
    <row r="617" spans="1:11" x14ac:dyDescent="0.2">
      <c r="A617" s="111" t="s">
        <v>961</v>
      </c>
      <c r="B617" s="95" t="s">
        <v>49</v>
      </c>
      <c r="C617" s="95" t="s">
        <v>117</v>
      </c>
      <c r="D617" s="95" t="s">
        <v>4790</v>
      </c>
      <c r="E617" s="95" t="s">
        <v>29</v>
      </c>
      <c r="F617" s="85">
        <v>403046882</v>
      </c>
      <c r="G617" s="110">
        <v>6</v>
      </c>
      <c r="H617" s="95" t="s">
        <v>85</v>
      </c>
      <c r="I617" s="95" t="s">
        <v>84</v>
      </c>
      <c r="J617" s="95" t="s">
        <v>116</v>
      </c>
      <c r="K617" s="95" t="s">
        <v>969</v>
      </c>
    </row>
    <row r="618" spans="1:11" x14ac:dyDescent="0.2">
      <c r="A618" s="111" t="s">
        <v>961</v>
      </c>
      <c r="B618" s="95" t="s">
        <v>49</v>
      </c>
      <c r="C618" s="95" t="s">
        <v>117</v>
      </c>
      <c r="D618" s="95" t="s">
        <v>4784</v>
      </c>
      <c r="E618" s="95" t="s">
        <v>29</v>
      </c>
      <c r="F618" s="85">
        <v>403042662</v>
      </c>
      <c r="G618" s="110">
        <v>6</v>
      </c>
      <c r="H618" s="95" t="s">
        <v>85</v>
      </c>
      <c r="I618" s="95" t="s">
        <v>84</v>
      </c>
      <c r="J618" s="95" t="s">
        <v>116</v>
      </c>
      <c r="K618" s="95" t="s">
        <v>969</v>
      </c>
    </row>
    <row r="619" spans="1:11" x14ac:dyDescent="0.2">
      <c r="A619" s="111" t="s">
        <v>961</v>
      </c>
      <c r="B619" s="95" t="s">
        <v>45</v>
      </c>
      <c r="C619" s="95" t="s">
        <v>108</v>
      </c>
      <c r="D619" s="95" t="s">
        <v>2420</v>
      </c>
      <c r="E619" s="95" t="s">
        <v>23</v>
      </c>
      <c r="F619" s="85">
        <v>403070149</v>
      </c>
      <c r="G619" s="110">
        <v>13</v>
      </c>
      <c r="H619" s="95" t="s">
        <v>135</v>
      </c>
      <c r="I619" s="95" t="s">
        <v>145</v>
      </c>
      <c r="J619" s="95" t="s">
        <v>136</v>
      </c>
      <c r="K619" s="95" t="s">
        <v>980</v>
      </c>
    </row>
    <row r="620" spans="1:11" x14ac:dyDescent="0.2">
      <c r="A620" s="111" t="s">
        <v>961</v>
      </c>
      <c r="B620" s="95" t="s">
        <v>45</v>
      </c>
      <c r="C620" s="95" t="s">
        <v>108</v>
      </c>
      <c r="D620" s="95" t="s">
        <v>2190</v>
      </c>
      <c r="E620" s="95" t="s">
        <v>31</v>
      </c>
      <c r="F620" s="85">
        <v>403070088</v>
      </c>
      <c r="G620" s="110">
        <v>13</v>
      </c>
      <c r="H620" s="95" t="s">
        <v>135</v>
      </c>
      <c r="I620" s="95" t="s">
        <v>145</v>
      </c>
      <c r="J620" s="95" t="s">
        <v>136</v>
      </c>
      <c r="K620" s="95" t="s">
        <v>980</v>
      </c>
    </row>
    <row r="621" spans="1:11" x14ac:dyDescent="0.2">
      <c r="A621" s="111" t="s">
        <v>41</v>
      </c>
      <c r="B621" s="95" t="s">
        <v>50</v>
      </c>
      <c r="C621" s="95" t="s">
        <v>3798</v>
      </c>
      <c r="D621" s="95" t="s">
        <v>4960</v>
      </c>
      <c r="E621" s="95" t="s">
        <v>23</v>
      </c>
      <c r="F621" s="85" t="s">
        <v>4961</v>
      </c>
      <c r="G621" s="110" t="s">
        <v>134</v>
      </c>
      <c r="H621" s="95" t="s">
        <v>121</v>
      </c>
      <c r="I621" s="95" t="s">
        <v>168</v>
      </c>
      <c r="J621" s="95" t="s">
        <v>911</v>
      </c>
      <c r="K621" s="95" t="s">
        <v>969</v>
      </c>
    </row>
    <row r="622" spans="1:11" x14ac:dyDescent="0.2">
      <c r="A622" s="111" t="s">
        <v>42</v>
      </c>
      <c r="B622" s="95" t="s">
        <v>48</v>
      </c>
      <c r="C622" s="95" t="s">
        <v>164</v>
      </c>
      <c r="D622" s="95" t="s">
        <v>4948</v>
      </c>
      <c r="E622" s="95" t="s">
        <v>32</v>
      </c>
      <c r="F622" s="85" t="s">
        <v>5559</v>
      </c>
      <c r="G622" s="110" t="s">
        <v>94</v>
      </c>
      <c r="H622" s="95" t="s">
        <v>80</v>
      </c>
      <c r="I622" s="95" t="s">
        <v>179</v>
      </c>
      <c r="J622" s="95" t="s">
        <v>186</v>
      </c>
      <c r="K622" s="95" t="s">
        <v>980</v>
      </c>
    </row>
    <row r="623" spans="1:11" x14ac:dyDescent="0.2">
      <c r="A623" s="111" t="s">
        <v>41</v>
      </c>
      <c r="B623" s="95" t="s">
        <v>49</v>
      </c>
      <c r="C623" s="95" t="s">
        <v>1645</v>
      </c>
      <c r="D623" s="95" t="s">
        <v>1649</v>
      </c>
      <c r="E623" s="95" t="s">
        <v>23</v>
      </c>
      <c r="F623" s="85" t="s">
        <v>6007</v>
      </c>
      <c r="G623" s="110" t="s">
        <v>138</v>
      </c>
      <c r="H623" s="95" t="s">
        <v>167</v>
      </c>
      <c r="I623" s="95" t="s">
        <v>126</v>
      </c>
      <c r="J623" s="95" t="s">
        <v>158</v>
      </c>
      <c r="K623" s="95" t="s">
        <v>969</v>
      </c>
    </row>
    <row r="624" spans="1:11" x14ac:dyDescent="0.2">
      <c r="A624" s="111" t="s">
        <v>41</v>
      </c>
      <c r="B624" s="95" t="s">
        <v>49</v>
      </c>
      <c r="C624" s="95" t="s">
        <v>1645</v>
      </c>
      <c r="D624" s="95" t="s">
        <v>1648</v>
      </c>
      <c r="E624" s="95" t="s">
        <v>23</v>
      </c>
      <c r="F624" s="85" t="s">
        <v>6006</v>
      </c>
      <c r="G624" s="110" t="s">
        <v>138</v>
      </c>
      <c r="H624" s="95" t="s">
        <v>167</v>
      </c>
      <c r="I624" s="95" t="s">
        <v>126</v>
      </c>
      <c r="J624" s="95" t="s">
        <v>158</v>
      </c>
      <c r="K624" s="95" t="s">
        <v>969</v>
      </c>
    </row>
    <row r="625" spans="1:11" x14ac:dyDescent="0.2">
      <c r="A625" s="111" t="s">
        <v>42</v>
      </c>
      <c r="B625" s="95" t="s">
        <v>48</v>
      </c>
      <c r="C625" s="95" t="s">
        <v>108</v>
      </c>
      <c r="D625" s="95" t="s">
        <v>4937</v>
      </c>
      <c r="E625" s="95" t="s">
        <v>79</v>
      </c>
      <c r="F625" s="85" t="s">
        <v>5963</v>
      </c>
      <c r="G625" s="110" t="s">
        <v>147</v>
      </c>
      <c r="H625" s="95" t="s">
        <v>80</v>
      </c>
      <c r="I625" s="95" t="s">
        <v>95</v>
      </c>
      <c r="J625" s="95" t="s">
        <v>127</v>
      </c>
      <c r="K625" s="95" t="s">
        <v>969</v>
      </c>
    </row>
    <row r="626" spans="1:11" x14ac:dyDescent="0.2">
      <c r="A626" s="111" t="s">
        <v>42</v>
      </c>
      <c r="B626" s="95" t="s">
        <v>48</v>
      </c>
      <c r="C626" s="95" t="s">
        <v>115</v>
      </c>
      <c r="D626" s="95" t="s">
        <v>4582</v>
      </c>
      <c r="E626" s="95" t="s">
        <v>30</v>
      </c>
      <c r="F626" s="85" t="s">
        <v>5980</v>
      </c>
      <c r="G626" s="110" t="s">
        <v>94</v>
      </c>
      <c r="H626" s="95" t="s">
        <v>140</v>
      </c>
      <c r="I626" s="95" t="s">
        <v>141</v>
      </c>
      <c r="J626" s="95" t="s">
        <v>142</v>
      </c>
      <c r="K626" s="95" t="s">
        <v>969</v>
      </c>
    </row>
    <row r="627" spans="1:11" x14ac:dyDescent="0.2">
      <c r="A627" s="111" t="s">
        <v>961</v>
      </c>
      <c r="B627" s="95" t="s">
        <v>48</v>
      </c>
      <c r="C627" s="95" t="s">
        <v>113</v>
      </c>
      <c r="D627" s="95" t="s">
        <v>4929</v>
      </c>
      <c r="E627" s="95" t="s">
        <v>23</v>
      </c>
      <c r="F627" s="85">
        <v>403030726</v>
      </c>
      <c r="G627" s="110">
        <v>33</v>
      </c>
      <c r="H627" s="95" t="s">
        <v>85</v>
      </c>
      <c r="I627" s="95" t="s">
        <v>139</v>
      </c>
      <c r="J627" s="95" t="s">
        <v>148</v>
      </c>
      <c r="K627" s="95" t="s">
        <v>969</v>
      </c>
    </row>
    <row r="628" spans="1:11" x14ac:dyDescent="0.2">
      <c r="A628" s="111" t="s">
        <v>42</v>
      </c>
      <c r="B628" s="95" t="s">
        <v>48</v>
      </c>
      <c r="C628" s="95" t="s">
        <v>1804</v>
      </c>
      <c r="D628" s="95" t="s">
        <v>4941</v>
      </c>
      <c r="E628" s="95" t="s">
        <v>31</v>
      </c>
      <c r="F628" s="85" t="s">
        <v>5983</v>
      </c>
      <c r="G628" s="110" t="s">
        <v>90</v>
      </c>
      <c r="H628" s="95" t="s">
        <v>195</v>
      </c>
      <c r="I628" s="95" t="s">
        <v>4727</v>
      </c>
      <c r="J628" s="95" t="s">
        <v>613</v>
      </c>
      <c r="K628" s="95" t="s">
        <v>969</v>
      </c>
    </row>
    <row r="629" spans="1:11" x14ac:dyDescent="0.2">
      <c r="A629" s="111" t="s">
        <v>42</v>
      </c>
      <c r="B629" s="95" t="s">
        <v>48</v>
      </c>
      <c r="C629" s="95" t="s">
        <v>1804</v>
      </c>
      <c r="D629" s="95" t="s">
        <v>4939</v>
      </c>
      <c r="E629" s="95" t="s">
        <v>31</v>
      </c>
      <c r="F629" s="85" t="s">
        <v>5981</v>
      </c>
      <c r="G629" s="110" t="s">
        <v>90</v>
      </c>
      <c r="H629" s="95" t="s">
        <v>195</v>
      </c>
      <c r="I629" s="95" t="s">
        <v>4727</v>
      </c>
      <c r="J629" s="95" t="s">
        <v>613</v>
      </c>
      <c r="K629" s="95" t="s">
        <v>969</v>
      </c>
    </row>
    <row r="630" spans="1:11" x14ac:dyDescent="0.2">
      <c r="A630" s="111" t="s">
        <v>42</v>
      </c>
      <c r="B630" s="95" t="s">
        <v>48</v>
      </c>
      <c r="C630" s="95" t="s">
        <v>1804</v>
      </c>
      <c r="D630" s="95" t="s">
        <v>4945</v>
      </c>
      <c r="E630" s="95" t="s">
        <v>31</v>
      </c>
      <c r="F630" s="85" t="s">
        <v>5987</v>
      </c>
      <c r="G630" s="110" t="s">
        <v>90</v>
      </c>
      <c r="H630" s="95" t="s">
        <v>195</v>
      </c>
      <c r="I630" s="95" t="s">
        <v>4727</v>
      </c>
      <c r="J630" s="95" t="s">
        <v>613</v>
      </c>
      <c r="K630" s="95" t="s">
        <v>969</v>
      </c>
    </row>
    <row r="631" spans="1:11" x14ac:dyDescent="0.2">
      <c r="A631" s="111" t="s">
        <v>961</v>
      </c>
      <c r="B631" s="95" t="s">
        <v>49</v>
      </c>
      <c r="C631" s="95" t="s">
        <v>114</v>
      </c>
      <c r="D631" s="95" t="s">
        <v>4922</v>
      </c>
      <c r="E631" s="95" t="s">
        <v>23</v>
      </c>
      <c r="F631" s="85">
        <v>401905568</v>
      </c>
      <c r="G631" s="110">
        <v>13</v>
      </c>
      <c r="H631" s="95" t="s">
        <v>1817</v>
      </c>
      <c r="I631" s="95" t="s">
        <v>1347</v>
      </c>
      <c r="J631" s="95" t="s">
        <v>1818</v>
      </c>
      <c r="K631" s="95" t="s">
        <v>969</v>
      </c>
    </row>
    <row r="632" spans="1:11" x14ac:dyDescent="0.2">
      <c r="A632" s="111" t="s">
        <v>42</v>
      </c>
      <c r="B632" s="95" t="s">
        <v>48</v>
      </c>
      <c r="C632" s="95" t="s">
        <v>1804</v>
      </c>
      <c r="D632" s="95" t="s">
        <v>4946</v>
      </c>
      <c r="E632" s="95" t="s">
        <v>31</v>
      </c>
      <c r="F632" s="85" t="s">
        <v>5988</v>
      </c>
      <c r="G632" s="110" t="s">
        <v>90</v>
      </c>
      <c r="H632" s="95" t="s">
        <v>195</v>
      </c>
      <c r="I632" s="95" t="s">
        <v>4727</v>
      </c>
      <c r="J632" s="95" t="s">
        <v>613</v>
      </c>
      <c r="K632" s="95" t="s">
        <v>969</v>
      </c>
    </row>
    <row r="633" spans="1:11" x14ac:dyDescent="0.2">
      <c r="A633" s="111" t="s">
        <v>42</v>
      </c>
      <c r="B633" s="95" t="s">
        <v>48</v>
      </c>
      <c r="C633" s="95" t="s">
        <v>1804</v>
      </c>
      <c r="D633" s="95" t="s">
        <v>4947</v>
      </c>
      <c r="E633" s="95" t="s">
        <v>31</v>
      </c>
      <c r="F633" s="85" t="s">
        <v>5989</v>
      </c>
      <c r="G633" s="110" t="s">
        <v>90</v>
      </c>
      <c r="H633" s="95" t="s">
        <v>195</v>
      </c>
      <c r="I633" s="95" t="s">
        <v>4727</v>
      </c>
      <c r="J633" s="95" t="s">
        <v>613</v>
      </c>
      <c r="K633" s="95" t="s">
        <v>969</v>
      </c>
    </row>
    <row r="634" spans="1:11" x14ac:dyDescent="0.2">
      <c r="A634" s="111" t="s">
        <v>42</v>
      </c>
      <c r="B634" s="95" t="s">
        <v>48</v>
      </c>
      <c r="C634" s="95" t="s">
        <v>1804</v>
      </c>
      <c r="D634" s="95" t="s">
        <v>4943</v>
      </c>
      <c r="E634" s="95" t="s">
        <v>31</v>
      </c>
      <c r="F634" s="85" t="s">
        <v>5985</v>
      </c>
      <c r="G634" s="110" t="s">
        <v>90</v>
      </c>
      <c r="H634" s="95" t="s">
        <v>195</v>
      </c>
      <c r="I634" s="95" t="s">
        <v>4727</v>
      </c>
      <c r="J634" s="95" t="s">
        <v>613</v>
      </c>
      <c r="K634" s="95" t="s">
        <v>969</v>
      </c>
    </row>
    <row r="635" spans="1:11" x14ac:dyDescent="0.2">
      <c r="A635" s="111" t="s">
        <v>41</v>
      </c>
      <c r="B635" s="95" t="s">
        <v>48</v>
      </c>
      <c r="C635" s="95" t="s">
        <v>1349</v>
      </c>
      <c r="D635" s="95" t="s">
        <v>4971</v>
      </c>
      <c r="E635" s="95" t="s">
        <v>79</v>
      </c>
      <c r="F635" s="85" t="s">
        <v>4972</v>
      </c>
      <c r="G635" s="110" t="s">
        <v>101</v>
      </c>
      <c r="H635" s="95" t="s">
        <v>167</v>
      </c>
      <c r="I635" s="95" t="s">
        <v>123</v>
      </c>
      <c r="J635" s="95" t="s">
        <v>166</v>
      </c>
      <c r="K635" s="95" t="s">
        <v>969</v>
      </c>
    </row>
    <row r="636" spans="1:11" x14ac:dyDescent="0.2">
      <c r="A636" s="111" t="s">
        <v>961</v>
      </c>
      <c r="B636" s="95" t="s">
        <v>49</v>
      </c>
      <c r="C636" s="95" t="s">
        <v>114</v>
      </c>
      <c r="D636" s="95" t="s">
        <v>4920</v>
      </c>
      <c r="E636" s="95" t="s">
        <v>23</v>
      </c>
      <c r="F636" s="85">
        <v>401920793</v>
      </c>
      <c r="G636" s="110">
        <v>13</v>
      </c>
      <c r="H636" s="95" t="s">
        <v>1817</v>
      </c>
      <c r="I636" s="95" t="s">
        <v>1347</v>
      </c>
      <c r="J636" s="95" t="s">
        <v>1818</v>
      </c>
      <c r="K636" s="95" t="s">
        <v>969</v>
      </c>
    </row>
    <row r="637" spans="1:11" x14ac:dyDescent="0.2">
      <c r="A637" s="111" t="s">
        <v>961</v>
      </c>
      <c r="B637" s="95" t="s">
        <v>48</v>
      </c>
      <c r="C637" s="95" t="s">
        <v>115</v>
      </c>
      <c r="D637" s="95" t="s">
        <v>4876</v>
      </c>
      <c r="E637" s="95" t="s">
        <v>23</v>
      </c>
      <c r="F637" s="85">
        <v>403040974</v>
      </c>
      <c r="G637" s="110">
        <v>9</v>
      </c>
      <c r="H637" s="95" t="s">
        <v>83</v>
      </c>
      <c r="I637" s="95" t="s">
        <v>154</v>
      </c>
      <c r="J637" s="95" t="s">
        <v>161</v>
      </c>
      <c r="K637" s="95" t="s">
        <v>969</v>
      </c>
    </row>
    <row r="638" spans="1:11" x14ac:dyDescent="0.2">
      <c r="A638" s="111" t="s">
        <v>961</v>
      </c>
      <c r="B638" s="95" t="s">
        <v>49</v>
      </c>
      <c r="C638" s="95" t="s">
        <v>114</v>
      </c>
      <c r="D638" s="95" t="s">
        <v>4923</v>
      </c>
      <c r="E638" s="95" t="s">
        <v>23</v>
      </c>
      <c r="F638" s="85">
        <v>401921543</v>
      </c>
      <c r="G638" s="110">
        <v>14</v>
      </c>
      <c r="H638" s="95" t="s">
        <v>1817</v>
      </c>
      <c r="I638" s="95" t="s">
        <v>1347</v>
      </c>
      <c r="J638" s="95" t="s">
        <v>1818</v>
      </c>
      <c r="K638" s="95" t="s">
        <v>969</v>
      </c>
    </row>
    <row r="639" spans="1:11" x14ac:dyDescent="0.2">
      <c r="A639" s="111" t="s">
        <v>42</v>
      </c>
      <c r="B639" s="95" t="s">
        <v>48</v>
      </c>
      <c r="C639" s="95" t="s">
        <v>1804</v>
      </c>
      <c r="D639" s="95" t="s">
        <v>4944</v>
      </c>
      <c r="E639" s="95" t="s">
        <v>31</v>
      </c>
      <c r="F639" s="85" t="s">
        <v>5986</v>
      </c>
      <c r="G639" s="110" t="s">
        <v>90</v>
      </c>
      <c r="H639" s="95" t="s">
        <v>195</v>
      </c>
      <c r="I639" s="95" t="s">
        <v>4727</v>
      </c>
      <c r="J639" s="95" t="s">
        <v>613</v>
      </c>
      <c r="K639" s="95" t="s">
        <v>969</v>
      </c>
    </row>
    <row r="640" spans="1:11" x14ac:dyDescent="0.2">
      <c r="A640" s="111" t="s">
        <v>41</v>
      </c>
      <c r="B640" s="95" t="s">
        <v>45</v>
      </c>
      <c r="C640" s="95" t="s">
        <v>3913</v>
      </c>
      <c r="D640" s="95" t="s">
        <v>4959</v>
      </c>
      <c r="E640" s="95" t="s">
        <v>23</v>
      </c>
      <c r="F640" s="85" t="s">
        <v>92</v>
      </c>
      <c r="G640" s="110" t="s">
        <v>130</v>
      </c>
      <c r="H640" s="95" t="s">
        <v>89</v>
      </c>
      <c r="I640" s="95" t="s">
        <v>145</v>
      </c>
      <c r="J640" s="95" t="s">
        <v>979</v>
      </c>
      <c r="K640" s="95" t="s">
        <v>969</v>
      </c>
    </row>
    <row r="641" spans="1:11" x14ac:dyDescent="0.2">
      <c r="A641" s="111" t="s">
        <v>41</v>
      </c>
      <c r="B641" s="95" t="s">
        <v>45</v>
      </c>
      <c r="C641" s="95" t="s">
        <v>3913</v>
      </c>
      <c r="D641" s="95" t="s">
        <v>4958</v>
      </c>
      <c r="E641" s="95" t="s">
        <v>23</v>
      </c>
      <c r="F641" s="85" t="s">
        <v>92</v>
      </c>
      <c r="G641" s="110" t="s">
        <v>130</v>
      </c>
      <c r="H641" s="95" t="s">
        <v>89</v>
      </c>
      <c r="I641" s="95" t="s">
        <v>145</v>
      </c>
      <c r="J641" s="95" t="s">
        <v>979</v>
      </c>
      <c r="K641" s="95" t="s">
        <v>969</v>
      </c>
    </row>
    <row r="642" spans="1:11" x14ac:dyDescent="0.2">
      <c r="A642" s="111" t="s">
        <v>41</v>
      </c>
      <c r="B642" s="95" t="s">
        <v>45</v>
      </c>
      <c r="C642" s="95" t="s">
        <v>3913</v>
      </c>
      <c r="D642" s="95" t="s">
        <v>4957</v>
      </c>
      <c r="E642" s="95" t="s">
        <v>23</v>
      </c>
      <c r="F642" s="85" t="s">
        <v>92</v>
      </c>
      <c r="G642" s="110" t="s">
        <v>130</v>
      </c>
      <c r="H642" s="95" t="s">
        <v>89</v>
      </c>
      <c r="I642" s="95" t="s">
        <v>145</v>
      </c>
      <c r="J642" s="95" t="s">
        <v>979</v>
      </c>
      <c r="K642" s="95" t="s">
        <v>969</v>
      </c>
    </row>
    <row r="643" spans="1:11" x14ac:dyDescent="0.2">
      <c r="A643" s="111" t="s">
        <v>41</v>
      </c>
      <c r="B643" s="95" t="s">
        <v>45</v>
      </c>
      <c r="C643" s="95" t="s">
        <v>3913</v>
      </c>
      <c r="D643" s="95" t="s">
        <v>4955</v>
      </c>
      <c r="E643" s="95" t="s">
        <v>23</v>
      </c>
      <c r="F643" s="85" t="s">
        <v>92</v>
      </c>
      <c r="G643" s="110" t="s">
        <v>130</v>
      </c>
      <c r="H643" s="95" t="s">
        <v>89</v>
      </c>
      <c r="I643" s="95" t="s">
        <v>145</v>
      </c>
      <c r="J643" s="95" t="s">
        <v>979</v>
      </c>
      <c r="K643" s="95" t="s">
        <v>969</v>
      </c>
    </row>
    <row r="644" spans="1:11" x14ac:dyDescent="0.2">
      <c r="A644" s="111" t="s">
        <v>42</v>
      </c>
      <c r="B644" s="95" t="s">
        <v>48</v>
      </c>
      <c r="C644" s="95" t="s">
        <v>1804</v>
      </c>
      <c r="D644" s="95" t="s">
        <v>4942</v>
      </c>
      <c r="E644" s="95" t="s">
        <v>31</v>
      </c>
      <c r="F644" s="85" t="s">
        <v>5984</v>
      </c>
      <c r="G644" s="110" t="s">
        <v>90</v>
      </c>
      <c r="H644" s="95" t="s">
        <v>195</v>
      </c>
      <c r="I644" s="95" t="s">
        <v>4727</v>
      </c>
      <c r="J644" s="95" t="s">
        <v>613</v>
      </c>
      <c r="K644" s="95" t="s">
        <v>969</v>
      </c>
    </row>
    <row r="645" spans="1:11" x14ac:dyDescent="0.2">
      <c r="A645" s="111" t="s">
        <v>961</v>
      </c>
      <c r="B645" s="95" t="s">
        <v>48</v>
      </c>
      <c r="C645" s="95" t="s">
        <v>114</v>
      </c>
      <c r="D645" s="95" t="s">
        <v>4930</v>
      </c>
      <c r="E645" s="95" t="s">
        <v>31</v>
      </c>
      <c r="F645" s="85">
        <v>403062528</v>
      </c>
      <c r="G645" s="110">
        <v>23</v>
      </c>
      <c r="H645" s="95" t="s">
        <v>137</v>
      </c>
      <c r="I645" s="95" t="s">
        <v>91</v>
      </c>
      <c r="J645" s="95" t="s">
        <v>864</v>
      </c>
      <c r="K645" s="95" t="s">
        <v>969</v>
      </c>
    </row>
    <row r="646" spans="1:11" x14ac:dyDescent="0.2">
      <c r="A646" s="111" t="s">
        <v>961</v>
      </c>
      <c r="B646" s="95" t="s">
        <v>49</v>
      </c>
      <c r="C646" s="95" t="s">
        <v>113</v>
      </c>
      <c r="D646" s="95" t="s">
        <v>4875</v>
      </c>
      <c r="E646" s="95" t="s">
        <v>36</v>
      </c>
      <c r="F646" s="85">
        <v>403013677</v>
      </c>
      <c r="G646" s="110">
        <v>10</v>
      </c>
      <c r="H646" s="95" t="s">
        <v>81</v>
      </c>
      <c r="I646" s="95" t="s">
        <v>139</v>
      </c>
      <c r="J646" s="95" t="s">
        <v>148</v>
      </c>
      <c r="K646" s="95" t="s">
        <v>969</v>
      </c>
    </row>
    <row r="647" spans="1:11" x14ac:dyDescent="0.2">
      <c r="A647" s="111" t="s">
        <v>41</v>
      </c>
      <c r="B647" s="95" t="s">
        <v>49</v>
      </c>
      <c r="C647" s="95" t="s">
        <v>4949</v>
      </c>
      <c r="D647" s="95" t="s">
        <v>4950</v>
      </c>
      <c r="E647" s="95" t="s">
        <v>23</v>
      </c>
      <c r="F647" s="85" t="s">
        <v>6002</v>
      </c>
      <c r="G647" s="110" t="s">
        <v>170</v>
      </c>
      <c r="H647" s="95" t="s">
        <v>97</v>
      </c>
      <c r="I647" s="95" t="s">
        <v>1222</v>
      </c>
      <c r="J647" s="95" t="s">
        <v>1617</v>
      </c>
      <c r="K647" s="95" t="s">
        <v>969</v>
      </c>
    </row>
    <row r="648" spans="1:11" x14ac:dyDescent="0.2">
      <c r="A648" s="111" t="s">
        <v>41</v>
      </c>
      <c r="B648" s="95" t="s">
        <v>50</v>
      </c>
      <c r="C648" s="95" t="s">
        <v>4962</v>
      </c>
      <c r="D648" s="95" t="s">
        <v>4963</v>
      </c>
      <c r="E648" s="95" t="s">
        <v>23</v>
      </c>
      <c r="F648" s="85" t="s">
        <v>4964</v>
      </c>
      <c r="G648" s="110" t="s">
        <v>150</v>
      </c>
      <c r="H648" s="95" t="s">
        <v>172</v>
      </c>
      <c r="I648" s="95" t="s">
        <v>123</v>
      </c>
      <c r="J648" s="95" t="s">
        <v>4965</v>
      </c>
      <c r="K648" s="95" t="s">
        <v>969</v>
      </c>
    </row>
    <row r="649" spans="1:11" x14ac:dyDescent="0.2">
      <c r="A649" s="111" t="s">
        <v>961</v>
      </c>
      <c r="B649" s="95" t="s">
        <v>49</v>
      </c>
      <c r="C649" s="95" t="s">
        <v>113</v>
      </c>
      <c r="D649" s="95" t="s">
        <v>4874</v>
      </c>
      <c r="E649" s="95" t="s">
        <v>23</v>
      </c>
      <c r="F649" s="85" t="s">
        <v>4888</v>
      </c>
      <c r="G649" s="110" t="s">
        <v>144</v>
      </c>
      <c r="H649" s="95" t="s">
        <v>81</v>
      </c>
      <c r="I649" s="95" t="s">
        <v>139</v>
      </c>
      <c r="J649" s="95" t="s">
        <v>148</v>
      </c>
      <c r="K649" s="95" t="s">
        <v>969</v>
      </c>
    </row>
    <row r="650" spans="1:11" x14ac:dyDescent="0.2">
      <c r="A650" s="111" t="s">
        <v>42</v>
      </c>
      <c r="B650" s="95" t="s">
        <v>48</v>
      </c>
      <c r="C650" s="95" t="s">
        <v>1804</v>
      </c>
      <c r="D650" s="95" t="s">
        <v>4940</v>
      </c>
      <c r="E650" s="95" t="s">
        <v>31</v>
      </c>
      <c r="F650" s="85" t="s">
        <v>5982</v>
      </c>
      <c r="G650" s="110" t="s">
        <v>90</v>
      </c>
      <c r="H650" s="95" t="s">
        <v>195</v>
      </c>
      <c r="I650" s="95" t="s">
        <v>4727</v>
      </c>
      <c r="J650" s="95" t="s">
        <v>613</v>
      </c>
      <c r="K650" s="95" t="s">
        <v>969</v>
      </c>
    </row>
    <row r="651" spans="1:11" x14ac:dyDescent="0.2">
      <c r="A651" s="111" t="s">
        <v>961</v>
      </c>
      <c r="B651" s="95" t="s">
        <v>49</v>
      </c>
      <c r="C651" s="95" t="s">
        <v>113</v>
      </c>
      <c r="D651" s="95" t="s">
        <v>4873</v>
      </c>
      <c r="E651" s="95" t="s">
        <v>23</v>
      </c>
      <c r="F651" s="85" t="s">
        <v>4887</v>
      </c>
      <c r="G651" s="110" t="s">
        <v>103</v>
      </c>
      <c r="H651" s="95" t="s">
        <v>81</v>
      </c>
      <c r="I651" s="95" t="s">
        <v>139</v>
      </c>
      <c r="J651" s="95" t="s">
        <v>148</v>
      </c>
      <c r="K651" s="95" t="s">
        <v>969</v>
      </c>
    </row>
    <row r="652" spans="1:11" x14ac:dyDescent="0.2">
      <c r="A652" s="111" t="s">
        <v>961</v>
      </c>
      <c r="B652" s="95" t="s">
        <v>49</v>
      </c>
      <c r="C652" s="95" t="s">
        <v>113</v>
      </c>
      <c r="D652" s="95" t="s">
        <v>4919</v>
      </c>
      <c r="E652" s="95" t="s">
        <v>36</v>
      </c>
      <c r="F652" s="85">
        <v>402960251</v>
      </c>
      <c r="G652" s="110">
        <v>2</v>
      </c>
      <c r="H652" s="95" t="s">
        <v>81</v>
      </c>
      <c r="I652" s="95" t="s">
        <v>139</v>
      </c>
      <c r="J652" s="95" t="s">
        <v>148</v>
      </c>
      <c r="K652" s="95" t="s">
        <v>969</v>
      </c>
    </row>
    <row r="653" spans="1:11" x14ac:dyDescent="0.2">
      <c r="A653" s="111" t="s">
        <v>961</v>
      </c>
      <c r="B653" s="95" t="s">
        <v>49</v>
      </c>
      <c r="C653" s="95" t="s">
        <v>113</v>
      </c>
      <c r="D653" s="95" t="s">
        <v>4918</v>
      </c>
      <c r="E653" s="95" t="s">
        <v>36</v>
      </c>
      <c r="F653" s="85">
        <v>402929216</v>
      </c>
      <c r="G653" s="110">
        <v>11</v>
      </c>
      <c r="H653" s="95" t="s">
        <v>81</v>
      </c>
      <c r="I653" s="95" t="s">
        <v>139</v>
      </c>
      <c r="J653" s="95" t="s">
        <v>148</v>
      </c>
      <c r="K653" s="95" t="s">
        <v>969</v>
      </c>
    </row>
    <row r="654" spans="1:11" x14ac:dyDescent="0.2">
      <c r="A654" s="111" t="s">
        <v>961</v>
      </c>
      <c r="B654" s="95" t="s">
        <v>49</v>
      </c>
      <c r="C654" s="95" t="s">
        <v>113</v>
      </c>
      <c r="D654" s="95" t="s">
        <v>4917</v>
      </c>
      <c r="E654" s="95" t="s">
        <v>23</v>
      </c>
      <c r="F654" s="85" t="s">
        <v>5001</v>
      </c>
      <c r="G654" s="110" t="s">
        <v>103</v>
      </c>
      <c r="H654" s="95" t="s">
        <v>81</v>
      </c>
      <c r="I654" s="95" t="s">
        <v>139</v>
      </c>
      <c r="J654" s="95" t="s">
        <v>148</v>
      </c>
      <c r="K654" s="95" t="s">
        <v>969</v>
      </c>
    </row>
    <row r="655" spans="1:11" x14ac:dyDescent="0.2">
      <c r="A655" s="111" t="s">
        <v>961</v>
      </c>
      <c r="B655" s="95" t="s">
        <v>49</v>
      </c>
      <c r="C655" s="95" t="s">
        <v>113</v>
      </c>
      <c r="D655" s="95" t="s">
        <v>4916</v>
      </c>
      <c r="E655" s="95" t="s">
        <v>23</v>
      </c>
      <c r="F655" s="85">
        <v>403039092</v>
      </c>
      <c r="G655" s="110">
        <v>3</v>
      </c>
      <c r="H655" s="95" t="s">
        <v>81</v>
      </c>
      <c r="I655" s="95" t="s">
        <v>139</v>
      </c>
      <c r="J655" s="95" t="s">
        <v>148</v>
      </c>
      <c r="K655" s="95" t="s">
        <v>969</v>
      </c>
    </row>
    <row r="656" spans="1:11" x14ac:dyDescent="0.2">
      <c r="A656" s="111" t="s">
        <v>41</v>
      </c>
      <c r="B656" s="95" t="s">
        <v>49</v>
      </c>
      <c r="C656" s="95" t="s">
        <v>198</v>
      </c>
      <c r="D656" s="95" t="s">
        <v>4878</v>
      </c>
      <c r="E656" s="95" t="s">
        <v>23</v>
      </c>
      <c r="F656" s="85" t="s">
        <v>4952</v>
      </c>
      <c r="G656" s="110" t="s">
        <v>107</v>
      </c>
      <c r="H656" s="95" t="s">
        <v>121</v>
      </c>
      <c r="I656" s="95" t="s">
        <v>123</v>
      </c>
      <c r="J656" s="95" t="s">
        <v>166</v>
      </c>
      <c r="K656" s="95" t="s">
        <v>969</v>
      </c>
    </row>
    <row r="657" spans="1:11" x14ac:dyDescent="0.2">
      <c r="A657" s="111" t="s">
        <v>41</v>
      </c>
      <c r="B657" s="95" t="s">
        <v>48</v>
      </c>
      <c r="C657" s="95" t="s">
        <v>290</v>
      </c>
      <c r="D657" s="95" t="s">
        <v>4969</v>
      </c>
      <c r="E657" s="95" t="s">
        <v>23</v>
      </c>
      <c r="F657" s="85" t="s">
        <v>4970</v>
      </c>
      <c r="G657" s="110" t="s">
        <v>156</v>
      </c>
      <c r="H657" s="95" t="s">
        <v>167</v>
      </c>
      <c r="I657" s="95" t="s">
        <v>123</v>
      </c>
      <c r="J657" s="95" t="s">
        <v>166</v>
      </c>
      <c r="K657" s="95" t="s">
        <v>969</v>
      </c>
    </row>
    <row r="658" spans="1:11" x14ac:dyDescent="0.2">
      <c r="A658" s="111" t="s">
        <v>961</v>
      </c>
      <c r="B658" s="95" t="s">
        <v>49</v>
      </c>
      <c r="C658" s="95" t="s">
        <v>108</v>
      </c>
      <c r="D658" s="95" t="s">
        <v>4900</v>
      </c>
      <c r="E658" s="95" t="s">
        <v>36</v>
      </c>
      <c r="F658" s="85" t="s">
        <v>4983</v>
      </c>
      <c r="G658" s="110" t="s">
        <v>94</v>
      </c>
      <c r="H658" s="95" t="s">
        <v>137</v>
      </c>
      <c r="I658" s="95" t="s">
        <v>82</v>
      </c>
      <c r="J658" s="95" t="s">
        <v>132</v>
      </c>
      <c r="K658" s="95" t="s">
        <v>969</v>
      </c>
    </row>
    <row r="659" spans="1:11" x14ac:dyDescent="0.2">
      <c r="A659" s="111" t="s">
        <v>961</v>
      </c>
      <c r="B659" s="95" t="s">
        <v>49</v>
      </c>
      <c r="C659" s="95" t="s">
        <v>108</v>
      </c>
      <c r="D659" s="95" t="s">
        <v>4899</v>
      </c>
      <c r="E659" s="95" t="s">
        <v>31</v>
      </c>
      <c r="F659" s="85">
        <v>403052464</v>
      </c>
      <c r="G659" s="110">
        <v>11</v>
      </c>
      <c r="H659" s="95" t="s">
        <v>83</v>
      </c>
      <c r="I659" s="95" t="s">
        <v>82</v>
      </c>
      <c r="J659" s="95" t="s">
        <v>132</v>
      </c>
      <c r="K659" s="95" t="s">
        <v>969</v>
      </c>
    </row>
    <row r="660" spans="1:11" x14ac:dyDescent="0.2">
      <c r="A660" s="111" t="s">
        <v>961</v>
      </c>
      <c r="B660" s="95" t="s">
        <v>49</v>
      </c>
      <c r="C660" s="95" t="s">
        <v>108</v>
      </c>
      <c r="D660" s="95" t="s">
        <v>253</v>
      </c>
      <c r="E660" s="95" t="s">
        <v>29</v>
      </c>
      <c r="F660" s="85">
        <v>403020189</v>
      </c>
      <c r="G660" s="110">
        <v>12</v>
      </c>
      <c r="H660" s="95" t="s">
        <v>83</v>
      </c>
      <c r="I660" s="95" t="s">
        <v>82</v>
      </c>
      <c r="J660" s="95" t="s">
        <v>132</v>
      </c>
      <c r="K660" s="95" t="s">
        <v>969</v>
      </c>
    </row>
    <row r="661" spans="1:11" x14ac:dyDescent="0.2">
      <c r="A661" s="111" t="s">
        <v>961</v>
      </c>
      <c r="B661" s="95" t="s">
        <v>49</v>
      </c>
      <c r="C661" s="95" t="s">
        <v>108</v>
      </c>
      <c r="D661" s="95" t="s">
        <v>4914</v>
      </c>
      <c r="E661" s="95" t="s">
        <v>23</v>
      </c>
      <c r="F661" s="85">
        <v>403037135</v>
      </c>
      <c r="G661" s="110">
        <v>12</v>
      </c>
      <c r="H661" s="95" t="s">
        <v>83</v>
      </c>
      <c r="I661" s="95" t="s">
        <v>82</v>
      </c>
      <c r="J661" s="95" t="s">
        <v>132</v>
      </c>
      <c r="K661" s="95" t="s">
        <v>969</v>
      </c>
    </row>
    <row r="662" spans="1:11" x14ac:dyDescent="0.2">
      <c r="A662" s="111" t="s">
        <v>961</v>
      </c>
      <c r="B662" s="95" t="s">
        <v>49</v>
      </c>
      <c r="C662" s="95" t="s">
        <v>114</v>
      </c>
      <c r="D662" s="95" t="s">
        <v>4924</v>
      </c>
      <c r="E662" s="95" t="s">
        <v>23</v>
      </c>
      <c r="F662" s="85">
        <v>401905409</v>
      </c>
      <c r="G662" s="110">
        <v>13</v>
      </c>
      <c r="H662" s="95" t="s">
        <v>1817</v>
      </c>
      <c r="I662" s="95" t="s">
        <v>1347</v>
      </c>
      <c r="J662" s="95" t="s">
        <v>1818</v>
      </c>
      <c r="K662" s="95" t="s">
        <v>969</v>
      </c>
    </row>
    <row r="663" spans="1:11" x14ac:dyDescent="0.2">
      <c r="A663" s="111" t="s">
        <v>961</v>
      </c>
      <c r="B663" s="95" t="s">
        <v>49</v>
      </c>
      <c r="C663" s="95" t="s">
        <v>108</v>
      </c>
      <c r="D663" s="95" t="s">
        <v>4901</v>
      </c>
      <c r="E663" s="95" t="s">
        <v>23</v>
      </c>
      <c r="F663" s="85">
        <v>403006464</v>
      </c>
      <c r="G663" s="110">
        <v>28</v>
      </c>
      <c r="H663" s="95" t="s">
        <v>137</v>
      </c>
      <c r="I663" s="95" t="s">
        <v>82</v>
      </c>
      <c r="J663" s="95" t="s">
        <v>132</v>
      </c>
      <c r="K663" s="95" t="s">
        <v>969</v>
      </c>
    </row>
    <row r="664" spans="1:11" x14ac:dyDescent="0.2">
      <c r="A664" s="111" t="s">
        <v>961</v>
      </c>
      <c r="B664" s="95" t="s">
        <v>49</v>
      </c>
      <c r="C664" s="95" t="s">
        <v>108</v>
      </c>
      <c r="D664" s="95" t="s">
        <v>4903</v>
      </c>
      <c r="E664" s="95" t="s">
        <v>29</v>
      </c>
      <c r="F664" s="85">
        <v>403010169</v>
      </c>
      <c r="G664" s="110">
        <v>33</v>
      </c>
      <c r="H664" s="95" t="s">
        <v>137</v>
      </c>
      <c r="I664" s="95" t="s">
        <v>82</v>
      </c>
      <c r="J664" s="95" t="s">
        <v>132</v>
      </c>
      <c r="K664" s="95" t="s">
        <v>969</v>
      </c>
    </row>
    <row r="665" spans="1:11" x14ac:dyDescent="0.2">
      <c r="A665" s="111" t="s">
        <v>42</v>
      </c>
      <c r="B665" s="95" t="s">
        <v>48</v>
      </c>
      <c r="C665" s="95" t="s">
        <v>188</v>
      </c>
      <c r="D665" s="95" t="s">
        <v>4938</v>
      </c>
      <c r="E665" s="95" t="s">
        <v>23</v>
      </c>
      <c r="F665" s="85" t="s">
        <v>5977</v>
      </c>
      <c r="G665" s="110" t="s">
        <v>86</v>
      </c>
      <c r="H665" s="95" t="s">
        <v>1037</v>
      </c>
      <c r="I665" s="95" t="s">
        <v>95</v>
      </c>
      <c r="J665" s="95" t="s">
        <v>4314</v>
      </c>
      <c r="K665" s="95" t="s">
        <v>969</v>
      </c>
    </row>
    <row r="666" spans="1:11" x14ac:dyDescent="0.2">
      <c r="A666" s="111" t="s">
        <v>42</v>
      </c>
      <c r="B666" s="95" t="s">
        <v>48</v>
      </c>
      <c r="C666" s="95" t="s">
        <v>1212</v>
      </c>
      <c r="D666" s="95" t="s">
        <v>4332</v>
      </c>
      <c r="E666" s="95" t="s">
        <v>32</v>
      </c>
      <c r="F666" s="85" t="s">
        <v>5991</v>
      </c>
      <c r="G666" s="110" t="s">
        <v>90</v>
      </c>
      <c r="H666" s="95" t="s">
        <v>1037</v>
      </c>
      <c r="I666" s="95" t="s">
        <v>1218</v>
      </c>
      <c r="J666" s="95" t="s">
        <v>1215</v>
      </c>
      <c r="K666" s="95" t="s">
        <v>969</v>
      </c>
    </row>
    <row r="667" spans="1:11" x14ac:dyDescent="0.2">
      <c r="A667" s="111" t="s">
        <v>41</v>
      </c>
      <c r="B667" s="95" t="s">
        <v>49</v>
      </c>
      <c r="C667" s="95" t="s">
        <v>1645</v>
      </c>
      <c r="D667" s="95" t="s">
        <v>4951</v>
      </c>
      <c r="E667" s="95" t="s">
        <v>23</v>
      </c>
      <c r="F667" s="85" t="s">
        <v>6005</v>
      </c>
      <c r="G667" s="110" t="s">
        <v>138</v>
      </c>
      <c r="H667" s="95" t="s">
        <v>167</v>
      </c>
      <c r="I667" s="95" t="s">
        <v>126</v>
      </c>
      <c r="J667" s="95" t="s">
        <v>158</v>
      </c>
      <c r="K667" s="95" t="s">
        <v>969</v>
      </c>
    </row>
    <row r="668" spans="1:11" x14ac:dyDescent="0.2">
      <c r="A668" s="111" t="s">
        <v>961</v>
      </c>
      <c r="B668" s="95" t="s">
        <v>49</v>
      </c>
      <c r="C668" s="95" t="s">
        <v>108</v>
      </c>
      <c r="D668" s="95" t="s">
        <v>4906</v>
      </c>
      <c r="E668" s="95" t="s">
        <v>29</v>
      </c>
      <c r="F668" s="85" t="s">
        <v>4989</v>
      </c>
      <c r="G668" s="110" t="s">
        <v>98</v>
      </c>
      <c r="H668" s="95" t="s">
        <v>137</v>
      </c>
      <c r="I668" s="95" t="s">
        <v>82</v>
      </c>
      <c r="J668" s="95" t="s">
        <v>132</v>
      </c>
      <c r="K668" s="95" t="s">
        <v>969</v>
      </c>
    </row>
    <row r="669" spans="1:11" x14ac:dyDescent="0.2">
      <c r="A669" s="111" t="s">
        <v>961</v>
      </c>
      <c r="B669" s="95" t="s">
        <v>49</v>
      </c>
      <c r="C669" s="95" t="s">
        <v>108</v>
      </c>
      <c r="D669" s="95" t="s">
        <v>4905</v>
      </c>
      <c r="E669" s="95" t="s">
        <v>29</v>
      </c>
      <c r="F669" s="85">
        <v>403006349</v>
      </c>
      <c r="G669" s="110">
        <v>28</v>
      </c>
      <c r="H669" s="95" t="s">
        <v>137</v>
      </c>
      <c r="I669" s="95" t="s">
        <v>82</v>
      </c>
      <c r="J669" s="95" t="s">
        <v>132</v>
      </c>
      <c r="K669" s="95" t="s">
        <v>969</v>
      </c>
    </row>
    <row r="670" spans="1:11" x14ac:dyDescent="0.2">
      <c r="A670" s="111" t="s">
        <v>961</v>
      </c>
      <c r="B670" s="95" t="s">
        <v>49</v>
      </c>
      <c r="C670" s="95" t="s">
        <v>108</v>
      </c>
      <c r="D670" s="95" t="s">
        <v>4902</v>
      </c>
      <c r="E670" s="95" t="s">
        <v>23</v>
      </c>
      <c r="F670" s="85">
        <v>403006336</v>
      </c>
      <c r="G670" s="110">
        <v>28</v>
      </c>
      <c r="H670" s="95" t="s">
        <v>137</v>
      </c>
      <c r="I670" s="95" t="s">
        <v>82</v>
      </c>
      <c r="J670" s="95" t="s">
        <v>132</v>
      </c>
      <c r="K670" s="95" t="s">
        <v>969</v>
      </c>
    </row>
    <row r="671" spans="1:11" x14ac:dyDescent="0.2">
      <c r="A671" s="111" t="s">
        <v>961</v>
      </c>
      <c r="B671" s="95" t="s">
        <v>49</v>
      </c>
      <c r="C671" s="95" t="s">
        <v>108</v>
      </c>
      <c r="D671" s="95" t="s">
        <v>4913</v>
      </c>
      <c r="E671" s="95" t="s">
        <v>23</v>
      </c>
      <c r="F671" s="85">
        <v>403002994</v>
      </c>
      <c r="G671" s="110">
        <v>1</v>
      </c>
      <c r="H671" s="95" t="s">
        <v>83</v>
      </c>
      <c r="I671" s="95" t="s">
        <v>82</v>
      </c>
      <c r="J671" s="95" t="s">
        <v>132</v>
      </c>
      <c r="K671" s="95" t="s">
        <v>969</v>
      </c>
    </row>
    <row r="672" spans="1:11" x14ac:dyDescent="0.2">
      <c r="A672" s="111" t="s">
        <v>41</v>
      </c>
      <c r="B672" s="95" t="s">
        <v>49</v>
      </c>
      <c r="C672" s="95" t="s">
        <v>198</v>
      </c>
      <c r="D672" s="95" t="s">
        <v>4953</v>
      </c>
      <c r="E672" s="95" t="s">
        <v>23</v>
      </c>
      <c r="F672" s="85" t="s">
        <v>4954</v>
      </c>
      <c r="G672" s="110" t="s">
        <v>107</v>
      </c>
      <c r="H672" s="95" t="s">
        <v>121</v>
      </c>
      <c r="I672" s="95" t="s">
        <v>123</v>
      </c>
      <c r="J672" s="95" t="s">
        <v>166</v>
      </c>
      <c r="K672" s="95" t="s">
        <v>969</v>
      </c>
    </row>
    <row r="673" spans="1:11" x14ac:dyDescent="0.2">
      <c r="A673" s="111" t="s">
        <v>961</v>
      </c>
      <c r="B673" s="95" t="s">
        <v>49</v>
      </c>
      <c r="C673" s="95" t="s">
        <v>108</v>
      </c>
      <c r="D673" s="95" t="s">
        <v>4904</v>
      </c>
      <c r="E673" s="95" t="s">
        <v>23</v>
      </c>
      <c r="F673" s="85">
        <v>402989577</v>
      </c>
      <c r="G673" s="110">
        <v>33</v>
      </c>
      <c r="H673" s="95" t="s">
        <v>137</v>
      </c>
      <c r="I673" s="95" t="s">
        <v>82</v>
      </c>
      <c r="J673" s="95" t="s">
        <v>132</v>
      </c>
      <c r="K673" s="95" t="s">
        <v>969</v>
      </c>
    </row>
    <row r="674" spans="1:11" x14ac:dyDescent="0.2">
      <c r="A674" s="111" t="s">
        <v>961</v>
      </c>
      <c r="B674" s="95" t="s">
        <v>49</v>
      </c>
      <c r="C674" s="95" t="s">
        <v>114</v>
      </c>
      <c r="D674" s="95" t="s">
        <v>4921</v>
      </c>
      <c r="E674" s="95" t="s">
        <v>23</v>
      </c>
      <c r="F674" s="85">
        <v>401905567</v>
      </c>
      <c r="G674" s="110">
        <v>13</v>
      </c>
      <c r="H674" s="95" t="s">
        <v>1817</v>
      </c>
      <c r="I674" s="95" t="s">
        <v>1347</v>
      </c>
      <c r="J674" s="95" t="s">
        <v>1818</v>
      </c>
      <c r="K674" s="95" t="s">
        <v>969</v>
      </c>
    </row>
    <row r="675" spans="1:11" x14ac:dyDescent="0.2">
      <c r="A675" s="111" t="s">
        <v>961</v>
      </c>
      <c r="B675" s="95" t="s">
        <v>49</v>
      </c>
      <c r="C675" s="95" t="s">
        <v>108</v>
      </c>
      <c r="D675" s="95" t="s">
        <v>4907</v>
      </c>
      <c r="E675" s="95" t="s">
        <v>23</v>
      </c>
      <c r="F675" s="85">
        <v>402989619</v>
      </c>
      <c r="G675" s="110">
        <v>34</v>
      </c>
      <c r="H675" s="95" t="s">
        <v>137</v>
      </c>
      <c r="I675" s="95" t="s">
        <v>82</v>
      </c>
      <c r="J675" s="95" t="s">
        <v>132</v>
      </c>
      <c r="K675" s="95" t="s">
        <v>969</v>
      </c>
    </row>
    <row r="676" spans="1:11" x14ac:dyDescent="0.2">
      <c r="A676" s="111" t="s">
        <v>42</v>
      </c>
      <c r="B676" s="95" t="s">
        <v>49</v>
      </c>
      <c r="C676" s="95" t="s">
        <v>115</v>
      </c>
      <c r="D676" s="95" t="s">
        <v>4663</v>
      </c>
      <c r="E676" s="95" t="s">
        <v>23</v>
      </c>
      <c r="F676" s="85" t="s">
        <v>5888</v>
      </c>
      <c r="G676" s="110" t="s">
        <v>103</v>
      </c>
      <c r="H676" s="95" t="s">
        <v>140</v>
      </c>
      <c r="I676" s="95" t="s">
        <v>141</v>
      </c>
      <c r="J676" s="95" t="s">
        <v>142</v>
      </c>
      <c r="K676" s="95" t="s">
        <v>969</v>
      </c>
    </row>
    <row r="677" spans="1:11" x14ac:dyDescent="0.2">
      <c r="A677" s="111" t="s">
        <v>961</v>
      </c>
      <c r="B677" s="95" t="s">
        <v>46</v>
      </c>
      <c r="C677" s="95" t="s">
        <v>115</v>
      </c>
      <c r="D677" s="95" t="s">
        <v>4650</v>
      </c>
      <c r="E677" s="95" t="s">
        <v>23</v>
      </c>
      <c r="F677" s="85">
        <v>403026269</v>
      </c>
      <c r="G677" s="110">
        <v>21</v>
      </c>
      <c r="H677" s="95" t="s">
        <v>87</v>
      </c>
      <c r="I677" s="95" t="s">
        <v>88</v>
      </c>
      <c r="J677" s="95" t="s">
        <v>111</v>
      </c>
      <c r="K677" s="95" t="s">
        <v>969</v>
      </c>
    </row>
    <row r="678" spans="1:11" x14ac:dyDescent="0.2">
      <c r="A678" s="111" t="s">
        <v>961</v>
      </c>
      <c r="B678" s="95" t="s">
        <v>49</v>
      </c>
      <c r="C678" s="95" t="s">
        <v>160</v>
      </c>
      <c r="D678" s="95" t="s">
        <v>4528</v>
      </c>
      <c r="E678" s="95" t="s">
        <v>23</v>
      </c>
      <c r="F678" s="85" t="s">
        <v>4529</v>
      </c>
      <c r="G678" s="110" t="s">
        <v>106</v>
      </c>
      <c r="H678" s="95" t="s">
        <v>89</v>
      </c>
      <c r="I678" s="95" t="s">
        <v>91</v>
      </c>
      <c r="J678" s="95" t="s">
        <v>177</v>
      </c>
      <c r="K678" s="95" t="s">
        <v>969</v>
      </c>
    </row>
    <row r="679" spans="1:11" x14ac:dyDescent="0.2">
      <c r="A679" s="111" t="s">
        <v>42</v>
      </c>
      <c r="B679" s="95" t="s">
        <v>48</v>
      </c>
      <c r="C679" s="95" t="s">
        <v>164</v>
      </c>
      <c r="D679" s="95" t="s">
        <v>4583</v>
      </c>
      <c r="E679" s="95" t="s">
        <v>32</v>
      </c>
      <c r="F679" s="85" t="s">
        <v>4584</v>
      </c>
      <c r="G679" s="110" t="s">
        <v>104</v>
      </c>
      <c r="H679" s="95" t="s">
        <v>80</v>
      </c>
      <c r="I679" s="95" t="s">
        <v>179</v>
      </c>
      <c r="J679" s="95" t="s">
        <v>186</v>
      </c>
      <c r="K679" s="95" t="s">
        <v>980</v>
      </c>
    </row>
    <row r="680" spans="1:11" x14ac:dyDescent="0.2">
      <c r="A680" s="111" t="s">
        <v>961</v>
      </c>
      <c r="B680" s="95" t="s">
        <v>47</v>
      </c>
      <c r="C680" s="95" t="s">
        <v>115</v>
      </c>
      <c r="D680" s="95" t="s">
        <v>4579</v>
      </c>
      <c r="E680" s="95" t="s">
        <v>23</v>
      </c>
      <c r="F680" s="85">
        <v>403026122</v>
      </c>
      <c r="G680" s="110">
        <v>5</v>
      </c>
      <c r="H680" s="95" t="s">
        <v>89</v>
      </c>
      <c r="I680" s="95" t="s">
        <v>82</v>
      </c>
      <c r="J680" s="95" t="s">
        <v>136</v>
      </c>
      <c r="K680" s="95" t="s">
        <v>969</v>
      </c>
    </row>
    <row r="681" spans="1:11" x14ac:dyDescent="0.2">
      <c r="A681" s="111" t="s">
        <v>961</v>
      </c>
      <c r="B681" s="95" t="s">
        <v>48</v>
      </c>
      <c r="C681" s="95" t="s">
        <v>583</v>
      </c>
      <c r="D681" s="95" t="s">
        <v>4576</v>
      </c>
      <c r="E681" s="95" t="s">
        <v>31</v>
      </c>
      <c r="F681" s="85">
        <v>403036702</v>
      </c>
      <c r="G681" s="110">
        <v>22</v>
      </c>
      <c r="H681" s="95" t="s">
        <v>87</v>
      </c>
      <c r="I681" s="95" t="s">
        <v>88</v>
      </c>
      <c r="J681" s="95" t="s">
        <v>111</v>
      </c>
      <c r="K681" s="95" t="s">
        <v>969</v>
      </c>
    </row>
    <row r="682" spans="1:11" x14ac:dyDescent="0.2">
      <c r="A682" s="111" t="s">
        <v>961</v>
      </c>
      <c r="B682" s="95" t="s">
        <v>45</v>
      </c>
      <c r="C682" s="95" t="s">
        <v>108</v>
      </c>
      <c r="D682" s="95" t="s">
        <v>4547</v>
      </c>
      <c r="E682" s="95" t="s">
        <v>31</v>
      </c>
      <c r="F682" s="85" t="s">
        <v>92</v>
      </c>
      <c r="G682" s="110">
        <v>13</v>
      </c>
      <c r="H682" s="95" t="s">
        <v>135</v>
      </c>
      <c r="I682" s="95" t="s">
        <v>145</v>
      </c>
      <c r="J682" s="95" t="s">
        <v>136</v>
      </c>
      <c r="K682" s="95" t="s">
        <v>969</v>
      </c>
    </row>
    <row r="683" spans="1:11" x14ac:dyDescent="0.2">
      <c r="A683" s="111" t="s">
        <v>961</v>
      </c>
      <c r="B683" s="95" t="s">
        <v>45</v>
      </c>
      <c r="C683" s="95" t="s">
        <v>108</v>
      </c>
      <c r="D683" s="95" t="s">
        <v>4551</v>
      </c>
      <c r="E683" s="95" t="s">
        <v>29</v>
      </c>
      <c r="F683" s="85" t="s">
        <v>92</v>
      </c>
      <c r="G683" s="110">
        <v>13</v>
      </c>
      <c r="H683" s="95" t="s">
        <v>135</v>
      </c>
      <c r="I683" s="95" t="s">
        <v>145</v>
      </c>
      <c r="J683" s="95" t="s">
        <v>136</v>
      </c>
      <c r="K683" s="95" t="s">
        <v>969</v>
      </c>
    </row>
    <row r="684" spans="1:11" x14ac:dyDescent="0.2">
      <c r="A684" s="111" t="s">
        <v>961</v>
      </c>
      <c r="B684" s="95" t="s">
        <v>45</v>
      </c>
      <c r="C684" s="95" t="s">
        <v>108</v>
      </c>
      <c r="D684" s="95" t="s">
        <v>4549</v>
      </c>
      <c r="E684" s="95" t="s">
        <v>31</v>
      </c>
      <c r="F684" s="85" t="s">
        <v>92</v>
      </c>
      <c r="G684" s="110">
        <v>13</v>
      </c>
      <c r="H684" s="95" t="s">
        <v>135</v>
      </c>
      <c r="I684" s="95" t="s">
        <v>145</v>
      </c>
      <c r="J684" s="95" t="s">
        <v>136</v>
      </c>
      <c r="K684" s="95" t="s">
        <v>969</v>
      </c>
    </row>
    <row r="685" spans="1:11" x14ac:dyDescent="0.2">
      <c r="A685" s="111" t="s">
        <v>961</v>
      </c>
      <c r="B685" s="95" t="s">
        <v>45</v>
      </c>
      <c r="C685" s="95" t="s">
        <v>108</v>
      </c>
      <c r="D685" s="95" t="s">
        <v>4550</v>
      </c>
      <c r="E685" s="95" t="s">
        <v>23</v>
      </c>
      <c r="F685" s="85" t="s">
        <v>92</v>
      </c>
      <c r="G685" s="110">
        <v>13</v>
      </c>
      <c r="H685" s="95" t="s">
        <v>135</v>
      </c>
      <c r="I685" s="95" t="s">
        <v>145</v>
      </c>
      <c r="J685" s="95" t="s">
        <v>136</v>
      </c>
      <c r="K685" s="95" t="s">
        <v>969</v>
      </c>
    </row>
    <row r="686" spans="1:11" x14ac:dyDescent="0.2">
      <c r="A686" s="111" t="s">
        <v>961</v>
      </c>
      <c r="B686" s="95" t="s">
        <v>45</v>
      </c>
      <c r="C686" s="95" t="s">
        <v>108</v>
      </c>
      <c r="D686" s="95" t="s">
        <v>4548</v>
      </c>
      <c r="E686" s="95" t="s">
        <v>31</v>
      </c>
      <c r="F686" s="85" t="s">
        <v>92</v>
      </c>
      <c r="G686" s="110">
        <v>13</v>
      </c>
      <c r="H686" s="95" t="s">
        <v>135</v>
      </c>
      <c r="I686" s="95" t="s">
        <v>145</v>
      </c>
      <c r="J686" s="95" t="s">
        <v>136</v>
      </c>
      <c r="K686" s="95" t="s">
        <v>969</v>
      </c>
    </row>
    <row r="687" spans="1:11" x14ac:dyDescent="0.2">
      <c r="A687" s="111" t="s">
        <v>961</v>
      </c>
      <c r="B687" s="95" t="s">
        <v>45</v>
      </c>
      <c r="C687" s="95" t="s">
        <v>108</v>
      </c>
      <c r="D687" s="95" t="s">
        <v>2330</v>
      </c>
      <c r="E687" s="95" t="s">
        <v>23</v>
      </c>
      <c r="F687" s="85">
        <v>403070112</v>
      </c>
      <c r="G687" s="110">
        <v>13</v>
      </c>
      <c r="H687" s="95" t="s">
        <v>135</v>
      </c>
      <c r="I687" s="95" t="s">
        <v>145</v>
      </c>
      <c r="J687" s="95" t="s">
        <v>136</v>
      </c>
      <c r="K687" s="95" t="s">
        <v>980</v>
      </c>
    </row>
    <row r="688" spans="1:11" x14ac:dyDescent="0.2">
      <c r="A688" s="111" t="s">
        <v>961</v>
      </c>
      <c r="B688" s="95" t="s">
        <v>45</v>
      </c>
      <c r="C688" s="95" t="s">
        <v>108</v>
      </c>
      <c r="D688" s="95" t="s">
        <v>1852</v>
      </c>
      <c r="E688" s="95" t="s">
        <v>23</v>
      </c>
      <c r="F688" s="85" t="s">
        <v>3502</v>
      </c>
      <c r="G688" s="110" t="s">
        <v>156</v>
      </c>
      <c r="H688" s="95" t="s">
        <v>135</v>
      </c>
      <c r="I688" s="95" t="s">
        <v>145</v>
      </c>
      <c r="J688" s="95" t="s">
        <v>136</v>
      </c>
      <c r="K688" s="95" t="s">
        <v>980</v>
      </c>
    </row>
    <row r="689" spans="1:11" x14ac:dyDescent="0.2">
      <c r="A689" s="111" t="s">
        <v>961</v>
      </c>
      <c r="B689" s="95" t="s">
        <v>45</v>
      </c>
      <c r="C689" s="95" t="s">
        <v>108</v>
      </c>
      <c r="D689" s="95" t="s">
        <v>2328</v>
      </c>
      <c r="E689" s="95" t="s">
        <v>23</v>
      </c>
      <c r="F689" s="85">
        <v>403070074</v>
      </c>
      <c r="G689" s="110">
        <v>13</v>
      </c>
      <c r="H689" s="95" t="s">
        <v>135</v>
      </c>
      <c r="I689" s="95" t="s">
        <v>145</v>
      </c>
      <c r="J689" s="95" t="s">
        <v>136</v>
      </c>
      <c r="K689" s="95" t="s">
        <v>980</v>
      </c>
    </row>
    <row r="690" spans="1:11" x14ac:dyDescent="0.2">
      <c r="A690" s="111" t="s">
        <v>961</v>
      </c>
      <c r="B690" s="95" t="s">
        <v>45</v>
      </c>
      <c r="C690" s="95" t="s">
        <v>114</v>
      </c>
      <c r="D690" s="95" t="s">
        <v>4552</v>
      </c>
      <c r="E690" s="95" t="s">
        <v>31</v>
      </c>
      <c r="F690" s="85" t="s">
        <v>92</v>
      </c>
      <c r="G690" s="110">
        <v>23</v>
      </c>
      <c r="H690" s="95" t="s">
        <v>137</v>
      </c>
      <c r="I690" s="95" t="s">
        <v>91</v>
      </c>
      <c r="J690" s="95" t="s">
        <v>864</v>
      </c>
      <c r="K690" s="95" t="s">
        <v>969</v>
      </c>
    </row>
    <row r="691" spans="1:11" x14ac:dyDescent="0.2">
      <c r="A691" s="111" t="s">
        <v>961</v>
      </c>
      <c r="B691" s="95" t="s">
        <v>45</v>
      </c>
      <c r="C691" s="95" t="s">
        <v>114</v>
      </c>
      <c r="D691" s="95" t="s">
        <v>4553</v>
      </c>
      <c r="E691" s="95" t="s">
        <v>31</v>
      </c>
      <c r="F691" s="85" t="s">
        <v>92</v>
      </c>
      <c r="G691" s="110">
        <v>25</v>
      </c>
      <c r="H691" s="95" t="s">
        <v>137</v>
      </c>
      <c r="I691" s="95" t="s">
        <v>91</v>
      </c>
      <c r="J691" s="95" t="s">
        <v>864</v>
      </c>
      <c r="K691" s="95" t="s">
        <v>969</v>
      </c>
    </row>
    <row r="692" spans="1:11" x14ac:dyDescent="0.2">
      <c r="A692" s="111" t="s">
        <v>961</v>
      </c>
      <c r="B692" s="95" t="s">
        <v>49</v>
      </c>
      <c r="C692" s="95" t="s">
        <v>115</v>
      </c>
      <c r="D692" s="95" t="s">
        <v>3710</v>
      </c>
      <c r="E692" s="95" t="s">
        <v>29</v>
      </c>
      <c r="F692" s="85">
        <v>403056349</v>
      </c>
      <c r="G692" s="110">
        <v>24</v>
      </c>
      <c r="H692" s="95" t="s">
        <v>137</v>
      </c>
      <c r="I692" s="95" t="s">
        <v>91</v>
      </c>
      <c r="J692" s="95" t="s">
        <v>161</v>
      </c>
      <c r="K692" s="95" t="s">
        <v>969</v>
      </c>
    </row>
    <row r="693" spans="1:11" x14ac:dyDescent="0.2">
      <c r="A693" s="111" t="s">
        <v>961</v>
      </c>
      <c r="B693" s="95" t="s">
        <v>46</v>
      </c>
      <c r="C693" s="95" t="s">
        <v>115</v>
      </c>
      <c r="D693" s="95" t="s">
        <v>4545</v>
      </c>
      <c r="E693" s="95" t="s">
        <v>23</v>
      </c>
      <c r="F693" s="85">
        <v>403062950</v>
      </c>
      <c r="G693" s="110">
        <v>7</v>
      </c>
      <c r="H693" s="95" t="s">
        <v>85</v>
      </c>
      <c r="I693" s="95" t="s">
        <v>84</v>
      </c>
      <c r="J693" s="95" t="s">
        <v>159</v>
      </c>
      <c r="K693" s="95" t="s">
        <v>969</v>
      </c>
    </row>
    <row r="694" spans="1:11" x14ac:dyDescent="0.2">
      <c r="A694" s="111" t="s">
        <v>961</v>
      </c>
      <c r="B694" s="95" t="s">
        <v>46</v>
      </c>
      <c r="C694" s="95" t="s">
        <v>115</v>
      </c>
      <c r="D694" s="95" t="s">
        <v>4539</v>
      </c>
      <c r="E694" s="95" t="s">
        <v>23</v>
      </c>
      <c r="F694" s="85">
        <v>403062954</v>
      </c>
      <c r="G694" s="110">
        <v>7</v>
      </c>
      <c r="H694" s="95" t="s">
        <v>85</v>
      </c>
      <c r="I694" s="95" t="s">
        <v>84</v>
      </c>
      <c r="J694" s="95" t="s">
        <v>159</v>
      </c>
      <c r="K694" s="95" t="s">
        <v>969</v>
      </c>
    </row>
    <row r="695" spans="1:11" x14ac:dyDescent="0.2">
      <c r="A695" s="111" t="s">
        <v>961</v>
      </c>
      <c r="B695" s="95" t="s">
        <v>46</v>
      </c>
      <c r="C695" s="95" t="s">
        <v>115</v>
      </c>
      <c r="D695" s="95" t="s">
        <v>4541</v>
      </c>
      <c r="E695" s="95" t="s">
        <v>23</v>
      </c>
      <c r="F695" s="85">
        <v>403062960</v>
      </c>
      <c r="G695" s="110">
        <v>7</v>
      </c>
      <c r="H695" s="95" t="s">
        <v>85</v>
      </c>
      <c r="I695" s="95" t="s">
        <v>84</v>
      </c>
      <c r="J695" s="95" t="s">
        <v>159</v>
      </c>
      <c r="K695" s="95" t="s">
        <v>969</v>
      </c>
    </row>
    <row r="696" spans="1:11" x14ac:dyDescent="0.2">
      <c r="A696" s="111" t="s">
        <v>961</v>
      </c>
      <c r="B696" s="95" t="s">
        <v>46</v>
      </c>
      <c r="C696" s="95" t="s">
        <v>115</v>
      </c>
      <c r="D696" s="95" t="s">
        <v>4543</v>
      </c>
      <c r="E696" s="95" t="s">
        <v>23</v>
      </c>
      <c r="F696" s="85" t="s">
        <v>4544</v>
      </c>
      <c r="G696" s="110" t="s">
        <v>125</v>
      </c>
      <c r="H696" s="95" t="s">
        <v>85</v>
      </c>
      <c r="I696" s="95" t="s">
        <v>84</v>
      </c>
      <c r="J696" s="95" t="s">
        <v>159</v>
      </c>
      <c r="K696" s="95" t="s">
        <v>969</v>
      </c>
    </row>
    <row r="697" spans="1:11" x14ac:dyDescent="0.2">
      <c r="A697" s="111" t="s">
        <v>961</v>
      </c>
      <c r="B697" s="95" t="s">
        <v>49</v>
      </c>
      <c r="C697" s="95" t="s">
        <v>108</v>
      </c>
      <c r="D697" s="95" t="s">
        <v>4492</v>
      </c>
      <c r="E697" s="95" t="s">
        <v>79</v>
      </c>
      <c r="F697" s="85">
        <v>401923154</v>
      </c>
      <c r="G697" s="110">
        <v>29</v>
      </c>
      <c r="H697" s="95" t="s">
        <v>978</v>
      </c>
      <c r="I697" s="95" t="s">
        <v>1030</v>
      </c>
      <c r="J697" s="95" t="s">
        <v>143</v>
      </c>
      <c r="K697" s="95" t="s">
        <v>969</v>
      </c>
    </row>
    <row r="698" spans="1:11" x14ac:dyDescent="0.2">
      <c r="A698" s="111" t="s">
        <v>961</v>
      </c>
      <c r="B698" s="95" t="s">
        <v>49</v>
      </c>
      <c r="C698" s="95" t="s">
        <v>108</v>
      </c>
      <c r="D698" s="95" t="s">
        <v>4506</v>
      </c>
      <c r="E698" s="95" t="s">
        <v>29</v>
      </c>
      <c r="F698" s="85">
        <v>403019324</v>
      </c>
      <c r="G698" s="110">
        <v>12</v>
      </c>
      <c r="H698" s="95" t="s">
        <v>83</v>
      </c>
      <c r="I698" s="95" t="s">
        <v>82</v>
      </c>
      <c r="J698" s="95" t="s">
        <v>132</v>
      </c>
      <c r="K698" s="95" t="s">
        <v>969</v>
      </c>
    </row>
    <row r="699" spans="1:11" x14ac:dyDescent="0.2">
      <c r="A699" s="111" t="s">
        <v>961</v>
      </c>
      <c r="B699" s="95" t="s">
        <v>49</v>
      </c>
      <c r="C699" s="95" t="s">
        <v>108</v>
      </c>
      <c r="D699" s="95" t="s">
        <v>4504</v>
      </c>
      <c r="E699" s="95" t="s">
        <v>23</v>
      </c>
      <c r="F699" s="85">
        <v>403020156</v>
      </c>
      <c r="G699" s="110">
        <v>12</v>
      </c>
      <c r="H699" s="95" t="s">
        <v>83</v>
      </c>
      <c r="I699" s="95" t="s">
        <v>82</v>
      </c>
      <c r="J699" s="95" t="s">
        <v>132</v>
      </c>
      <c r="K699" s="95" t="s">
        <v>969</v>
      </c>
    </row>
    <row r="700" spans="1:11" x14ac:dyDescent="0.2">
      <c r="A700" s="111" t="s">
        <v>961</v>
      </c>
      <c r="B700" s="95" t="s">
        <v>49</v>
      </c>
      <c r="C700" s="95" t="s">
        <v>115</v>
      </c>
      <c r="D700" s="95" t="s">
        <v>4588</v>
      </c>
      <c r="E700" s="95" t="s">
        <v>23</v>
      </c>
      <c r="F700" s="85" t="s">
        <v>4527</v>
      </c>
      <c r="G700" s="110" t="s">
        <v>125</v>
      </c>
      <c r="H700" s="95" t="s">
        <v>87</v>
      </c>
      <c r="I700" s="95" t="s">
        <v>88</v>
      </c>
      <c r="J700" s="95" t="s">
        <v>111</v>
      </c>
      <c r="K700" s="95" t="s">
        <v>969</v>
      </c>
    </row>
    <row r="701" spans="1:11" x14ac:dyDescent="0.2">
      <c r="A701" s="111" t="s">
        <v>961</v>
      </c>
      <c r="B701" s="95" t="s">
        <v>49</v>
      </c>
      <c r="C701" s="95" t="s">
        <v>108</v>
      </c>
      <c r="D701" s="95" t="s">
        <v>4502</v>
      </c>
      <c r="E701" s="95" t="s">
        <v>23</v>
      </c>
      <c r="F701" s="85">
        <v>403020135</v>
      </c>
      <c r="G701" s="110">
        <v>12</v>
      </c>
      <c r="H701" s="95" t="s">
        <v>83</v>
      </c>
      <c r="I701" s="95" t="s">
        <v>82</v>
      </c>
      <c r="J701" s="95" t="s">
        <v>132</v>
      </c>
      <c r="K701" s="95" t="s">
        <v>969</v>
      </c>
    </row>
    <row r="702" spans="1:11" x14ac:dyDescent="0.2">
      <c r="A702" s="111" t="s">
        <v>961</v>
      </c>
      <c r="B702" s="95" t="s">
        <v>49</v>
      </c>
      <c r="C702" s="95" t="s">
        <v>108</v>
      </c>
      <c r="D702" s="95" t="s">
        <v>4500</v>
      </c>
      <c r="E702" s="95" t="s">
        <v>29</v>
      </c>
      <c r="F702" s="85">
        <v>403013953</v>
      </c>
      <c r="G702" s="110">
        <v>3</v>
      </c>
      <c r="H702" s="95" t="s">
        <v>83</v>
      </c>
      <c r="I702" s="95" t="s">
        <v>82</v>
      </c>
      <c r="J702" s="95" t="s">
        <v>132</v>
      </c>
      <c r="K702" s="95" t="s">
        <v>969</v>
      </c>
    </row>
    <row r="703" spans="1:11" x14ac:dyDescent="0.2">
      <c r="A703" s="111" t="s">
        <v>961</v>
      </c>
      <c r="B703" s="95" t="s">
        <v>48</v>
      </c>
      <c r="C703" s="95" t="s">
        <v>115</v>
      </c>
      <c r="D703" s="95" t="s">
        <v>4569</v>
      </c>
      <c r="E703" s="95" t="s">
        <v>23</v>
      </c>
      <c r="F703" s="85">
        <v>402944761</v>
      </c>
      <c r="G703" s="110">
        <v>31</v>
      </c>
      <c r="H703" s="95" t="s">
        <v>137</v>
      </c>
      <c r="I703" s="95" t="s">
        <v>154</v>
      </c>
      <c r="J703" s="95" t="s">
        <v>161</v>
      </c>
      <c r="K703" s="95" t="s">
        <v>969</v>
      </c>
    </row>
    <row r="704" spans="1:11" x14ac:dyDescent="0.2">
      <c r="A704" s="111" t="s">
        <v>961</v>
      </c>
      <c r="B704" s="95" t="s">
        <v>48</v>
      </c>
      <c r="C704" s="95" t="s">
        <v>115</v>
      </c>
      <c r="D704" s="95" t="s">
        <v>4554</v>
      </c>
      <c r="E704" s="95" t="s">
        <v>23</v>
      </c>
      <c r="F704" s="85">
        <v>403002992</v>
      </c>
      <c r="G704" s="110">
        <v>4</v>
      </c>
      <c r="H704" s="95" t="s">
        <v>83</v>
      </c>
      <c r="I704" s="95" t="s">
        <v>154</v>
      </c>
      <c r="J704" s="95" t="s">
        <v>161</v>
      </c>
      <c r="K704" s="95" t="s">
        <v>969</v>
      </c>
    </row>
    <row r="705" spans="1:11" x14ac:dyDescent="0.2">
      <c r="A705" s="111" t="s">
        <v>961</v>
      </c>
      <c r="B705" s="95" t="s">
        <v>48</v>
      </c>
      <c r="C705" s="95" t="s">
        <v>115</v>
      </c>
      <c r="D705" s="95" t="s">
        <v>4560</v>
      </c>
      <c r="E705" s="95" t="s">
        <v>23</v>
      </c>
      <c r="F705" s="85">
        <v>403001112</v>
      </c>
      <c r="G705" s="110">
        <v>31</v>
      </c>
      <c r="H705" s="95" t="s">
        <v>137</v>
      </c>
      <c r="I705" s="95" t="s">
        <v>154</v>
      </c>
      <c r="J705" s="95" t="s">
        <v>161</v>
      </c>
      <c r="K705" s="95" t="s">
        <v>969</v>
      </c>
    </row>
    <row r="706" spans="1:11" x14ac:dyDescent="0.2">
      <c r="A706" s="111" t="s">
        <v>41</v>
      </c>
      <c r="B706" s="95" t="s">
        <v>50</v>
      </c>
      <c r="C706" s="95" t="s">
        <v>4585</v>
      </c>
      <c r="D706" s="95" t="s">
        <v>2561</v>
      </c>
      <c r="E706" s="95" t="s">
        <v>23</v>
      </c>
      <c r="F706" s="85" t="s">
        <v>4586</v>
      </c>
      <c r="G706" s="110" t="s">
        <v>173</v>
      </c>
      <c r="H706" s="95" t="s">
        <v>121</v>
      </c>
      <c r="I706" s="95" t="s">
        <v>123</v>
      </c>
      <c r="J706" s="95" t="s">
        <v>4587</v>
      </c>
      <c r="K706" s="95" t="s">
        <v>969</v>
      </c>
    </row>
    <row r="707" spans="1:11" x14ac:dyDescent="0.2">
      <c r="A707" s="111" t="s">
        <v>961</v>
      </c>
      <c r="B707" s="95" t="s">
        <v>48</v>
      </c>
      <c r="C707" s="95" t="s">
        <v>115</v>
      </c>
      <c r="D707" s="95" t="s">
        <v>4566</v>
      </c>
      <c r="E707" s="95" t="s">
        <v>23</v>
      </c>
      <c r="F707" s="85">
        <v>402988870</v>
      </c>
      <c r="G707" s="110">
        <v>31</v>
      </c>
      <c r="H707" s="95" t="s">
        <v>137</v>
      </c>
      <c r="I707" s="95" t="s">
        <v>154</v>
      </c>
      <c r="J707" s="95" t="s">
        <v>161</v>
      </c>
      <c r="K707" s="95" t="s">
        <v>969</v>
      </c>
    </row>
    <row r="708" spans="1:11" x14ac:dyDescent="0.2">
      <c r="A708" s="111" t="s">
        <v>961</v>
      </c>
      <c r="B708" s="95" t="s">
        <v>48</v>
      </c>
      <c r="C708" s="95" t="s">
        <v>115</v>
      </c>
      <c r="D708" s="95" t="s">
        <v>4556</v>
      </c>
      <c r="E708" s="95" t="s">
        <v>23</v>
      </c>
      <c r="F708" s="85">
        <v>402983330</v>
      </c>
      <c r="G708" s="110">
        <v>31</v>
      </c>
      <c r="H708" s="95" t="s">
        <v>137</v>
      </c>
      <c r="I708" s="95" t="s">
        <v>154</v>
      </c>
      <c r="J708" s="95" t="s">
        <v>161</v>
      </c>
      <c r="K708" s="95" t="s">
        <v>969</v>
      </c>
    </row>
    <row r="709" spans="1:11" x14ac:dyDescent="0.2">
      <c r="A709" s="111" t="s">
        <v>961</v>
      </c>
      <c r="B709" s="95" t="s">
        <v>48</v>
      </c>
      <c r="C709" s="95" t="s">
        <v>115</v>
      </c>
      <c r="D709" s="95" t="s">
        <v>4572</v>
      </c>
      <c r="E709" s="95" t="s">
        <v>23</v>
      </c>
      <c r="F709" s="85">
        <v>403044106</v>
      </c>
      <c r="G709" s="110">
        <v>31</v>
      </c>
      <c r="H709" s="95" t="s">
        <v>137</v>
      </c>
      <c r="I709" s="95" t="s">
        <v>154</v>
      </c>
      <c r="J709" s="95" t="s">
        <v>161</v>
      </c>
      <c r="K709" s="95" t="s">
        <v>969</v>
      </c>
    </row>
    <row r="710" spans="1:11" x14ac:dyDescent="0.2">
      <c r="A710" s="111" t="s">
        <v>961</v>
      </c>
      <c r="B710" s="95" t="s">
        <v>48</v>
      </c>
      <c r="C710" s="95" t="s">
        <v>115</v>
      </c>
      <c r="D710" s="95" t="s">
        <v>4564</v>
      </c>
      <c r="E710" s="95" t="s">
        <v>23</v>
      </c>
      <c r="F710" s="85">
        <v>402956891</v>
      </c>
      <c r="G710" s="110">
        <v>31</v>
      </c>
      <c r="H710" s="95" t="s">
        <v>137</v>
      </c>
      <c r="I710" s="95" t="s">
        <v>154</v>
      </c>
      <c r="J710" s="95" t="s">
        <v>161</v>
      </c>
      <c r="K710" s="95" t="s">
        <v>969</v>
      </c>
    </row>
    <row r="711" spans="1:11" x14ac:dyDescent="0.2">
      <c r="A711" s="111" t="s">
        <v>961</v>
      </c>
      <c r="B711" s="95" t="s">
        <v>48</v>
      </c>
      <c r="C711" s="95" t="s">
        <v>115</v>
      </c>
      <c r="D711" s="95" t="s">
        <v>4558</v>
      </c>
      <c r="E711" s="95" t="s">
        <v>23</v>
      </c>
      <c r="F711" s="85" t="s">
        <v>4559</v>
      </c>
      <c r="G711" s="110" t="s">
        <v>96</v>
      </c>
      <c r="H711" s="95" t="s">
        <v>137</v>
      </c>
      <c r="I711" s="95" t="s">
        <v>154</v>
      </c>
      <c r="J711" s="95" t="s">
        <v>161</v>
      </c>
      <c r="K711" s="95" t="s">
        <v>969</v>
      </c>
    </row>
    <row r="712" spans="1:11" x14ac:dyDescent="0.2">
      <c r="A712" s="111" t="s">
        <v>42</v>
      </c>
      <c r="B712" s="95" t="s">
        <v>48</v>
      </c>
      <c r="C712" s="95" t="s">
        <v>188</v>
      </c>
      <c r="D712" s="95" t="s">
        <v>4581</v>
      </c>
      <c r="E712" s="95" t="s">
        <v>23</v>
      </c>
      <c r="F712" s="85" t="s">
        <v>5974</v>
      </c>
      <c r="G712" s="110" t="s">
        <v>86</v>
      </c>
      <c r="H712" s="95" t="s">
        <v>1037</v>
      </c>
      <c r="I712" s="95" t="s">
        <v>95</v>
      </c>
      <c r="J712" s="95" t="s">
        <v>4314</v>
      </c>
      <c r="K712" s="95" t="s">
        <v>969</v>
      </c>
    </row>
    <row r="713" spans="1:11" x14ac:dyDescent="0.2">
      <c r="A713" s="111" t="s">
        <v>961</v>
      </c>
      <c r="B713" s="95" t="s">
        <v>48</v>
      </c>
      <c r="C713" s="95" t="s">
        <v>115</v>
      </c>
      <c r="D713" s="95" t="s">
        <v>4574</v>
      </c>
      <c r="E713" s="95" t="s">
        <v>36</v>
      </c>
      <c r="F713" s="85">
        <v>402961173</v>
      </c>
      <c r="G713" s="110">
        <v>9</v>
      </c>
      <c r="H713" s="95" t="s">
        <v>83</v>
      </c>
      <c r="I713" s="95" t="s">
        <v>154</v>
      </c>
      <c r="J713" s="95" t="s">
        <v>161</v>
      </c>
      <c r="K713" s="95" t="s">
        <v>969</v>
      </c>
    </row>
    <row r="714" spans="1:11" x14ac:dyDescent="0.2">
      <c r="A714" s="111" t="s">
        <v>961</v>
      </c>
      <c r="B714" s="95" t="s">
        <v>49</v>
      </c>
      <c r="C714" s="95" t="s">
        <v>117</v>
      </c>
      <c r="D714" s="95" t="s">
        <v>4533</v>
      </c>
      <c r="E714" s="95" t="s">
        <v>31</v>
      </c>
      <c r="F714" s="85">
        <v>403063650</v>
      </c>
      <c r="G714" s="110">
        <v>6</v>
      </c>
      <c r="H714" s="95" t="s">
        <v>85</v>
      </c>
      <c r="I714" s="95" t="s">
        <v>84</v>
      </c>
      <c r="J714" s="95" t="s">
        <v>116</v>
      </c>
      <c r="K714" s="95" t="s">
        <v>969</v>
      </c>
    </row>
    <row r="715" spans="1:11" x14ac:dyDescent="0.2">
      <c r="A715" s="111" t="s">
        <v>961</v>
      </c>
      <c r="B715" s="95" t="s">
        <v>48</v>
      </c>
      <c r="C715" s="95" t="s">
        <v>583</v>
      </c>
      <c r="D715" s="95" t="s">
        <v>4256</v>
      </c>
      <c r="E715" s="95" t="s">
        <v>23</v>
      </c>
      <c r="F715" s="85">
        <v>403026815</v>
      </c>
      <c r="G715" s="110">
        <v>22</v>
      </c>
      <c r="H715" s="95" t="s">
        <v>83</v>
      </c>
      <c r="I715" s="95" t="s">
        <v>82</v>
      </c>
      <c r="J715" s="95" t="s">
        <v>116</v>
      </c>
      <c r="K715" s="95" t="s">
        <v>969</v>
      </c>
    </row>
    <row r="716" spans="1:11" x14ac:dyDescent="0.2">
      <c r="A716" s="111" t="s">
        <v>961</v>
      </c>
      <c r="B716" s="95" t="s">
        <v>49</v>
      </c>
      <c r="C716" s="95" t="s">
        <v>117</v>
      </c>
      <c r="D716" s="95" t="s">
        <v>4537</v>
      </c>
      <c r="E716" s="95" t="s">
        <v>31</v>
      </c>
      <c r="F716" s="85">
        <v>403063848</v>
      </c>
      <c r="G716" s="110">
        <v>6</v>
      </c>
      <c r="H716" s="95" t="s">
        <v>85</v>
      </c>
      <c r="I716" s="95" t="s">
        <v>84</v>
      </c>
      <c r="J716" s="95" t="s">
        <v>116</v>
      </c>
      <c r="K716" s="95" t="s">
        <v>969</v>
      </c>
    </row>
    <row r="717" spans="1:11" x14ac:dyDescent="0.2">
      <c r="A717" s="111" t="s">
        <v>961</v>
      </c>
      <c r="B717" s="95" t="s">
        <v>49</v>
      </c>
      <c r="C717" s="95" t="s">
        <v>117</v>
      </c>
      <c r="D717" s="95" t="s">
        <v>4535</v>
      </c>
      <c r="E717" s="95" t="s">
        <v>31</v>
      </c>
      <c r="F717" s="85">
        <v>403063903</v>
      </c>
      <c r="G717" s="110">
        <v>6</v>
      </c>
      <c r="H717" s="95" t="s">
        <v>85</v>
      </c>
      <c r="I717" s="95" t="s">
        <v>84</v>
      </c>
      <c r="J717" s="95" t="s">
        <v>116</v>
      </c>
      <c r="K717" s="95" t="s">
        <v>969</v>
      </c>
    </row>
    <row r="718" spans="1:11" x14ac:dyDescent="0.2">
      <c r="A718" s="111" t="s">
        <v>961</v>
      </c>
      <c r="B718" s="95" t="s">
        <v>49</v>
      </c>
      <c r="C718" s="95" t="s">
        <v>117</v>
      </c>
      <c r="D718" s="95" t="s">
        <v>4531</v>
      </c>
      <c r="E718" s="95" t="s">
        <v>31</v>
      </c>
      <c r="F718" s="85">
        <v>403044167</v>
      </c>
      <c r="G718" s="110">
        <v>6</v>
      </c>
      <c r="H718" s="95" t="s">
        <v>85</v>
      </c>
      <c r="I718" s="95" t="s">
        <v>84</v>
      </c>
      <c r="J718" s="95" t="s">
        <v>116</v>
      </c>
      <c r="K718" s="95" t="s">
        <v>969</v>
      </c>
    </row>
    <row r="719" spans="1:11" x14ac:dyDescent="0.2">
      <c r="A719" s="111" t="s">
        <v>961</v>
      </c>
      <c r="B719" s="95" t="s">
        <v>49</v>
      </c>
      <c r="C719" s="95" t="s">
        <v>108</v>
      </c>
      <c r="D719" s="95" t="s">
        <v>4496</v>
      </c>
      <c r="E719" s="95" t="s">
        <v>23</v>
      </c>
      <c r="F719" s="85">
        <v>402902313</v>
      </c>
      <c r="G719" s="110">
        <v>34</v>
      </c>
      <c r="H719" s="95" t="s">
        <v>137</v>
      </c>
      <c r="I719" s="95" t="s">
        <v>82</v>
      </c>
      <c r="J719" s="95" t="s">
        <v>132</v>
      </c>
      <c r="K719" s="95" t="s">
        <v>969</v>
      </c>
    </row>
    <row r="720" spans="1:11" x14ac:dyDescent="0.2">
      <c r="A720" s="111" t="s">
        <v>961</v>
      </c>
      <c r="B720" s="95" t="s">
        <v>49</v>
      </c>
      <c r="C720" s="95" t="s">
        <v>108</v>
      </c>
      <c r="D720" s="95" t="s">
        <v>4494</v>
      </c>
      <c r="E720" s="95" t="s">
        <v>23</v>
      </c>
      <c r="F720" s="85">
        <v>403006342</v>
      </c>
      <c r="G720" s="110">
        <v>29</v>
      </c>
      <c r="H720" s="95" t="s">
        <v>137</v>
      </c>
      <c r="I720" s="95" t="s">
        <v>82</v>
      </c>
      <c r="J720" s="95" t="s">
        <v>132</v>
      </c>
      <c r="K720" s="95" t="s">
        <v>969</v>
      </c>
    </row>
    <row r="721" spans="1:11" x14ac:dyDescent="0.2">
      <c r="A721" s="111" t="s">
        <v>961</v>
      </c>
      <c r="B721" s="95" t="s">
        <v>49</v>
      </c>
      <c r="C721" s="95" t="s">
        <v>108</v>
      </c>
      <c r="D721" s="95" t="s">
        <v>4509</v>
      </c>
      <c r="E721" s="95" t="s">
        <v>23</v>
      </c>
      <c r="F721" s="85">
        <v>403007814</v>
      </c>
      <c r="G721" s="110">
        <v>26</v>
      </c>
      <c r="H721" s="95" t="s">
        <v>87</v>
      </c>
      <c r="I721" s="95" t="s">
        <v>88</v>
      </c>
      <c r="J721" s="95" t="s">
        <v>111</v>
      </c>
      <c r="K721" s="95" t="s">
        <v>969</v>
      </c>
    </row>
    <row r="722" spans="1:11" x14ac:dyDescent="0.2">
      <c r="A722" s="111" t="s">
        <v>961</v>
      </c>
      <c r="B722" s="95" t="s">
        <v>49</v>
      </c>
      <c r="C722" s="95" t="s">
        <v>108</v>
      </c>
      <c r="D722" s="95" t="s">
        <v>4521</v>
      </c>
      <c r="E722" s="95" t="s">
        <v>36</v>
      </c>
      <c r="F722" s="85" t="s">
        <v>5669</v>
      </c>
      <c r="G722" s="110" t="s">
        <v>147</v>
      </c>
      <c r="H722" s="95" t="s">
        <v>87</v>
      </c>
      <c r="I722" s="95" t="s">
        <v>88</v>
      </c>
      <c r="J722" s="95" t="s">
        <v>111</v>
      </c>
      <c r="K722" s="95" t="s">
        <v>969</v>
      </c>
    </row>
    <row r="723" spans="1:11" x14ac:dyDescent="0.2">
      <c r="A723" s="111" t="s">
        <v>961</v>
      </c>
      <c r="B723" s="95" t="s">
        <v>49</v>
      </c>
      <c r="C723" s="95" t="s">
        <v>108</v>
      </c>
      <c r="D723" s="95" t="s">
        <v>4515</v>
      </c>
      <c r="E723" s="95" t="s">
        <v>29</v>
      </c>
      <c r="F723" s="85">
        <v>402965306</v>
      </c>
      <c r="G723" s="110">
        <v>26</v>
      </c>
      <c r="H723" s="95" t="s">
        <v>87</v>
      </c>
      <c r="I723" s="95" t="s">
        <v>88</v>
      </c>
      <c r="J723" s="95" t="s">
        <v>111</v>
      </c>
      <c r="K723" s="95" t="s">
        <v>969</v>
      </c>
    </row>
    <row r="724" spans="1:11" x14ac:dyDescent="0.2">
      <c r="A724" s="111" t="s">
        <v>961</v>
      </c>
      <c r="B724" s="95" t="s">
        <v>49</v>
      </c>
      <c r="C724" s="95" t="s">
        <v>108</v>
      </c>
      <c r="D724" s="95" t="s">
        <v>4519</v>
      </c>
      <c r="E724" s="95" t="s">
        <v>23</v>
      </c>
      <c r="F724" s="85" t="s">
        <v>4520</v>
      </c>
      <c r="G724" s="110" t="s">
        <v>147</v>
      </c>
      <c r="H724" s="95" t="s">
        <v>87</v>
      </c>
      <c r="I724" s="95" t="s">
        <v>88</v>
      </c>
      <c r="J724" s="95" t="s">
        <v>111</v>
      </c>
      <c r="K724" s="95" t="s">
        <v>969</v>
      </c>
    </row>
    <row r="725" spans="1:11" x14ac:dyDescent="0.2">
      <c r="A725" s="111" t="s">
        <v>961</v>
      </c>
      <c r="B725" s="95" t="s">
        <v>49</v>
      </c>
      <c r="C725" s="95" t="s">
        <v>108</v>
      </c>
      <c r="D725" s="95" t="s">
        <v>4514</v>
      </c>
      <c r="E725" s="95" t="s">
        <v>29</v>
      </c>
      <c r="F725" s="85">
        <v>402986452</v>
      </c>
      <c r="G725" s="110">
        <v>26</v>
      </c>
      <c r="H725" s="95" t="s">
        <v>87</v>
      </c>
      <c r="I725" s="95" t="s">
        <v>88</v>
      </c>
      <c r="J725" s="95" t="s">
        <v>111</v>
      </c>
      <c r="K725" s="95" t="s">
        <v>969</v>
      </c>
    </row>
    <row r="726" spans="1:11" x14ac:dyDescent="0.2">
      <c r="A726" s="111" t="s">
        <v>961</v>
      </c>
      <c r="B726" s="95" t="s">
        <v>49</v>
      </c>
      <c r="C726" s="95" t="s">
        <v>108</v>
      </c>
      <c r="D726" s="95" t="s">
        <v>4512</v>
      </c>
      <c r="E726" s="95" t="s">
        <v>23</v>
      </c>
      <c r="F726" s="85">
        <v>402989430</v>
      </c>
      <c r="G726" s="110">
        <v>26</v>
      </c>
      <c r="H726" s="95" t="s">
        <v>87</v>
      </c>
      <c r="I726" s="95" t="s">
        <v>88</v>
      </c>
      <c r="J726" s="95" t="s">
        <v>111</v>
      </c>
      <c r="K726" s="95" t="s">
        <v>969</v>
      </c>
    </row>
    <row r="727" spans="1:11" x14ac:dyDescent="0.2">
      <c r="A727" s="111" t="s">
        <v>961</v>
      </c>
      <c r="B727" s="95" t="s">
        <v>49</v>
      </c>
      <c r="C727" s="95" t="s">
        <v>108</v>
      </c>
      <c r="D727" s="95" t="s">
        <v>4510</v>
      </c>
      <c r="E727" s="95" t="s">
        <v>23</v>
      </c>
      <c r="F727" s="85">
        <v>402985047</v>
      </c>
      <c r="G727" s="110">
        <v>26</v>
      </c>
      <c r="H727" s="95" t="s">
        <v>87</v>
      </c>
      <c r="I727" s="95" t="s">
        <v>88</v>
      </c>
      <c r="J727" s="95" t="s">
        <v>111</v>
      </c>
      <c r="K727" s="95" t="s">
        <v>969</v>
      </c>
    </row>
    <row r="728" spans="1:11" x14ac:dyDescent="0.2">
      <c r="A728" s="111" t="s">
        <v>961</v>
      </c>
      <c r="B728" s="95" t="s">
        <v>49</v>
      </c>
      <c r="C728" s="95" t="s">
        <v>108</v>
      </c>
      <c r="D728" s="95" t="s">
        <v>4522</v>
      </c>
      <c r="E728" s="95" t="s">
        <v>29</v>
      </c>
      <c r="F728" s="85">
        <v>403005218</v>
      </c>
      <c r="G728" s="110">
        <v>26</v>
      </c>
      <c r="H728" s="95" t="s">
        <v>87</v>
      </c>
      <c r="I728" s="95" t="s">
        <v>88</v>
      </c>
      <c r="J728" s="95" t="s">
        <v>111</v>
      </c>
      <c r="K728" s="95" t="s">
        <v>969</v>
      </c>
    </row>
    <row r="729" spans="1:11" x14ac:dyDescent="0.2">
      <c r="A729" s="111" t="s">
        <v>961</v>
      </c>
      <c r="B729" s="95" t="s">
        <v>49</v>
      </c>
      <c r="C729" s="95" t="s">
        <v>108</v>
      </c>
      <c r="D729" s="95" t="s">
        <v>4498</v>
      </c>
      <c r="E729" s="95" t="s">
        <v>23</v>
      </c>
      <c r="F729" s="85" t="s">
        <v>4499</v>
      </c>
      <c r="G729" s="110" t="s">
        <v>199</v>
      </c>
      <c r="H729" s="95" t="s">
        <v>81</v>
      </c>
      <c r="I729" s="95" t="s">
        <v>84</v>
      </c>
      <c r="J729" s="95" t="s">
        <v>111</v>
      </c>
      <c r="K729" s="95" t="s">
        <v>969</v>
      </c>
    </row>
    <row r="730" spans="1:11" x14ac:dyDescent="0.2">
      <c r="A730" s="111" t="s">
        <v>961</v>
      </c>
      <c r="B730" s="95" t="s">
        <v>49</v>
      </c>
      <c r="C730" s="95" t="s">
        <v>108</v>
      </c>
      <c r="D730" s="95" t="s">
        <v>4517</v>
      </c>
      <c r="E730" s="95" t="s">
        <v>29</v>
      </c>
      <c r="F730" s="85">
        <v>402968009</v>
      </c>
      <c r="G730" s="110">
        <v>26</v>
      </c>
      <c r="H730" s="95" t="s">
        <v>87</v>
      </c>
      <c r="I730" s="95" t="s">
        <v>88</v>
      </c>
      <c r="J730" s="95" t="s">
        <v>111</v>
      </c>
      <c r="K730" s="95" t="s">
        <v>969</v>
      </c>
    </row>
    <row r="731" spans="1:11" x14ac:dyDescent="0.2">
      <c r="A731" s="111" t="s">
        <v>961</v>
      </c>
      <c r="B731" s="95" t="s">
        <v>49</v>
      </c>
      <c r="C731" s="95" t="s">
        <v>108</v>
      </c>
      <c r="D731" s="95" t="s">
        <v>4508</v>
      </c>
      <c r="E731" s="95" t="s">
        <v>31</v>
      </c>
      <c r="F731" s="85">
        <v>402974160</v>
      </c>
      <c r="G731" s="110">
        <v>25</v>
      </c>
      <c r="H731" s="95" t="s">
        <v>87</v>
      </c>
      <c r="I731" s="95" t="s">
        <v>88</v>
      </c>
      <c r="J731" s="95" t="s">
        <v>111</v>
      </c>
      <c r="K731" s="95" t="s">
        <v>969</v>
      </c>
    </row>
    <row r="732" spans="1:11" x14ac:dyDescent="0.2">
      <c r="A732" s="111" t="s">
        <v>961</v>
      </c>
      <c r="B732" s="95" t="s">
        <v>48</v>
      </c>
      <c r="C732" s="95" t="s">
        <v>112</v>
      </c>
      <c r="D732" s="95" t="s">
        <v>4654</v>
      </c>
      <c r="E732" s="95" t="s">
        <v>31</v>
      </c>
      <c r="F732" s="85">
        <v>403044836</v>
      </c>
      <c r="G732" s="110">
        <v>24</v>
      </c>
      <c r="H732" s="95" t="s">
        <v>81</v>
      </c>
      <c r="I732" s="95" t="s">
        <v>84</v>
      </c>
      <c r="J732" s="95" t="s">
        <v>111</v>
      </c>
      <c r="K732" s="95" t="s">
        <v>969</v>
      </c>
    </row>
    <row r="733" spans="1:11" x14ac:dyDescent="0.2">
      <c r="A733" s="111" t="s">
        <v>42</v>
      </c>
      <c r="B733" s="95" t="s">
        <v>48</v>
      </c>
      <c r="C733" s="95" t="s">
        <v>164</v>
      </c>
      <c r="D733" s="95" t="s">
        <v>4672</v>
      </c>
      <c r="E733" s="95" t="s">
        <v>32</v>
      </c>
      <c r="F733" s="85" t="s">
        <v>5045</v>
      </c>
      <c r="G733" s="110" t="s">
        <v>104</v>
      </c>
      <c r="H733" s="95" t="s">
        <v>80</v>
      </c>
      <c r="I733" s="95" t="s">
        <v>179</v>
      </c>
      <c r="J733" s="95" t="s">
        <v>186</v>
      </c>
      <c r="K733" s="95" t="s">
        <v>969</v>
      </c>
    </row>
    <row r="734" spans="1:11" x14ac:dyDescent="0.2">
      <c r="A734" s="111" t="s">
        <v>961</v>
      </c>
      <c r="B734" s="95" t="s">
        <v>48</v>
      </c>
      <c r="C734" s="95" t="s">
        <v>112</v>
      </c>
      <c r="D734" s="95" t="s">
        <v>4652</v>
      </c>
      <c r="E734" s="95" t="s">
        <v>31</v>
      </c>
      <c r="F734" s="85">
        <v>403044834</v>
      </c>
      <c r="G734" s="110">
        <v>24</v>
      </c>
      <c r="H734" s="95" t="s">
        <v>81</v>
      </c>
      <c r="I734" s="95" t="s">
        <v>84</v>
      </c>
      <c r="J734" s="95" t="s">
        <v>111</v>
      </c>
      <c r="K734" s="95" t="s">
        <v>969</v>
      </c>
    </row>
    <row r="735" spans="1:11" x14ac:dyDescent="0.2">
      <c r="A735" s="111" t="s">
        <v>961</v>
      </c>
      <c r="B735" s="95" t="s">
        <v>48</v>
      </c>
      <c r="C735" s="95" t="s">
        <v>112</v>
      </c>
      <c r="D735" s="95" t="s">
        <v>4655</v>
      </c>
      <c r="E735" s="95" t="s">
        <v>31</v>
      </c>
      <c r="F735" s="85">
        <v>403045718</v>
      </c>
      <c r="G735" s="110">
        <v>24</v>
      </c>
      <c r="H735" s="95" t="s">
        <v>81</v>
      </c>
      <c r="I735" s="95" t="s">
        <v>84</v>
      </c>
      <c r="J735" s="95" t="s">
        <v>111</v>
      </c>
      <c r="K735" s="95" t="s">
        <v>969</v>
      </c>
    </row>
    <row r="736" spans="1:11" x14ac:dyDescent="0.2">
      <c r="A736" s="111" t="s">
        <v>961</v>
      </c>
      <c r="B736" s="95" t="s">
        <v>45</v>
      </c>
      <c r="C736" s="95" t="s">
        <v>117</v>
      </c>
      <c r="D736" s="95" t="s">
        <v>1662</v>
      </c>
      <c r="E736" s="95" t="s">
        <v>29</v>
      </c>
      <c r="F736" s="85">
        <v>403069945</v>
      </c>
      <c r="G736" s="110">
        <v>36</v>
      </c>
      <c r="H736" s="95" t="s">
        <v>83</v>
      </c>
      <c r="I736" s="95" t="s">
        <v>82</v>
      </c>
      <c r="J736" s="95" t="s">
        <v>116</v>
      </c>
      <c r="K736" s="95" t="s">
        <v>980</v>
      </c>
    </row>
    <row r="737" spans="1:11" x14ac:dyDescent="0.2">
      <c r="A737" s="111" t="s">
        <v>961</v>
      </c>
      <c r="B737" s="95" t="s">
        <v>49</v>
      </c>
      <c r="C737" s="95" t="s">
        <v>108</v>
      </c>
      <c r="D737" s="95" t="s">
        <v>4631</v>
      </c>
      <c r="E737" s="95" t="s">
        <v>23</v>
      </c>
      <c r="F737" s="85">
        <v>402982408</v>
      </c>
      <c r="G737" s="110">
        <v>21</v>
      </c>
      <c r="H737" s="95" t="s">
        <v>81</v>
      </c>
      <c r="I737" s="95" t="s">
        <v>84</v>
      </c>
      <c r="J737" s="95" t="s">
        <v>111</v>
      </c>
      <c r="K737" s="95" t="s">
        <v>969</v>
      </c>
    </row>
    <row r="738" spans="1:11" x14ac:dyDescent="0.2">
      <c r="A738" s="111" t="s">
        <v>961</v>
      </c>
      <c r="B738" s="95" t="s">
        <v>49</v>
      </c>
      <c r="C738" s="95" t="s">
        <v>115</v>
      </c>
      <c r="D738" s="95" t="s">
        <v>4593</v>
      </c>
      <c r="E738" s="95" t="s">
        <v>36</v>
      </c>
      <c r="F738" s="85">
        <v>403039590</v>
      </c>
      <c r="G738" s="110">
        <v>7</v>
      </c>
      <c r="H738" s="95" t="s">
        <v>85</v>
      </c>
      <c r="I738" s="95" t="s">
        <v>84</v>
      </c>
      <c r="J738" s="95" t="s">
        <v>116</v>
      </c>
      <c r="K738" s="95" t="s">
        <v>969</v>
      </c>
    </row>
    <row r="739" spans="1:11" x14ac:dyDescent="0.2">
      <c r="A739" s="111" t="s">
        <v>961</v>
      </c>
      <c r="B739" s="95" t="s">
        <v>49</v>
      </c>
      <c r="C739" s="95" t="s">
        <v>108</v>
      </c>
      <c r="D739" s="95" t="s">
        <v>4630</v>
      </c>
      <c r="E739" s="95" t="s">
        <v>23</v>
      </c>
      <c r="F739" s="85">
        <v>402973735</v>
      </c>
      <c r="G739" s="110">
        <v>21</v>
      </c>
      <c r="H739" s="95" t="s">
        <v>81</v>
      </c>
      <c r="I739" s="95" t="s">
        <v>84</v>
      </c>
      <c r="J739" s="95" t="s">
        <v>111</v>
      </c>
      <c r="K739" s="95" t="s">
        <v>969</v>
      </c>
    </row>
    <row r="740" spans="1:11" x14ac:dyDescent="0.2">
      <c r="A740" s="111" t="s">
        <v>961</v>
      </c>
      <c r="B740" s="95" t="s">
        <v>49</v>
      </c>
      <c r="C740" s="95" t="s">
        <v>115</v>
      </c>
      <c r="D740" s="95" t="s">
        <v>4647</v>
      </c>
      <c r="E740" s="95" t="s">
        <v>23</v>
      </c>
      <c r="F740" s="85">
        <v>402969385</v>
      </c>
      <c r="G740" s="110">
        <v>28</v>
      </c>
      <c r="H740" s="95" t="s">
        <v>137</v>
      </c>
      <c r="I740" s="95" t="s">
        <v>154</v>
      </c>
      <c r="J740" s="95" t="s">
        <v>161</v>
      </c>
      <c r="K740" s="95" t="s">
        <v>969</v>
      </c>
    </row>
    <row r="741" spans="1:11" x14ac:dyDescent="0.2">
      <c r="A741" s="111" t="s">
        <v>961</v>
      </c>
      <c r="B741" s="95" t="s">
        <v>49</v>
      </c>
      <c r="C741" s="95" t="s">
        <v>108</v>
      </c>
      <c r="D741" s="95" t="s">
        <v>4628</v>
      </c>
      <c r="E741" s="95" t="s">
        <v>36</v>
      </c>
      <c r="F741" s="85">
        <v>402984332</v>
      </c>
      <c r="G741" s="110">
        <v>21</v>
      </c>
      <c r="H741" s="95" t="s">
        <v>81</v>
      </c>
      <c r="I741" s="95" t="s">
        <v>84</v>
      </c>
      <c r="J741" s="95" t="s">
        <v>111</v>
      </c>
      <c r="K741" s="95" t="s">
        <v>969</v>
      </c>
    </row>
    <row r="742" spans="1:11" x14ac:dyDescent="0.2">
      <c r="A742" s="111" t="s">
        <v>961</v>
      </c>
      <c r="B742" s="95" t="s">
        <v>49</v>
      </c>
      <c r="C742" s="95" t="s">
        <v>115</v>
      </c>
      <c r="D742" s="95" t="s">
        <v>4646</v>
      </c>
      <c r="E742" s="95" t="s">
        <v>23</v>
      </c>
      <c r="F742" s="85">
        <v>402969384</v>
      </c>
      <c r="G742" s="110">
        <v>28</v>
      </c>
      <c r="H742" s="95" t="s">
        <v>137</v>
      </c>
      <c r="I742" s="95" t="s">
        <v>154</v>
      </c>
      <c r="J742" s="95" t="s">
        <v>161</v>
      </c>
      <c r="K742" s="95" t="s">
        <v>969</v>
      </c>
    </row>
    <row r="743" spans="1:11" x14ac:dyDescent="0.2">
      <c r="A743" s="111" t="s">
        <v>961</v>
      </c>
      <c r="B743" s="95" t="s">
        <v>48</v>
      </c>
      <c r="C743" s="95" t="s">
        <v>113</v>
      </c>
      <c r="D743" s="95" t="s">
        <v>4595</v>
      </c>
      <c r="E743" s="95" t="s">
        <v>23</v>
      </c>
      <c r="F743" s="85">
        <v>403026084</v>
      </c>
      <c r="G743" s="110">
        <v>35</v>
      </c>
      <c r="H743" s="95" t="s">
        <v>85</v>
      </c>
      <c r="I743" s="95" t="s">
        <v>139</v>
      </c>
      <c r="J743" s="95" t="s">
        <v>148</v>
      </c>
      <c r="K743" s="95" t="s">
        <v>969</v>
      </c>
    </row>
    <row r="744" spans="1:11" x14ac:dyDescent="0.2">
      <c r="A744" s="111" t="s">
        <v>961</v>
      </c>
      <c r="B744" s="95" t="s">
        <v>49</v>
      </c>
      <c r="C744" s="95" t="s">
        <v>115</v>
      </c>
      <c r="D744" s="95" t="s">
        <v>4594</v>
      </c>
      <c r="E744" s="95" t="s">
        <v>23</v>
      </c>
      <c r="F744" s="85">
        <v>403026912</v>
      </c>
      <c r="G744" s="110">
        <v>5</v>
      </c>
      <c r="H744" s="95" t="s">
        <v>83</v>
      </c>
      <c r="I744" s="95" t="s">
        <v>154</v>
      </c>
      <c r="J744" s="95" t="s">
        <v>161</v>
      </c>
      <c r="K744" s="95" t="s">
        <v>969</v>
      </c>
    </row>
    <row r="745" spans="1:11" x14ac:dyDescent="0.2">
      <c r="A745" s="111" t="s">
        <v>961</v>
      </c>
      <c r="B745" s="95" t="s">
        <v>49</v>
      </c>
      <c r="C745" s="95" t="s">
        <v>115</v>
      </c>
      <c r="D745" s="95" t="s">
        <v>4645</v>
      </c>
      <c r="E745" s="95" t="s">
        <v>23</v>
      </c>
      <c r="F745" s="85">
        <v>402985985</v>
      </c>
      <c r="G745" s="110" t="s">
        <v>199</v>
      </c>
      <c r="H745" s="95" t="s">
        <v>137</v>
      </c>
      <c r="I745" s="95" t="s">
        <v>154</v>
      </c>
      <c r="J745" s="95" t="s">
        <v>161</v>
      </c>
      <c r="K745" s="95" t="s">
        <v>969</v>
      </c>
    </row>
    <row r="746" spans="1:11" x14ac:dyDescent="0.2">
      <c r="A746" s="111" t="s">
        <v>961</v>
      </c>
      <c r="B746" s="95" t="s">
        <v>49</v>
      </c>
      <c r="C746" s="95" t="s">
        <v>115</v>
      </c>
      <c r="D746" s="95" t="s">
        <v>4644</v>
      </c>
      <c r="E746" s="95" t="s">
        <v>36</v>
      </c>
      <c r="F746" s="85">
        <v>402926259</v>
      </c>
      <c r="G746" s="110">
        <v>28</v>
      </c>
      <c r="H746" s="95" t="s">
        <v>137</v>
      </c>
      <c r="I746" s="95" t="s">
        <v>154</v>
      </c>
      <c r="J746" s="95" t="s">
        <v>161</v>
      </c>
      <c r="K746" s="95" t="s">
        <v>969</v>
      </c>
    </row>
    <row r="747" spans="1:11" x14ac:dyDescent="0.2">
      <c r="A747" s="111" t="s">
        <v>961</v>
      </c>
      <c r="B747" s="95" t="s">
        <v>49</v>
      </c>
      <c r="C747" s="95" t="s">
        <v>115</v>
      </c>
      <c r="D747" s="95" t="s">
        <v>4643</v>
      </c>
      <c r="E747" s="95" t="s">
        <v>31</v>
      </c>
      <c r="F747" s="85">
        <v>403006274</v>
      </c>
      <c r="G747" s="110">
        <v>31</v>
      </c>
      <c r="H747" s="95" t="s">
        <v>137</v>
      </c>
      <c r="I747" s="95" t="s">
        <v>154</v>
      </c>
      <c r="J747" s="95" t="s">
        <v>161</v>
      </c>
      <c r="K747" s="95" t="s">
        <v>969</v>
      </c>
    </row>
    <row r="748" spans="1:11" x14ac:dyDescent="0.2">
      <c r="A748" s="111" t="s">
        <v>961</v>
      </c>
      <c r="B748" s="95" t="s">
        <v>48</v>
      </c>
      <c r="C748" s="95" t="s">
        <v>108</v>
      </c>
      <c r="D748" s="95" t="s">
        <v>4651</v>
      </c>
      <c r="E748" s="95" t="s">
        <v>29</v>
      </c>
      <c r="F748" s="85">
        <v>403062729</v>
      </c>
      <c r="G748" s="110">
        <v>12</v>
      </c>
      <c r="H748" s="95" t="s">
        <v>135</v>
      </c>
      <c r="I748" s="95" t="s">
        <v>145</v>
      </c>
      <c r="J748" s="95" t="s">
        <v>136</v>
      </c>
      <c r="K748" s="95" t="s">
        <v>969</v>
      </c>
    </row>
    <row r="749" spans="1:11" x14ac:dyDescent="0.2">
      <c r="A749" s="111" t="s">
        <v>961</v>
      </c>
      <c r="B749" s="95" t="s">
        <v>49</v>
      </c>
      <c r="C749" s="95" t="s">
        <v>108</v>
      </c>
      <c r="D749" s="95" t="s">
        <v>4626</v>
      </c>
      <c r="E749" s="95" t="s">
        <v>23</v>
      </c>
      <c r="F749" s="85">
        <v>402941276</v>
      </c>
      <c r="G749" s="110">
        <v>21</v>
      </c>
      <c r="H749" s="95" t="s">
        <v>81</v>
      </c>
      <c r="I749" s="95" t="s">
        <v>84</v>
      </c>
      <c r="J749" s="95" t="s">
        <v>111</v>
      </c>
      <c r="K749" s="95" t="s">
        <v>969</v>
      </c>
    </row>
    <row r="750" spans="1:11" x14ac:dyDescent="0.2">
      <c r="A750" s="111" t="s">
        <v>961</v>
      </c>
      <c r="B750" s="95" t="s">
        <v>49</v>
      </c>
      <c r="C750" s="95" t="s">
        <v>115</v>
      </c>
      <c r="D750" s="95" t="s">
        <v>4642</v>
      </c>
      <c r="E750" s="95" t="s">
        <v>31</v>
      </c>
      <c r="F750" s="85">
        <v>403052865</v>
      </c>
      <c r="G750" s="110">
        <v>33</v>
      </c>
      <c r="H750" s="95" t="s">
        <v>137</v>
      </c>
      <c r="I750" s="95" t="s">
        <v>154</v>
      </c>
      <c r="J750" s="95" t="s">
        <v>161</v>
      </c>
      <c r="K750" s="95" t="s">
        <v>969</v>
      </c>
    </row>
    <row r="751" spans="1:11" x14ac:dyDescent="0.2">
      <c r="A751" s="111" t="s">
        <v>961</v>
      </c>
      <c r="B751" s="95" t="s">
        <v>49</v>
      </c>
      <c r="C751" s="95" t="s">
        <v>108</v>
      </c>
      <c r="D751" s="95" t="s">
        <v>4627</v>
      </c>
      <c r="E751" s="95" t="s">
        <v>23</v>
      </c>
      <c r="F751" s="85">
        <v>402983523</v>
      </c>
      <c r="G751" s="110">
        <v>21</v>
      </c>
      <c r="H751" s="95" t="s">
        <v>81</v>
      </c>
      <c r="I751" s="95" t="s">
        <v>84</v>
      </c>
      <c r="J751" s="95" t="s">
        <v>111</v>
      </c>
      <c r="K751" s="95" t="s">
        <v>969</v>
      </c>
    </row>
    <row r="752" spans="1:11" x14ac:dyDescent="0.2">
      <c r="A752" s="111" t="s">
        <v>41</v>
      </c>
      <c r="B752" s="95" t="s">
        <v>47</v>
      </c>
      <c r="C752" s="95" t="s">
        <v>1349</v>
      </c>
      <c r="D752" s="95" t="s">
        <v>4694</v>
      </c>
      <c r="E752" s="95" t="s">
        <v>23</v>
      </c>
      <c r="F752" s="85" t="s">
        <v>4695</v>
      </c>
      <c r="G752" s="110" t="s">
        <v>103</v>
      </c>
      <c r="H752" s="95" t="s">
        <v>167</v>
      </c>
      <c r="I752" s="95" t="s">
        <v>123</v>
      </c>
      <c r="J752" s="95" t="s">
        <v>166</v>
      </c>
      <c r="K752" s="95" t="s">
        <v>969</v>
      </c>
    </row>
    <row r="753" spans="1:11" x14ac:dyDescent="0.2">
      <c r="A753" s="111" t="s">
        <v>961</v>
      </c>
      <c r="B753" s="95" t="s">
        <v>49</v>
      </c>
      <c r="C753" s="95" t="s">
        <v>108</v>
      </c>
      <c r="D753" s="95" t="s">
        <v>4624</v>
      </c>
      <c r="E753" s="95" t="s">
        <v>31</v>
      </c>
      <c r="F753" s="85">
        <v>402977525</v>
      </c>
      <c r="G753" s="110">
        <v>21</v>
      </c>
      <c r="H753" s="95" t="s">
        <v>81</v>
      </c>
      <c r="I753" s="95" t="s">
        <v>84</v>
      </c>
      <c r="J753" s="95" t="s">
        <v>111</v>
      </c>
      <c r="K753" s="95" t="s">
        <v>969</v>
      </c>
    </row>
    <row r="754" spans="1:11" x14ac:dyDescent="0.2">
      <c r="A754" s="111" t="s">
        <v>41</v>
      </c>
      <c r="B754" s="95" t="s">
        <v>49</v>
      </c>
      <c r="C754" s="95" t="s">
        <v>4677</v>
      </c>
      <c r="D754" s="95" t="s">
        <v>2561</v>
      </c>
      <c r="E754" s="95" t="s">
        <v>23</v>
      </c>
      <c r="F754" s="85" t="s">
        <v>4678</v>
      </c>
      <c r="G754" s="110" t="s">
        <v>170</v>
      </c>
      <c r="H754" s="95" t="s">
        <v>97</v>
      </c>
      <c r="I754" s="95" t="s">
        <v>1222</v>
      </c>
      <c r="J754" s="95" t="s">
        <v>1617</v>
      </c>
      <c r="K754" s="95" t="s">
        <v>969</v>
      </c>
    </row>
    <row r="755" spans="1:11" x14ac:dyDescent="0.2">
      <c r="A755" s="111" t="s">
        <v>41</v>
      </c>
      <c r="B755" s="95" t="s">
        <v>49</v>
      </c>
      <c r="C755" s="95" t="s">
        <v>4674</v>
      </c>
      <c r="D755" s="95" t="s">
        <v>2561</v>
      </c>
      <c r="E755" s="95" t="s">
        <v>23</v>
      </c>
      <c r="F755" s="85" t="s">
        <v>4675</v>
      </c>
      <c r="G755" s="110" t="s">
        <v>124</v>
      </c>
      <c r="H755" s="95" t="s">
        <v>97</v>
      </c>
      <c r="I755" s="95" t="s">
        <v>126</v>
      </c>
      <c r="J755" s="95" t="s">
        <v>4676</v>
      </c>
      <c r="K755" s="95" t="s">
        <v>969</v>
      </c>
    </row>
    <row r="756" spans="1:11" x14ac:dyDescent="0.2">
      <c r="A756" s="111" t="s">
        <v>41</v>
      </c>
      <c r="B756" s="95" t="s">
        <v>47</v>
      </c>
      <c r="C756" s="95" t="s">
        <v>1349</v>
      </c>
      <c r="D756" s="95" t="s">
        <v>4692</v>
      </c>
      <c r="E756" s="95" t="s">
        <v>23</v>
      </c>
      <c r="F756" s="85" t="s">
        <v>4693</v>
      </c>
      <c r="G756" s="110" t="s">
        <v>131</v>
      </c>
      <c r="H756" s="95" t="s">
        <v>167</v>
      </c>
      <c r="I756" s="95" t="s">
        <v>123</v>
      </c>
      <c r="J756" s="95" t="s">
        <v>166</v>
      </c>
      <c r="K756" s="95" t="s">
        <v>969</v>
      </c>
    </row>
    <row r="757" spans="1:11" x14ac:dyDescent="0.2">
      <c r="A757" s="111" t="s">
        <v>961</v>
      </c>
      <c r="B757" s="95" t="s">
        <v>49</v>
      </c>
      <c r="C757" s="95" t="s">
        <v>108</v>
      </c>
      <c r="D757" s="95" t="s">
        <v>4621</v>
      </c>
      <c r="E757" s="95" t="s">
        <v>23</v>
      </c>
      <c r="F757" s="85" t="s">
        <v>4990</v>
      </c>
      <c r="G757" s="110" t="s">
        <v>199</v>
      </c>
      <c r="H757" s="95" t="s">
        <v>81</v>
      </c>
      <c r="I757" s="95" t="s">
        <v>84</v>
      </c>
      <c r="J757" s="95" t="s">
        <v>111</v>
      </c>
      <c r="K757" s="95" t="s">
        <v>969</v>
      </c>
    </row>
    <row r="758" spans="1:11" x14ac:dyDescent="0.2">
      <c r="A758" s="111" t="s">
        <v>961</v>
      </c>
      <c r="B758" s="95" t="s">
        <v>49</v>
      </c>
      <c r="C758" s="95" t="s">
        <v>108</v>
      </c>
      <c r="D758" s="95" t="s">
        <v>4623</v>
      </c>
      <c r="E758" s="95" t="s">
        <v>29</v>
      </c>
      <c r="F758" s="85">
        <v>403008789</v>
      </c>
      <c r="G758" s="110">
        <v>21</v>
      </c>
      <c r="H758" s="95" t="s">
        <v>81</v>
      </c>
      <c r="I758" s="95" t="s">
        <v>84</v>
      </c>
      <c r="J758" s="95" t="s">
        <v>111</v>
      </c>
      <c r="K758" s="95" t="s">
        <v>969</v>
      </c>
    </row>
    <row r="759" spans="1:11" x14ac:dyDescent="0.2">
      <c r="A759" s="111" t="s">
        <v>961</v>
      </c>
      <c r="B759" s="95" t="s">
        <v>49</v>
      </c>
      <c r="C759" s="95" t="s">
        <v>108</v>
      </c>
      <c r="D759" s="95" t="s">
        <v>4623</v>
      </c>
      <c r="E759" s="95" t="s">
        <v>29</v>
      </c>
      <c r="F759" s="85">
        <v>403008789</v>
      </c>
      <c r="G759" s="110">
        <v>21</v>
      </c>
      <c r="H759" s="95" t="s">
        <v>81</v>
      </c>
      <c r="I759" s="95" t="s">
        <v>84</v>
      </c>
      <c r="J759" s="95" t="s">
        <v>111</v>
      </c>
      <c r="K759" s="95" t="s">
        <v>969</v>
      </c>
    </row>
    <row r="760" spans="1:11" x14ac:dyDescent="0.2">
      <c r="A760" s="111" t="s">
        <v>961</v>
      </c>
      <c r="B760" s="95" t="s">
        <v>49</v>
      </c>
      <c r="C760" s="95" t="s">
        <v>108</v>
      </c>
      <c r="D760" s="95" t="s">
        <v>4622</v>
      </c>
      <c r="E760" s="95" t="s">
        <v>23</v>
      </c>
      <c r="F760" s="85">
        <v>402986355</v>
      </c>
      <c r="G760" s="110">
        <v>21</v>
      </c>
      <c r="H760" s="95" t="s">
        <v>81</v>
      </c>
      <c r="I760" s="95" t="s">
        <v>84</v>
      </c>
      <c r="J760" s="95" t="s">
        <v>111</v>
      </c>
      <c r="K760" s="95" t="s">
        <v>969</v>
      </c>
    </row>
    <row r="761" spans="1:11" x14ac:dyDescent="0.2">
      <c r="A761" s="111" t="s">
        <v>961</v>
      </c>
      <c r="B761" s="95" t="s">
        <v>49</v>
      </c>
      <c r="C761" s="95" t="s">
        <v>108</v>
      </c>
      <c r="D761" s="95" t="s">
        <v>4620</v>
      </c>
      <c r="E761" s="95" t="s">
        <v>23</v>
      </c>
      <c r="F761" s="85">
        <v>402975379</v>
      </c>
      <c r="G761" s="110">
        <v>21</v>
      </c>
      <c r="H761" s="95" t="s">
        <v>81</v>
      </c>
      <c r="I761" s="95" t="s">
        <v>84</v>
      </c>
      <c r="J761" s="95" t="s">
        <v>111</v>
      </c>
      <c r="K761" s="95" t="s">
        <v>969</v>
      </c>
    </row>
    <row r="762" spans="1:11" x14ac:dyDescent="0.2">
      <c r="A762" s="111" t="s">
        <v>961</v>
      </c>
      <c r="B762" s="95" t="s">
        <v>49</v>
      </c>
      <c r="C762" s="95" t="s">
        <v>108</v>
      </c>
      <c r="D762" s="95" t="s">
        <v>4619</v>
      </c>
      <c r="E762" s="95" t="s">
        <v>23</v>
      </c>
      <c r="F762" s="85" t="s">
        <v>4879</v>
      </c>
      <c r="G762" s="110" t="s">
        <v>199</v>
      </c>
      <c r="H762" s="95" t="s">
        <v>81</v>
      </c>
      <c r="I762" s="95" t="s">
        <v>84</v>
      </c>
      <c r="J762" s="95" t="s">
        <v>111</v>
      </c>
      <c r="K762" s="95" t="s">
        <v>969</v>
      </c>
    </row>
    <row r="763" spans="1:11" x14ac:dyDescent="0.2">
      <c r="A763" s="111" t="s">
        <v>961</v>
      </c>
      <c r="B763" s="95" t="s">
        <v>48</v>
      </c>
      <c r="C763" s="95" t="s">
        <v>115</v>
      </c>
      <c r="D763" s="95" t="s">
        <v>4543</v>
      </c>
      <c r="E763" s="95" t="s">
        <v>23</v>
      </c>
      <c r="F763" s="85">
        <v>403062962</v>
      </c>
      <c r="G763" s="110">
        <v>7</v>
      </c>
      <c r="H763" s="95" t="s">
        <v>85</v>
      </c>
      <c r="I763" s="95" t="s">
        <v>84</v>
      </c>
      <c r="J763" s="95" t="s">
        <v>159</v>
      </c>
      <c r="K763" s="95" t="s">
        <v>969</v>
      </c>
    </row>
    <row r="764" spans="1:11" x14ac:dyDescent="0.2">
      <c r="A764" s="111" t="s">
        <v>961</v>
      </c>
      <c r="B764" s="95" t="s">
        <v>48</v>
      </c>
      <c r="C764" s="95" t="s">
        <v>115</v>
      </c>
      <c r="D764" s="95" t="s">
        <v>4541</v>
      </c>
      <c r="E764" s="95" t="s">
        <v>23</v>
      </c>
      <c r="F764" s="85" t="s">
        <v>4542</v>
      </c>
      <c r="G764" s="110" t="s">
        <v>125</v>
      </c>
      <c r="H764" s="95" t="s">
        <v>85</v>
      </c>
      <c r="I764" s="95" t="s">
        <v>84</v>
      </c>
      <c r="J764" s="95" t="s">
        <v>159</v>
      </c>
      <c r="K764" s="95" t="s">
        <v>969</v>
      </c>
    </row>
    <row r="765" spans="1:11" x14ac:dyDescent="0.2">
      <c r="A765" s="111" t="s">
        <v>961</v>
      </c>
      <c r="B765" s="95" t="s">
        <v>48</v>
      </c>
      <c r="C765" s="95" t="s">
        <v>115</v>
      </c>
      <c r="D765" s="95" t="s">
        <v>4539</v>
      </c>
      <c r="E765" s="95" t="s">
        <v>23</v>
      </c>
      <c r="F765" s="85">
        <v>403062954</v>
      </c>
      <c r="G765" s="110">
        <v>7</v>
      </c>
      <c r="H765" s="95" t="s">
        <v>85</v>
      </c>
      <c r="I765" s="95" t="s">
        <v>84</v>
      </c>
      <c r="J765" s="95" t="s">
        <v>159</v>
      </c>
      <c r="K765" s="95" t="s">
        <v>969</v>
      </c>
    </row>
    <row r="766" spans="1:11" x14ac:dyDescent="0.2">
      <c r="A766" s="111" t="s">
        <v>961</v>
      </c>
      <c r="B766" s="95" t="s">
        <v>48</v>
      </c>
      <c r="C766" s="95" t="s">
        <v>115</v>
      </c>
      <c r="D766" s="95" t="s">
        <v>4545</v>
      </c>
      <c r="E766" s="95" t="s">
        <v>23</v>
      </c>
      <c r="F766" s="85">
        <v>403062950</v>
      </c>
      <c r="G766" s="110">
        <v>7</v>
      </c>
      <c r="H766" s="95" t="s">
        <v>85</v>
      </c>
      <c r="I766" s="95" t="s">
        <v>84</v>
      </c>
      <c r="J766" s="95" t="s">
        <v>159</v>
      </c>
      <c r="K766" s="95" t="s">
        <v>969</v>
      </c>
    </row>
    <row r="767" spans="1:11" x14ac:dyDescent="0.2">
      <c r="A767" s="111" t="s">
        <v>961</v>
      </c>
      <c r="B767" s="95" t="s">
        <v>48</v>
      </c>
      <c r="C767" s="95" t="s">
        <v>115</v>
      </c>
      <c r="D767" s="95" t="s">
        <v>4596</v>
      </c>
      <c r="E767" s="95" t="s">
        <v>36</v>
      </c>
      <c r="F767" s="85">
        <v>403048762</v>
      </c>
      <c r="G767" s="110">
        <v>1</v>
      </c>
      <c r="H767" s="95" t="s">
        <v>85</v>
      </c>
      <c r="I767" s="95" t="s">
        <v>82</v>
      </c>
      <c r="J767" s="95" t="s">
        <v>116</v>
      </c>
      <c r="K767" s="95" t="s">
        <v>969</v>
      </c>
    </row>
    <row r="768" spans="1:11" x14ac:dyDescent="0.2">
      <c r="A768" s="111" t="s">
        <v>41</v>
      </c>
      <c r="B768" s="95" t="s">
        <v>49</v>
      </c>
      <c r="C768" s="95" t="s">
        <v>198</v>
      </c>
      <c r="D768" s="95" t="s">
        <v>4683</v>
      </c>
      <c r="E768" s="95" t="s">
        <v>23</v>
      </c>
      <c r="F768" s="85" t="s">
        <v>4684</v>
      </c>
      <c r="G768" s="110" t="s">
        <v>107</v>
      </c>
      <c r="H768" s="95" t="s">
        <v>121</v>
      </c>
      <c r="I768" s="95" t="s">
        <v>123</v>
      </c>
      <c r="J768" s="95" t="s">
        <v>166</v>
      </c>
      <c r="K768" s="95" t="s">
        <v>969</v>
      </c>
    </row>
    <row r="769" spans="1:11" x14ac:dyDescent="0.2">
      <c r="A769" s="111" t="s">
        <v>961</v>
      </c>
      <c r="B769" s="95" t="s">
        <v>48</v>
      </c>
      <c r="C769" s="95" t="s">
        <v>115</v>
      </c>
      <c r="D769" s="95" t="s">
        <v>4661</v>
      </c>
      <c r="E769" s="95" t="s">
        <v>36</v>
      </c>
      <c r="F769" s="85" t="s">
        <v>5020</v>
      </c>
      <c r="G769" s="110" t="s">
        <v>133</v>
      </c>
      <c r="H769" s="95" t="s">
        <v>83</v>
      </c>
      <c r="I769" s="95" t="s">
        <v>154</v>
      </c>
      <c r="J769" s="95" t="s">
        <v>161</v>
      </c>
      <c r="K769" s="95" t="s">
        <v>969</v>
      </c>
    </row>
    <row r="770" spans="1:11" x14ac:dyDescent="0.2">
      <c r="A770" s="111" t="s">
        <v>961</v>
      </c>
      <c r="B770" s="95" t="s">
        <v>49</v>
      </c>
      <c r="C770" s="95" t="s">
        <v>114</v>
      </c>
      <c r="D770" s="95" t="s">
        <v>4592</v>
      </c>
      <c r="E770" s="95" t="s">
        <v>23</v>
      </c>
      <c r="F770" s="85">
        <v>401920837</v>
      </c>
      <c r="G770" s="110">
        <v>10</v>
      </c>
      <c r="H770" s="95" t="s">
        <v>1817</v>
      </c>
      <c r="I770" s="95" t="s">
        <v>1347</v>
      </c>
      <c r="J770" s="95" t="s">
        <v>1818</v>
      </c>
      <c r="K770" s="95" t="s">
        <v>969</v>
      </c>
    </row>
    <row r="771" spans="1:11" x14ac:dyDescent="0.2">
      <c r="A771" s="111" t="s">
        <v>961</v>
      </c>
      <c r="B771" s="95" t="s">
        <v>48</v>
      </c>
      <c r="C771" s="95" t="s">
        <v>115</v>
      </c>
      <c r="D771" s="95" t="s">
        <v>4597</v>
      </c>
      <c r="E771" s="95" t="s">
        <v>23</v>
      </c>
      <c r="F771" s="85">
        <v>403021735</v>
      </c>
      <c r="G771" s="110">
        <v>9</v>
      </c>
      <c r="H771" s="95" t="s">
        <v>83</v>
      </c>
      <c r="I771" s="95" t="s">
        <v>154</v>
      </c>
      <c r="J771" s="95" t="s">
        <v>161</v>
      </c>
      <c r="K771" s="95" t="s">
        <v>969</v>
      </c>
    </row>
    <row r="772" spans="1:11" x14ac:dyDescent="0.2">
      <c r="A772" s="111" t="s">
        <v>961</v>
      </c>
      <c r="B772" s="95" t="s">
        <v>48</v>
      </c>
      <c r="C772" s="95" t="s">
        <v>169</v>
      </c>
      <c r="D772" s="95" t="s">
        <v>4662</v>
      </c>
      <c r="E772" s="95" t="s">
        <v>29</v>
      </c>
      <c r="F772" s="85">
        <v>403069128</v>
      </c>
      <c r="G772" s="110">
        <v>17</v>
      </c>
      <c r="H772" s="95" t="s">
        <v>153</v>
      </c>
      <c r="I772" s="95" t="s">
        <v>95</v>
      </c>
      <c r="J772" s="95" t="s">
        <v>111</v>
      </c>
      <c r="K772" s="95" t="s">
        <v>969</v>
      </c>
    </row>
    <row r="773" spans="1:11" x14ac:dyDescent="0.2">
      <c r="A773" s="111" t="s">
        <v>961</v>
      </c>
      <c r="B773" s="95" t="s">
        <v>45</v>
      </c>
      <c r="C773" s="95" t="s">
        <v>108</v>
      </c>
      <c r="D773" s="95" t="s">
        <v>2331</v>
      </c>
      <c r="E773" s="95" t="s">
        <v>23</v>
      </c>
      <c r="F773" s="85" t="s">
        <v>3496</v>
      </c>
      <c r="G773" s="110" t="s">
        <v>134</v>
      </c>
      <c r="H773" s="95" t="s">
        <v>135</v>
      </c>
      <c r="I773" s="95" t="s">
        <v>82</v>
      </c>
      <c r="J773" s="95" t="s">
        <v>136</v>
      </c>
      <c r="K773" s="95" t="s">
        <v>980</v>
      </c>
    </row>
    <row r="774" spans="1:11" x14ac:dyDescent="0.2">
      <c r="A774" s="111" t="s">
        <v>961</v>
      </c>
      <c r="B774" s="95" t="s">
        <v>49</v>
      </c>
      <c r="C774" s="95" t="s">
        <v>114</v>
      </c>
      <c r="D774" s="95" t="s">
        <v>4591</v>
      </c>
      <c r="E774" s="95" t="s">
        <v>30</v>
      </c>
      <c r="F774" s="85">
        <v>401905471</v>
      </c>
      <c r="G774" s="110">
        <v>11</v>
      </c>
      <c r="H774" s="95" t="s">
        <v>1817</v>
      </c>
      <c r="I774" s="95" t="s">
        <v>1347</v>
      </c>
      <c r="J774" s="95" t="s">
        <v>1818</v>
      </c>
      <c r="K774" s="95" t="s">
        <v>969</v>
      </c>
    </row>
    <row r="775" spans="1:11" x14ac:dyDescent="0.2">
      <c r="A775" s="111" t="s">
        <v>42</v>
      </c>
      <c r="B775" s="95" t="s">
        <v>49</v>
      </c>
      <c r="C775" s="95" t="s">
        <v>114</v>
      </c>
      <c r="D775" s="95" t="s">
        <v>3786</v>
      </c>
      <c r="E775" s="95" t="s">
        <v>20</v>
      </c>
      <c r="F775" s="85" t="s">
        <v>4610</v>
      </c>
      <c r="G775" s="110" t="s">
        <v>155</v>
      </c>
      <c r="H775" s="95" t="s">
        <v>2464</v>
      </c>
      <c r="I775" s="95" t="s">
        <v>1501</v>
      </c>
      <c r="J775" s="95" t="s">
        <v>3787</v>
      </c>
      <c r="K775" s="95" t="s">
        <v>969</v>
      </c>
    </row>
    <row r="776" spans="1:11" x14ac:dyDescent="0.2">
      <c r="A776" s="111" t="s">
        <v>961</v>
      </c>
      <c r="B776" s="95" t="s">
        <v>49</v>
      </c>
      <c r="C776" s="95" t="s">
        <v>108</v>
      </c>
      <c r="D776" s="95" t="s">
        <v>4618</v>
      </c>
      <c r="E776" s="95" t="s">
        <v>23</v>
      </c>
      <c r="F776" s="85">
        <v>402919043</v>
      </c>
      <c r="G776" s="110">
        <v>23</v>
      </c>
      <c r="H776" s="95" t="s">
        <v>81</v>
      </c>
      <c r="I776" s="95" t="s">
        <v>84</v>
      </c>
      <c r="J776" s="95" t="s">
        <v>111</v>
      </c>
      <c r="K776" s="95" t="s">
        <v>969</v>
      </c>
    </row>
    <row r="777" spans="1:11" x14ac:dyDescent="0.2">
      <c r="A777" s="111" t="s">
        <v>961</v>
      </c>
      <c r="B777" s="95" t="s">
        <v>48</v>
      </c>
      <c r="C777" s="95" t="s">
        <v>108</v>
      </c>
      <c r="D777" s="95" t="s">
        <v>554</v>
      </c>
      <c r="E777" s="95" t="s">
        <v>29</v>
      </c>
      <c r="F777" s="85">
        <v>403053972</v>
      </c>
      <c r="G777" s="110">
        <v>12</v>
      </c>
      <c r="H777" s="95" t="s">
        <v>135</v>
      </c>
      <c r="I777" s="95" t="s">
        <v>145</v>
      </c>
      <c r="J777" s="95" t="s">
        <v>136</v>
      </c>
      <c r="K777" s="95" t="s">
        <v>969</v>
      </c>
    </row>
    <row r="778" spans="1:11" x14ac:dyDescent="0.2">
      <c r="A778" s="111" t="s">
        <v>961</v>
      </c>
      <c r="B778" s="95" t="s">
        <v>45</v>
      </c>
      <c r="C778" s="95" t="s">
        <v>108</v>
      </c>
      <c r="D778" s="95" t="s">
        <v>1624</v>
      </c>
      <c r="E778" s="95" t="s">
        <v>29</v>
      </c>
      <c r="F778" s="85" t="s">
        <v>92</v>
      </c>
      <c r="G778" s="110">
        <v>26</v>
      </c>
      <c r="H778" s="95" t="s">
        <v>83</v>
      </c>
      <c r="I778" s="95" t="s">
        <v>82</v>
      </c>
      <c r="J778" s="95" t="s">
        <v>116</v>
      </c>
      <c r="K778" s="95" t="s">
        <v>969</v>
      </c>
    </row>
    <row r="779" spans="1:11" x14ac:dyDescent="0.2">
      <c r="A779" s="111" t="s">
        <v>961</v>
      </c>
      <c r="B779" s="95" t="s">
        <v>45</v>
      </c>
      <c r="C779" s="95" t="s">
        <v>108</v>
      </c>
      <c r="D779" s="95" t="s">
        <v>1623</v>
      </c>
      <c r="E779" s="95" t="s">
        <v>29</v>
      </c>
      <c r="F779" s="85" t="s">
        <v>92</v>
      </c>
      <c r="G779" s="110">
        <v>26</v>
      </c>
      <c r="H779" s="95" t="s">
        <v>83</v>
      </c>
      <c r="I779" s="95" t="s">
        <v>82</v>
      </c>
      <c r="J779" s="95" t="s">
        <v>116</v>
      </c>
      <c r="K779" s="95" t="s">
        <v>969</v>
      </c>
    </row>
    <row r="780" spans="1:11" x14ac:dyDescent="0.2">
      <c r="A780" s="111" t="s">
        <v>961</v>
      </c>
      <c r="B780" s="95" t="s">
        <v>48</v>
      </c>
      <c r="C780" s="95" t="s">
        <v>113</v>
      </c>
      <c r="D780" s="95" t="s">
        <v>4657</v>
      </c>
      <c r="E780" s="95" t="s">
        <v>23</v>
      </c>
      <c r="F780" s="85">
        <v>403029496</v>
      </c>
      <c r="G780" s="110">
        <v>3</v>
      </c>
      <c r="H780" s="95" t="s">
        <v>81</v>
      </c>
      <c r="I780" s="95" t="s">
        <v>139</v>
      </c>
      <c r="J780" s="95" t="s">
        <v>148</v>
      </c>
      <c r="K780" s="95" t="s">
        <v>969</v>
      </c>
    </row>
    <row r="781" spans="1:11" x14ac:dyDescent="0.2">
      <c r="A781" s="111" t="s">
        <v>42</v>
      </c>
      <c r="B781" s="95" t="s">
        <v>50</v>
      </c>
      <c r="C781" s="95" t="s">
        <v>4664</v>
      </c>
      <c r="D781" s="95" t="s">
        <v>4671</v>
      </c>
      <c r="E781" s="95" t="s">
        <v>23</v>
      </c>
      <c r="F781" s="85" t="s">
        <v>4744</v>
      </c>
      <c r="G781" s="110" t="s">
        <v>100</v>
      </c>
      <c r="H781" s="95" t="s">
        <v>907</v>
      </c>
      <c r="I781" s="95" t="s">
        <v>1619</v>
      </c>
      <c r="J781" s="95" t="s">
        <v>4666</v>
      </c>
      <c r="K781" s="95" t="s">
        <v>969</v>
      </c>
    </row>
    <row r="782" spans="1:11" x14ac:dyDescent="0.2">
      <c r="A782" s="111" t="s">
        <v>42</v>
      </c>
      <c r="B782" s="95" t="s">
        <v>50</v>
      </c>
      <c r="C782" s="95" t="s">
        <v>4664</v>
      </c>
      <c r="D782" s="95" t="s">
        <v>4667</v>
      </c>
      <c r="E782" s="95" t="s">
        <v>23</v>
      </c>
      <c r="F782" s="85" t="s">
        <v>4740</v>
      </c>
      <c r="G782" s="110" t="s">
        <v>100</v>
      </c>
      <c r="H782" s="95" t="s">
        <v>907</v>
      </c>
      <c r="I782" s="95" t="s">
        <v>1619</v>
      </c>
      <c r="J782" s="95" t="s">
        <v>4666</v>
      </c>
      <c r="K782" s="95" t="s">
        <v>969</v>
      </c>
    </row>
    <row r="783" spans="1:11" x14ac:dyDescent="0.2">
      <c r="A783" s="111" t="s">
        <v>42</v>
      </c>
      <c r="B783" s="95" t="s">
        <v>50</v>
      </c>
      <c r="C783" s="95" t="s">
        <v>4664</v>
      </c>
      <c r="D783" s="95" t="s">
        <v>4668</v>
      </c>
      <c r="E783" s="95" t="s">
        <v>23</v>
      </c>
      <c r="F783" s="85" t="s">
        <v>4741</v>
      </c>
      <c r="G783" s="110" t="s">
        <v>100</v>
      </c>
      <c r="H783" s="95" t="s">
        <v>907</v>
      </c>
      <c r="I783" s="95" t="s">
        <v>1619</v>
      </c>
      <c r="J783" s="95" t="s">
        <v>4666</v>
      </c>
      <c r="K783" s="95" t="s">
        <v>969</v>
      </c>
    </row>
    <row r="784" spans="1:11" x14ac:dyDescent="0.2">
      <c r="A784" s="111" t="s">
        <v>42</v>
      </c>
      <c r="B784" s="95" t="s">
        <v>50</v>
      </c>
      <c r="C784" s="95" t="s">
        <v>4664</v>
      </c>
      <c r="D784" s="95" t="s">
        <v>4669</v>
      </c>
      <c r="E784" s="95" t="s">
        <v>20</v>
      </c>
      <c r="F784" s="85" t="s">
        <v>4742</v>
      </c>
      <c r="G784" s="110" t="s">
        <v>100</v>
      </c>
      <c r="H784" s="95" t="s">
        <v>907</v>
      </c>
      <c r="I784" s="95" t="s">
        <v>1619</v>
      </c>
      <c r="J784" s="95" t="s">
        <v>4666</v>
      </c>
      <c r="K784" s="95" t="s">
        <v>969</v>
      </c>
    </row>
    <row r="785" spans="1:11" x14ac:dyDescent="0.2">
      <c r="A785" s="111" t="s">
        <v>42</v>
      </c>
      <c r="B785" s="95" t="s">
        <v>50</v>
      </c>
      <c r="C785" s="95" t="s">
        <v>4664</v>
      </c>
      <c r="D785" s="95" t="s">
        <v>4670</v>
      </c>
      <c r="E785" s="95" t="s">
        <v>23</v>
      </c>
      <c r="F785" s="85" t="s">
        <v>4743</v>
      </c>
      <c r="G785" s="110" t="s">
        <v>100</v>
      </c>
      <c r="H785" s="95" t="s">
        <v>907</v>
      </c>
      <c r="I785" s="95" t="s">
        <v>1619</v>
      </c>
      <c r="J785" s="95" t="s">
        <v>4666</v>
      </c>
      <c r="K785" s="95" t="s">
        <v>969</v>
      </c>
    </row>
    <row r="786" spans="1:11" x14ac:dyDescent="0.2">
      <c r="A786" s="111" t="s">
        <v>42</v>
      </c>
      <c r="B786" s="95" t="s">
        <v>50</v>
      </c>
      <c r="C786" s="95" t="s">
        <v>4664</v>
      </c>
      <c r="D786" s="95" t="s">
        <v>4665</v>
      </c>
      <c r="E786" s="95" t="s">
        <v>23</v>
      </c>
      <c r="F786" s="85" t="s">
        <v>4739</v>
      </c>
      <c r="G786" s="110" t="s">
        <v>100</v>
      </c>
      <c r="H786" s="95" t="s">
        <v>907</v>
      </c>
      <c r="I786" s="95" t="s">
        <v>1619</v>
      </c>
      <c r="J786" s="95" t="s">
        <v>4666</v>
      </c>
      <c r="K786" s="95" t="s">
        <v>969</v>
      </c>
    </row>
    <row r="787" spans="1:11" x14ac:dyDescent="0.2">
      <c r="A787" s="111" t="s">
        <v>42</v>
      </c>
      <c r="B787" s="95" t="s">
        <v>47</v>
      </c>
      <c r="C787" s="95" t="s">
        <v>108</v>
      </c>
      <c r="D787" s="95" t="s">
        <v>4598</v>
      </c>
      <c r="E787" s="95" t="s">
        <v>30</v>
      </c>
      <c r="F787" s="85" t="s">
        <v>4613</v>
      </c>
      <c r="G787" s="110" t="s">
        <v>170</v>
      </c>
      <c r="H787" s="95" t="s">
        <v>140</v>
      </c>
      <c r="I787" s="95" t="s">
        <v>606</v>
      </c>
      <c r="J787" s="95" t="s">
        <v>142</v>
      </c>
      <c r="K787" s="95" t="s">
        <v>980</v>
      </c>
    </row>
    <row r="788" spans="1:11" x14ac:dyDescent="0.2">
      <c r="A788" s="111" t="s">
        <v>961</v>
      </c>
      <c r="B788" s="95" t="s">
        <v>49</v>
      </c>
      <c r="C788" s="95" t="s">
        <v>115</v>
      </c>
      <c r="D788" s="95" t="s">
        <v>4648</v>
      </c>
      <c r="E788" s="95" t="s">
        <v>23</v>
      </c>
      <c r="F788" s="85">
        <v>402963615</v>
      </c>
      <c r="G788" s="110">
        <v>27</v>
      </c>
      <c r="H788" s="95" t="s">
        <v>81</v>
      </c>
      <c r="I788" s="95" t="s">
        <v>84</v>
      </c>
      <c r="J788" s="95" t="s">
        <v>111</v>
      </c>
      <c r="K788" s="95" t="s">
        <v>969</v>
      </c>
    </row>
    <row r="789" spans="1:11" x14ac:dyDescent="0.2">
      <c r="A789" s="111" t="s">
        <v>41</v>
      </c>
      <c r="B789" s="95" t="s">
        <v>49</v>
      </c>
      <c r="C789" s="95" t="s">
        <v>2053</v>
      </c>
      <c r="D789" s="95" t="s">
        <v>3022</v>
      </c>
      <c r="E789" s="95" t="s">
        <v>23</v>
      </c>
      <c r="F789" s="85" t="s">
        <v>6011</v>
      </c>
      <c r="G789" s="110" t="s">
        <v>155</v>
      </c>
      <c r="H789" s="95" t="s">
        <v>1341</v>
      </c>
      <c r="I789" s="95" t="s">
        <v>1342</v>
      </c>
      <c r="J789" s="95" t="s">
        <v>1343</v>
      </c>
      <c r="K789" s="95" t="s">
        <v>969</v>
      </c>
    </row>
    <row r="790" spans="1:11" x14ac:dyDescent="0.2">
      <c r="A790" s="111" t="s">
        <v>961</v>
      </c>
      <c r="B790" s="95" t="s">
        <v>49</v>
      </c>
      <c r="C790" s="95" t="s">
        <v>108</v>
      </c>
      <c r="D790" s="95" t="s">
        <v>4589</v>
      </c>
      <c r="E790" s="95" t="s">
        <v>29</v>
      </c>
      <c r="F790" s="85">
        <v>402962499</v>
      </c>
      <c r="G790" s="110" t="s">
        <v>163</v>
      </c>
      <c r="H790" s="95" t="s">
        <v>87</v>
      </c>
      <c r="I790" s="95" t="s">
        <v>88</v>
      </c>
      <c r="J790" s="95" t="s">
        <v>111</v>
      </c>
      <c r="K790" s="95" t="s">
        <v>969</v>
      </c>
    </row>
    <row r="791" spans="1:11" x14ac:dyDescent="0.2">
      <c r="A791" s="111" t="s">
        <v>961</v>
      </c>
      <c r="B791" s="95" t="s">
        <v>49</v>
      </c>
      <c r="C791" s="95" t="s">
        <v>108</v>
      </c>
      <c r="D791" s="95" t="s">
        <v>4590</v>
      </c>
      <c r="E791" s="95" t="s">
        <v>31</v>
      </c>
      <c r="F791" s="85" t="s">
        <v>4600</v>
      </c>
      <c r="G791" s="110" t="s">
        <v>163</v>
      </c>
      <c r="H791" s="95" t="s">
        <v>87</v>
      </c>
      <c r="I791" s="95" t="s">
        <v>88</v>
      </c>
      <c r="J791" s="95" t="s">
        <v>111</v>
      </c>
      <c r="K791" s="95" t="s">
        <v>969</v>
      </c>
    </row>
    <row r="792" spans="1:11" x14ac:dyDescent="0.2">
      <c r="A792" s="111" t="s">
        <v>961</v>
      </c>
      <c r="B792" s="95" t="s">
        <v>49</v>
      </c>
      <c r="C792" s="95" t="s">
        <v>108</v>
      </c>
      <c r="D792" s="95" t="s">
        <v>4637</v>
      </c>
      <c r="E792" s="95" t="s">
        <v>23</v>
      </c>
      <c r="F792" s="85" t="s">
        <v>4885</v>
      </c>
      <c r="G792" s="110" t="s">
        <v>155</v>
      </c>
      <c r="H792" s="95" t="s">
        <v>87</v>
      </c>
      <c r="I792" s="95" t="s">
        <v>88</v>
      </c>
      <c r="J792" s="95" t="s">
        <v>111</v>
      </c>
      <c r="K792" s="95" t="s">
        <v>969</v>
      </c>
    </row>
    <row r="793" spans="1:11" x14ac:dyDescent="0.2">
      <c r="A793" s="111" t="s">
        <v>961</v>
      </c>
      <c r="B793" s="95" t="s">
        <v>49</v>
      </c>
      <c r="C793" s="95" t="s">
        <v>108</v>
      </c>
      <c r="D793" s="95" t="s">
        <v>4639</v>
      </c>
      <c r="E793" s="95" t="s">
        <v>23</v>
      </c>
      <c r="F793" s="85">
        <v>403048750</v>
      </c>
      <c r="G793" s="110">
        <v>8</v>
      </c>
      <c r="H793" s="95" t="s">
        <v>87</v>
      </c>
      <c r="I793" s="95" t="s">
        <v>88</v>
      </c>
      <c r="J793" s="95" t="s">
        <v>111</v>
      </c>
      <c r="K793" s="95" t="s">
        <v>969</v>
      </c>
    </row>
    <row r="794" spans="1:11" x14ac:dyDescent="0.2">
      <c r="A794" s="111" t="s">
        <v>961</v>
      </c>
      <c r="B794" s="95" t="s">
        <v>49</v>
      </c>
      <c r="C794" s="95" t="s">
        <v>108</v>
      </c>
      <c r="D794" s="95" t="s">
        <v>4634</v>
      </c>
      <c r="E794" s="95" t="s">
        <v>23</v>
      </c>
      <c r="F794" s="85">
        <v>403018866</v>
      </c>
      <c r="G794" s="110">
        <v>8</v>
      </c>
      <c r="H794" s="95" t="s">
        <v>87</v>
      </c>
      <c r="I794" s="95" t="s">
        <v>88</v>
      </c>
      <c r="J794" s="95" t="s">
        <v>111</v>
      </c>
      <c r="K794" s="95" t="s">
        <v>969</v>
      </c>
    </row>
    <row r="795" spans="1:11" x14ac:dyDescent="0.2">
      <c r="A795" s="111" t="s">
        <v>961</v>
      </c>
      <c r="B795" s="95" t="s">
        <v>49</v>
      </c>
      <c r="C795" s="95" t="s">
        <v>108</v>
      </c>
      <c r="D795" s="95" t="s">
        <v>4638</v>
      </c>
      <c r="E795" s="95" t="s">
        <v>23</v>
      </c>
      <c r="F795" s="85">
        <v>402979851</v>
      </c>
      <c r="G795" s="110">
        <v>8</v>
      </c>
      <c r="H795" s="95" t="s">
        <v>87</v>
      </c>
      <c r="I795" s="95" t="s">
        <v>88</v>
      </c>
      <c r="J795" s="95" t="s">
        <v>111</v>
      </c>
      <c r="K795" s="95" t="s">
        <v>969</v>
      </c>
    </row>
    <row r="796" spans="1:11" x14ac:dyDescent="0.2">
      <c r="A796" s="111" t="s">
        <v>961</v>
      </c>
      <c r="B796" s="95" t="s">
        <v>49</v>
      </c>
      <c r="C796" s="95" t="s">
        <v>108</v>
      </c>
      <c r="D796" s="95" t="s">
        <v>4635</v>
      </c>
      <c r="E796" s="95" t="s">
        <v>23</v>
      </c>
      <c r="F796" s="85">
        <v>402943065</v>
      </c>
      <c r="G796" s="110" t="s">
        <v>155</v>
      </c>
      <c r="H796" s="95" t="s">
        <v>87</v>
      </c>
      <c r="I796" s="95" t="s">
        <v>88</v>
      </c>
      <c r="J796" s="95" t="s">
        <v>111</v>
      </c>
      <c r="K796" s="95" t="s">
        <v>969</v>
      </c>
    </row>
    <row r="797" spans="1:11" x14ac:dyDescent="0.2">
      <c r="A797" s="111" t="s">
        <v>961</v>
      </c>
      <c r="B797" s="95" t="s">
        <v>49</v>
      </c>
      <c r="C797" s="95" t="s">
        <v>108</v>
      </c>
      <c r="D797" s="95" t="s">
        <v>4632</v>
      </c>
      <c r="E797" s="95" t="s">
        <v>23</v>
      </c>
      <c r="F797" s="85">
        <v>402955440</v>
      </c>
      <c r="G797" s="110">
        <v>25</v>
      </c>
      <c r="H797" s="95" t="s">
        <v>87</v>
      </c>
      <c r="I797" s="95" t="s">
        <v>88</v>
      </c>
      <c r="J797" s="95" t="s">
        <v>111</v>
      </c>
      <c r="K797" s="95" t="s">
        <v>969</v>
      </c>
    </row>
    <row r="798" spans="1:11" x14ac:dyDescent="0.2">
      <c r="A798" s="111" t="s">
        <v>961</v>
      </c>
      <c r="B798" s="95" t="s">
        <v>47</v>
      </c>
      <c r="C798" s="95" t="s">
        <v>2214</v>
      </c>
      <c r="D798" s="95" t="s">
        <v>4106</v>
      </c>
      <c r="E798" s="95" t="s">
        <v>23</v>
      </c>
      <c r="F798" s="85">
        <v>401905230</v>
      </c>
      <c r="G798" s="110">
        <v>21</v>
      </c>
      <c r="H798" s="95" t="s">
        <v>1029</v>
      </c>
      <c r="I798" s="95" t="s">
        <v>1030</v>
      </c>
      <c r="J798" s="95" t="s">
        <v>1031</v>
      </c>
      <c r="K798" s="95" t="s">
        <v>969</v>
      </c>
    </row>
    <row r="799" spans="1:11" x14ac:dyDescent="0.2">
      <c r="A799" s="111" t="s">
        <v>41</v>
      </c>
      <c r="B799" s="95" t="s">
        <v>49</v>
      </c>
      <c r="C799" s="95" t="s">
        <v>114</v>
      </c>
      <c r="D799" s="95" t="s">
        <v>4111</v>
      </c>
      <c r="E799" s="95" t="s">
        <v>23</v>
      </c>
      <c r="F799" s="85" t="s">
        <v>6017</v>
      </c>
      <c r="G799" s="110" t="s">
        <v>131</v>
      </c>
      <c r="H799" s="95" t="s">
        <v>171</v>
      </c>
      <c r="I799" s="95" t="s">
        <v>126</v>
      </c>
      <c r="J799" s="95" t="s">
        <v>158</v>
      </c>
      <c r="K799" s="95" t="s">
        <v>969</v>
      </c>
    </row>
    <row r="800" spans="1:11" x14ac:dyDescent="0.2">
      <c r="A800" s="111" t="s">
        <v>961</v>
      </c>
      <c r="B800" s="95" t="s">
        <v>49</v>
      </c>
      <c r="C800" s="95" t="s">
        <v>108</v>
      </c>
      <c r="D800" s="95" t="s">
        <v>4063</v>
      </c>
      <c r="E800" s="95" t="s">
        <v>23</v>
      </c>
      <c r="F800" s="85">
        <v>402986825</v>
      </c>
      <c r="G800" s="110">
        <v>21</v>
      </c>
      <c r="H800" s="95" t="s">
        <v>81</v>
      </c>
      <c r="I800" s="95" t="s">
        <v>84</v>
      </c>
      <c r="J800" s="95" t="s">
        <v>111</v>
      </c>
      <c r="K800" s="95" t="s">
        <v>969</v>
      </c>
    </row>
    <row r="801" spans="1:11" x14ac:dyDescent="0.2">
      <c r="A801" s="111" t="s">
        <v>961</v>
      </c>
      <c r="B801" s="95" t="s">
        <v>49</v>
      </c>
      <c r="C801" s="95" t="s">
        <v>108</v>
      </c>
      <c r="D801" s="95" t="s">
        <v>4061</v>
      </c>
      <c r="E801" s="95" t="s">
        <v>23</v>
      </c>
      <c r="F801" s="85">
        <v>402986858</v>
      </c>
      <c r="G801" s="110">
        <v>21</v>
      </c>
      <c r="H801" s="95" t="s">
        <v>81</v>
      </c>
      <c r="I801" s="95" t="s">
        <v>84</v>
      </c>
      <c r="J801" s="95" t="s">
        <v>111</v>
      </c>
      <c r="K801" s="95" t="s">
        <v>969</v>
      </c>
    </row>
    <row r="802" spans="1:11" x14ac:dyDescent="0.2">
      <c r="A802" s="111" t="s">
        <v>961</v>
      </c>
      <c r="B802" s="95" t="s">
        <v>49</v>
      </c>
      <c r="C802" s="95" t="s">
        <v>108</v>
      </c>
      <c r="D802" s="95" t="s">
        <v>4059</v>
      </c>
      <c r="E802" s="95" t="s">
        <v>23</v>
      </c>
      <c r="F802" s="85">
        <v>402985038</v>
      </c>
      <c r="G802" s="110">
        <v>21</v>
      </c>
      <c r="H802" s="95" t="s">
        <v>81</v>
      </c>
      <c r="I802" s="95" t="s">
        <v>84</v>
      </c>
      <c r="J802" s="95" t="s">
        <v>111</v>
      </c>
      <c r="K802" s="95" t="s">
        <v>969</v>
      </c>
    </row>
    <row r="803" spans="1:11" x14ac:dyDescent="0.2">
      <c r="A803" s="111" t="s">
        <v>961</v>
      </c>
      <c r="B803" s="95" t="s">
        <v>49</v>
      </c>
      <c r="C803" s="95" t="s">
        <v>108</v>
      </c>
      <c r="D803" s="95" t="s">
        <v>4057</v>
      </c>
      <c r="E803" s="95" t="s">
        <v>23</v>
      </c>
      <c r="F803" s="85">
        <v>402986852</v>
      </c>
      <c r="G803" s="110">
        <v>21</v>
      </c>
      <c r="H803" s="95" t="s">
        <v>81</v>
      </c>
      <c r="I803" s="95" t="s">
        <v>84</v>
      </c>
      <c r="J803" s="95" t="s">
        <v>111</v>
      </c>
      <c r="K803" s="95" t="s">
        <v>969</v>
      </c>
    </row>
    <row r="804" spans="1:11" x14ac:dyDescent="0.2">
      <c r="A804" s="111" t="s">
        <v>961</v>
      </c>
      <c r="B804" s="95" t="s">
        <v>49</v>
      </c>
      <c r="C804" s="95" t="s">
        <v>108</v>
      </c>
      <c r="D804" s="95" t="s">
        <v>4040</v>
      </c>
      <c r="E804" s="95" t="s">
        <v>23</v>
      </c>
      <c r="F804" s="85">
        <v>402943916</v>
      </c>
      <c r="G804" s="110">
        <v>27</v>
      </c>
      <c r="H804" s="95" t="s">
        <v>81</v>
      </c>
      <c r="I804" s="95" t="s">
        <v>84</v>
      </c>
      <c r="J804" s="95" t="s">
        <v>111</v>
      </c>
      <c r="K804" s="95" t="s">
        <v>969</v>
      </c>
    </row>
    <row r="805" spans="1:11" x14ac:dyDescent="0.2">
      <c r="A805" s="111" t="s">
        <v>41</v>
      </c>
      <c r="B805" s="95" t="s">
        <v>49</v>
      </c>
      <c r="C805" s="95" t="s">
        <v>1349</v>
      </c>
      <c r="D805" s="95" t="s">
        <v>4114</v>
      </c>
      <c r="E805" s="95" t="s">
        <v>36</v>
      </c>
      <c r="F805" s="85" t="s">
        <v>4115</v>
      </c>
      <c r="G805" s="110" t="s">
        <v>131</v>
      </c>
      <c r="H805" s="95" t="s">
        <v>167</v>
      </c>
      <c r="I805" s="95" t="s">
        <v>123</v>
      </c>
      <c r="J805" s="95" t="s">
        <v>166</v>
      </c>
      <c r="K805" s="95" t="s">
        <v>969</v>
      </c>
    </row>
    <row r="806" spans="1:11" x14ac:dyDescent="0.2">
      <c r="A806" s="111" t="s">
        <v>961</v>
      </c>
      <c r="B806" s="95" t="s">
        <v>49</v>
      </c>
      <c r="C806" s="95" t="s">
        <v>108</v>
      </c>
      <c r="D806" s="95" t="s">
        <v>4038</v>
      </c>
      <c r="E806" s="95" t="s">
        <v>23</v>
      </c>
      <c r="F806" s="85">
        <v>402961057</v>
      </c>
      <c r="G806" s="110">
        <v>27</v>
      </c>
      <c r="H806" s="95" t="s">
        <v>81</v>
      </c>
      <c r="I806" s="95" t="s">
        <v>84</v>
      </c>
      <c r="J806" s="95" t="s">
        <v>111</v>
      </c>
      <c r="K806" s="95" t="s">
        <v>969</v>
      </c>
    </row>
    <row r="807" spans="1:11" x14ac:dyDescent="0.2">
      <c r="A807" s="111" t="s">
        <v>961</v>
      </c>
      <c r="B807" s="95" t="s">
        <v>49</v>
      </c>
      <c r="C807" s="95" t="s">
        <v>108</v>
      </c>
      <c r="D807" s="95" t="s">
        <v>4037</v>
      </c>
      <c r="E807" s="95" t="s">
        <v>23</v>
      </c>
      <c r="F807" s="85">
        <v>402961060</v>
      </c>
      <c r="G807" s="110">
        <v>27</v>
      </c>
      <c r="H807" s="95" t="s">
        <v>81</v>
      </c>
      <c r="I807" s="95" t="s">
        <v>84</v>
      </c>
      <c r="J807" s="95" t="s">
        <v>111</v>
      </c>
      <c r="K807" s="95" t="s">
        <v>969</v>
      </c>
    </row>
    <row r="808" spans="1:11" x14ac:dyDescent="0.2">
      <c r="A808" s="111" t="s">
        <v>961</v>
      </c>
      <c r="B808" s="95" t="s">
        <v>49</v>
      </c>
      <c r="C808" s="95" t="s">
        <v>108</v>
      </c>
      <c r="D808" s="95" t="s">
        <v>4035</v>
      </c>
      <c r="E808" s="95" t="s">
        <v>23</v>
      </c>
      <c r="F808" s="85">
        <v>402947504</v>
      </c>
      <c r="G808" s="110">
        <v>27</v>
      </c>
      <c r="H808" s="95" t="s">
        <v>81</v>
      </c>
      <c r="I808" s="95" t="s">
        <v>84</v>
      </c>
      <c r="J808" s="95" t="s">
        <v>111</v>
      </c>
      <c r="K808" s="95" t="s">
        <v>969</v>
      </c>
    </row>
    <row r="809" spans="1:11" x14ac:dyDescent="0.2">
      <c r="A809" s="111" t="s">
        <v>961</v>
      </c>
      <c r="B809" s="95" t="s">
        <v>49</v>
      </c>
      <c r="C809" s="95" t="s">
        <v>108</v>
      </c>
      <c r="D809" s="95" t="s">
        <v>4034</v>
      </c>
      <c r="E809" s="95" t="s">
        <v>23</v>
      </c>
      <c r="F809" s="85">
        <v>402925710</v>
      </c>
      <c r="G809" s="110">
        <v>27</v>
      </c>
      <c r="H809" s="95" t="s">
        <v>81</v>
      </c>
      <c r="I809" s="95" t="s">
        <v>84</v>
      </c>
      <c r="J809" s="95" t="s">
        <v>111</v>
      </c>
      <c r="K809" s="95" t="s">
        <v>969</v>
      </c>
    </row>
    <row r="810" spans="1:11" x14ac:dyDescent="0.2">
      <c r="A810" s="111" t="s">
        <v>961</v>
      </c>
      <c r="B810" s="95" t="s">
        <v>49</v>
      </c>
      <c r="C810" s="95" t="s">
        <v>108</v>
      </c>
      <c r="D810" s="95" t="s">
        <v>4032</v>
      </c>
      <c r="E810" s="95" t="s">
        <v>23</v>
      </c>
      <c r="F810" s="85">
        <v>402925703</v>
      </c>
      <c r="G810" s="110">
        <v>27</v>
      </c>
      <c r="H810" s="95" t="s">
        <v>81</v>
      </c>
      <c r="I810" s="95" t="s">
        <v>84</v>
      </c>
      <c r="J810" s="95" t="s">
        <v>111</v>
      </c>
      <c r="K810" s="95" t="s">
        <v>969</v>
      </c>
    </row>
    <row r="811" spans="1:11" x14ac:dyDescent="0.2">
      <c r="A811" s="111" t="s">
        <v>961</v>
      </c>
      <c r="B811" s="95" t="s">
        <v>49</v>
      </c>
      <c r="C811" s="95" t="s">
        <v>108</v>
      </c>
      <c r="D811" s="95" t="s">
        <v>4031</v>
      </c>
      <c r="E811" s="95" t="s">
        <v>23</v>
      </c>
      <c r="F811" s="85" t="s">
        <v>4995</v>
      </c>
      <c r="G811" s="110" t="s">
        <v>104</v>
      </c>
      <c r="H811" s="95" t="s">
        <v>81</v>
      </c>
      <c r="I811" s="95" t="s">
        <v>84</v>
      </c>
      <c r="J811" s="95" t="s">
        <v>111</v>
      </c>
      <c r="K811" s="95" t="s">
        <v>969</v>
      </c>
    </row>
    <row r="812" spans="1:11" x14ac:dyDescent="0.2">
      <c r="A812" s="111" t="s">
        <v>961</v>
      </c>
      <c r="B812" s="95" t="s">
        <v>49</v>
      </c>
      <c r="C812" s="95" t="s">
        <v>108</v>
      </c>
      <c r="D812" s="95" t="s">
        <v>4029</v>
      </c>
      <c r="E812" s="95" t="s">
        <v>23</v>
      </c>
      <c r="F812" s="85">
        <v>402960635</v>
      </c>
      <c r="G812" s="110">
        <v>27</v>
      </c>
      <c r="H812" s="95" t="s">
        <v>81</v>
      </c>
      <c r="I812" s="95" t="s">
        <v>84</v>
      </c>
      <c r="J812" s="95" t="s">
        <v>111</v>
      </c>
      <c r="K812" s="95" t="s">
        <v>969</v>
      </c>
    </row>
    <row r="813" spans="1:11" x14ac:dyDescent="0.2">
      <c r="A813" s="111" t="s">
        <v>961</v>
      </c>
      <c r="B813" s="95" t="s">
        <v>49</v>
      </c>
      <c r="C813" s="95" t="s">
        <v>108</v>
      </c>
      <c r="D813" s="95" t="s">
        <v>4028</v>
      </c>
      <c r="E813" s="95" t="s">
        <v>23</v>
      </c>
      <c r="F813" s="85">
        <v>402960632</v>
      </c>
      <c r="G813" s="110">
        <v>27</v>
      </c>
      <c r="H813" s="95" t="s">
        <v>81</v>
      </c>
      <c r="I813" s="95" t="s">
        <v>84</v>
      </c>
      <c r="J813" s="95" t="s">
        <v>111</v>
      </c>
      <c r="K813" s="95" t="s">
        <v>969</v>
      </c>
    </row>
    <row r="814" spans="1:11" x14ac:dyDescent="0.2">
      <c r="A814" s="111" t="s">
        <v>961</v>
      </c>
      <c r="B814" s="95" t="s">
        <v>49</v>
      </c>
      <c r="C814" s="95" t="s">
        <v>108</v>
      </c>
      <c r="D814" s="95" t="s">
        <v>4026</v>
      </c>
      <c r="E814" s="95" t="s">
        <v>23</v>
      </c>
      <c r="F814" s="85">
        <v>402960577</v>
      </c>
      <c r="G814" s="110" t="s">
        <v>104</v>
      </c>
      <c r="H814" s="95" t="s">
        <v>81</v>
      </c>
      <c r="I814" s="95" t="s">
        <v>84</v>
      </c>
      <c r="J814" s="95" t="s">
        <v>111</v>
      </c>
      <c r="K814" s="95" t="s">
        <v>969</v>
      </c>
    </row>
    <row r="815" spans="1:11" x14ac:dyDescent="0.2">
      <c r="A815" s="111" t="s">
        <v>961</v>
      </c>
      <c r="B815" s="95" t="s">
        <v>49</v>
      </c>
      <c r="C815" s="95" t="s">
        <v>108</v>
      </c>
      <c r="D815" s="95" t="s">
        <v>4025</v>
      </c>
      <c r="E815" s="95" t="s">
        <v>23</v>
      </c>
      <c r="F815" s="85">
        <v>402956632</v>
      </c>
      <c r="G815" s="110">
        <v>27</v>
      </c>
      <c r="H815" s="95" t="s">
        <v>81</v>
      </c>
      <c r="I815" s="95" t="s">
        <v>84</v>
      </c>
      <c r="J815" s="95" t="s">
        <v>111</v>
      </c>
      <c r="K815" s="95" t="s">
        <v>969</v>
      </c>
    </row>
    <row r="816" spans="1:11" x14ac:dyDescent="0.2">
      <c r="A816" s="111" t="s">
        <v>961</v>
      </c>
      <c r="B816" s="95" t="s">
        <v>49</v>
      </c>
      <c r="C816" s="95" t="s">
        <v>108</v>
      </c>
      <c r="D816" s="95" t="s">
        <v>4023</v>
      </c>
      <c r="E816" s="95" t="s">
        <v>23</v>
      </c>
      <c r="F816" s="85">
        <v>402954066</v>
      </c>
      <c r="G816" s="110">
        <v>27</v>
      </c>
      <c r="H816" s="95" t="s">
        <v>81</v>
      </c>
      <c r="I816" s="95" t="s">
        <v>84</v>
      </c>
      <c r="J816" s="95" t="s">
        <v>111</v>
      </c>
      <c r="K816" s="95" t="s">
        <v>969</v>
      </c>
    </row>
    <row r="817" spans="1:11" x14ac:dyDescent="0.2">
      <c r="A817" s="111" t="s">
        <v>961</v>
      </c>
      <c r="B817" s="95" t="s">
        <v>49</v>
      </c>
      <c r="C817" s="95" t="s">
        <v>115</v>
      </c>
      <c r="D817" s="95" t="s">
        <v>2059</v>
      </c>
      <c r="E817" s="95" t="s">
        <v>79</v>
      </c>
      <c r="F817" s="85">
        <v>403001093</v>
      </c>
      <c r="G817" s="110">
        <v>5</v>
      </c>
      <c r="H817" s="95" t="s">
        <v>89</v>
      </c>
      <c r="I817" s="95" t="s">
        <v>82</v>
      </c>
      <c r="J817" s="95" t="s">
        <v>136</v>
      </c>
      <c r="K817" s="95" t="s">
        <v>969</v>
      </c>
    </row>
    <row r="818" spans="1:11" x14ac:dyDescent="0.2">
      <c r="A818" s="111" t="s">
        <v>961</v>
      </c>
      <c r="B818" s="95" t="s">
        <v>49</v>
      </c>
      <c r="C818" s="95" t="s">
        <v>108</v>
      </c>
      <c r="D818" s="95" t="s">
        <v>4022</v>
      </c>
      <c r="E818" s="95" t="s">
        <v>23</v>
      </c>
      <c r="F818" s="85">
        <v>403008240</v>
      </c>
      <c r="G818" s="110">
        <v>35</v>
      </c>
      <c r="H818" s="95" t="s">
        <v>87</v>
      </c>
      <c r="I818" s="95" t="s">
        <v>88</v>
      </c>
      <c r="J818" s="95" t="s">
        <v>111</v>
      </c>
      <c r="K818" s="95" t="s">
        <v>969</v>
      </c>
    </row>
    <row r="819" spans="1:11" x14ac:dyDescent="0.2">
      <c r="A819" s="111" t="s">
        <v>961</v>
      </c>
      <c r="B819" s="95" t="s">
        <v>49</v>
      </c>
      <c r="C819" s="95" t="s">
        <v>108</v>
      </c>
      <c r="D819" s="95" t="s">
        <v>4020</v>
      </c>
      <c r="E819" s="95" t="s">
        <v>29</v>
      </c>
      <c r="F819" s="85">
        <v>403039731</v>
      </c>
      <c r="G819" s="110">
        <v>35</v>
      </c>
      <c r="H819" s="95" t="s">
        <v>87</v>
      </c>
      <c r="I819" s="95" t="s">
        <v>88</v>
      </c>
      <c r="J819" s="95" t="s">
        <v>111</v>
      </c>
      <c r="K819" s="95" t="s">
        <v>969</v>
      </c>
    </row>
    <row r="820" spans="1:11" x14ac:dyDescent="0.2">
      <c r="A820" s="111" t="s">
        <v>961</v>
      </c>
      <c r="B820" s="95" t="s">
        <v>49</v>
      </c>
      <c r="C820" s="95" t="s">
        <v>108</v>
      </c>
      <c r="D820" s="95" t="s">
        <v>4018</v>
      </c>
      <c r="E820" s="95" t="s">
        <v>29</v>
      </c>
      <c r="F820" s="85">
        <v>403001448</v>
      </c>
      <c r="G820" s="110" t="s">
        <v>173</v>
      </c>
      <c r="H820" s="95" t="s">
        <v>87</v>
      </c>
      <c r="I820" s="95" t="s">
        <v>88</v>
      </c>
      <c r="J820" s="95" t="s">
        <v>111</v>
      </c>
      <c r="K820" s="95" t="s">
        <v>969</v>
      </c>
    </row>
    <row r="821" spans="1:11" x14ac:dyDescent="0.2">
      <c r="A821" s="111" t="s">
        <v>961</v>
      </c>
      <c r="B821" s="95" t="s">
        <v>49</v>
      </c>
      <c r="C821" s="95" t="s">
        <v>108</v>
      </c>
      <c r="D821" s="95" t="s">
        <v>4016</v>
      </c>
      <c r="E821" s="95" t="s">
        <v>23</v>
      </c>
      <c r="F821" s="85">
        <v>403009786</v>
      </c>
      <c r="G821" s="110">
        <v>35</v>
      </c>
      <c r="H821" s="95" t="s">
        <v>87</v>
      </c>
      <c r="I821" s="95" t="s">
        <v>88</v>
      </c>
      <c r="J821" s="95" t="s">
        <v>111</v>
      </c>
      <c r="K821" s="95" t="s">
        <v>969</v>
      </c>
    </row>
    <row r="822" spans="1:11" x14ac:dyDescent="0.2">
      <c r="A822" s="111" t="s">
        <v>961</v>
      </c>
      <c r="B822" s="95" t="s">
        <v>49</v>
      </c>
      <c r="C822" s="95" t="s">
        <v>108</v>
      </c>
      <c r="D822" s="95" t="s">
        <v>4012</v>
      </c>
      <c r="E822" s="95" t="s">
        <v>23</v>
      </c>
      <c r="F822" s="85">
        <v>402947316</v>
      </c>
      <c r="G822" s="110">
        <v>21</v>
      </c>
      <c r="H822" s="95" t="s">
        <v>81</v>
      </c>
      <c r="I822" s="95" t="s">
        <v>84</v>
      </c>
      <c r="J822" s="95" t="s">
        <v>111</v>
      </c>
      <c r="K822" s="95" t="s">
        <v>969</v>
      </c>
    </row>
    <row r="823" spans="1:11" x14ac:dyDescent="0.2">
      <c r="A823" s="111" t="s">
        <v>961</v>
      </c>
      <c r="B823" s="95" t="s">
        <v>49</v>
      </c>
      <c r="C823" s="95" t="s">
        <v>108</v>
      </c>
      <c r="D823" s="95" t="s">
        <v>4014</v>
      </c>
      <c r="E823" s="95" t="s">
        <v>23</v>
      </c>
      <c r="F823" s="85" t="s">
        <v>4015</v>
      </c>
      <c r="G823" s="110" t="s">
        <v>199</v>
      </c>
      <c r="H823" s="95" t="s">
        <v>81</v>
      </c>
      <c r="I823" s="95" t="s">
        <v>84</v>
      </c>
      <c r="J823" s="95" t="s">
        <v>111</v>
      </c>
      <c r="K823" s="95" t="s">
        <v>969</v>
      </c>
    </row>
    <row r="824" spans="1:11" x14ac:dyDescent="0.2">
      <c r="A824" s="111" t="s">
        <v>41</v>
      </c>
      <c r="B824" s="95" t="s">
        <v>49</v>
      </c>
      <c r="C824" s="95" t="s">
        <v>1349</v>
      </c>
      <c r="D824" s="95" t="s">
        <v>4112</v>
      </c>
      <c r="E824" s="95" t="s">
        <v>36</v>
      </c>
      <c r="F824" s="85" t="s">
        <v>4113</v>
      </c>
      <c r="G824" s="110" t="s">
        <v>131</v>
      </c>
      <c r="H824" s="95" t="s">
        <v>167</v>
      </c>
      <c r="I824" s="95" t="s">
        <v>123</v>
      </c>
      <c r="J824" s="95" t="s">
        <v>166</v>
      </c>
      <c r="K824" s="95" t="s">
        <v>969</v>
      </c>
    </row>
    <row r="825" spans="1:11" x14ac:dyDescent="0.2">
      <c r="A825" s="111" t="s">
        <v>961</v>
      </c>
      <c r="B825" s="95" t="s">
        <v>49</v>
      </c>
      <c r="C825" s="95" t="s">
        <v>108</v>
      </c>
      <c r="D825" s="95" t="s">
        <v>4008</v>
      </c>
      <c r="E825" s="95" t="s">
        <v>23</v>
      </c>
      <c r="F825" s="85" t="s">
        <v>4009</v>
      </c>
      <c r="G825" s="110" t="s">
        <v>138</v>
      </c>
      <c r="H825" s="95" t="s">
        <v>137</v>
      </c>
      <c r="I825" s="95" t="s">
        <v>82</v>
      </c>
      <c r="J825" s="95" t="s">
        <v>132</v>
      </c>
      <c r="K825" s="95" t="s">
        <v>969</v>
      </c>
    </row>
    <row r="826" spans="1:11" x14ac:dyDescent="0.2">
      <c r="A826" s="111" t="s">
        <v>961</v>
      </c>
      <c r="B826" s="95" t="s">
        <v>49</v>
      </c>
      <c r="C826" s="95" t="s">
        <v>108</v>
      </c>
      <c r="D826" s="95" t="s">
        <v>4006</v>
      </c>
      <c r="E826" s="95" t="s">
        <v>23</v>
      </c>
      <c r="F826" s="85">
        <v>402952339</v>
      </c>
      <c r="G826" s="110">
        <v>34</v>
      </c>
      <c r="H826" s="95" t="s">
        <v>137</v>
      </c>
      <c r="I826" s="95" t="s">
        <v>82</v>
      </c>
      <c r="J826" s="95" t="s">
        <v>132</v>
      </c>
      <c r="K826" s="95" t="s">
        <v>969</v>
      </c>
    </row>
    <row r="827" spans="1:11" x14ac:dyDescent="0.2">
      <c r="A827" s="111" t="s">
        <v>961</v>
      </c>
      <c r="B827" s="95" t="s">
        <v>49</v>
      </c>
      <c r="C827" s="95" t="s">
        <v>108</v>
      </c>
      <c r="D827" s="95" t="s">
        <v>4004</v>
      </c>
      <c r="E827" s="95" t="s">
        <v>23</v>
      </c>
      <c r="F827" s="85">
        <v>402952338</v>
      </c>
      <c r="G827" s="110">
        <v>34</v>
      </c>
      <c r="H827" s="95" t="s">
        <v>137</v>
      </c>
      <c r="I827" s="95" t="s">
        <v>82</v>
      </c>
      <c r="J827" s="95" t="s">
        <v>132</v>
      </c>
      <c r="K827" s="95" t="s">
        <v>969</v>
      </c>
    </row>
    <row r="828" spans="1:11" x14ac:dyDescent="0.2">
      <c r="A828" s="111" t="s">
        <v>961</v>
      </c>
      <c r="B828" s="95" t="s">
        <v>49</v>
      </c>
      <c r="C828" s="95" t="s">
        <v>113</v>
      </c>
      <c r="D828" s="95" t="s">
        <v>4079</v>
      </c>
      <c r="E828" s="95" t="s">
        <v>23</v>
      </c>
      <c r="F828" s="85">
        <v>403035620</v>
      </c>
      <c r="G828" s="110">
        <v>15</v>
      </c>
      <c r="H828" s="95" t="s">
        <v>85</v>
      </c>
      <c r="I828" s="95" t="s">
        <v>88</v>
      </c>
      <c r="J828" s="95" t="s">
        <v>148</v>
      </c>
      <c r="K828" s="95" t="s">
        <v>969</v>
      </c>
    </row>
    <row r="829" spans="1:11" x14ac:dyDescent="0.2">
      <c r="A829" s="111" t="s">
        <v>961</v>
      </c>
      <c r="B829" s="95" t="s">
        <v>49</v>
      </c>
      <c r="C829" s="95" t="s">
        <v>113</v>
      </c>
      <c r="D829" s="95" t="s">
        <v>4088</v>
      </c>
      <c r="E829" s="95" t="s">
        <v>23</v>
      </c>
      <c r="F829" s="85">
        <v>402929091</v>
      </c>
      <c r="G829" s="110">
        <v>5</v>
      </c>
      <c r="H829" s="95" t="s">
        <v>81</v>
      </c>
      <c r="I829" s="95" t="s">
        <v>139</v>
      </c>
      <c r="J829" s="95" t="s">
        <v>148</v>
      </c>
      <c r="K829" s="95" t="s">
        <v>969</v>
      </c>
    </row>
    <row r="830" spans="1:11" x14ac:dyDescent="0.2">
      <c r="A830" s="111" t="s">
        <v>961</v>
      </c>
      <c r="B830" s="95" t="s">
        <v>48</v>
      </c>
      <c r="C830" s="95" t="s">
        <v>169</v>
      </c>
      <c r="D830" s="95" t="s">
        <v>4098</v>
      </c>
      <c r="E830" s="95" t="s">
        <v>23</v>
      </c>
      <c r="F830" s="85">
        <v>402919374</v>
      </c>
      <c r="G830" s="110">
        <v>32</v>
      </c>
      <c r="H830" s="95" t="s">
        <v>977</v>
      </c>
      <c r="I830" s="95" t="s">
        <v>95</v>
      </c>
      <c r="J830" s="95" t="s">
        <v>111</v>
      </c>
      <c r="K830" s="95" t="s">
        <v>969</v>
      </c>
    </row>
    <row r="831" spans="1:11" x14ac:dyDescent="0.2">
      <c r="A831" s="111" t="s">
        <v>961</v>
      </c>
      <c r="B831" s="95" t="s">
        <v>49</v>
      </c>
      <c r="C831" s="95" t="s">
        <v>108</v>
      </c>
      <c r="D831" s="95" t="s">
        <v>4010</v>
      </c>
      <c r="E831" s="95" t="s">
        <v>23</v>
      </c>
      <c r="F831" s="85">
        <v>402964185</v>
      </c>
      <c r="G831" s="110">
        <v>34</v>
      </c>
      <c r="H831" s="95" t="s">
        <v>137</v>
      </c>
      <c r="I831" s="95" t="s">
        <v>82</v>
      </c>
      <c r="J831" s="95" t="s">
        <v>132</v>
      </c>
      <c r="K831" s="95" t="s">
        <v>969</v>
      </c>
    </row>
    <row r="832" spans="1:11" x14ac:dyDescent="0.2">
      <c r="A832" s="111" t="s">
        <v>961</v>
      </c>
      <c r="B832" s="95" t="s">
        <v>49</v>
      </c>
      <c r="C832" s="95" t="s">
        <v>108</v>
      </c>
      <c r="D832" s="95" t="s">
        <v>3997</v>
      </c>
      <c r="E832" s="95" t="s">
        <v>23</v>
      </c>
      <c r="F832" s="85" t="s">
        <v>5563</v>
      </c>
      <c r="G832" s="110" t="s">
        <v>173</v>
      </c>
      <c r="H832" s="95" t="s">
        <v>137</v>
      </c>
      <c r="I832" s="95" t="s">
        <v>82</v>
      </c>
      <c r="J832" s="95" t="s">
        <v>132</v>
      </c>
      <c r="K832" s="95" t="s">
        <v>969</v>
      </c>
    </row>
    <row r="833" spans="1:11" x14ac:dyDescent="0.2">
      <c r="A833" s="111" t="s">
        <v>961</v>
      </c>
      <c r="B833" s="95" t="s">
        <v>49</v>
      </c>
      <c r="C833" s="95" t="s">
        <v>169</v>
      </c>
      <c r="D833" s="95" t="s">
        <v>4090</v>
      </c>
      <c r="E833" s="95" t="s">
        <v>23</v>
      </c>
      <c r="F833" s="85" t="s">
        <v>5746</v>
      </c>
      <c r="G833" s="110" t="s">
        <v>155</v>
      </c>
      <c r="H833" s="95" t="s">
        <v>153</v>
      </c>
      <c r="I833" s="95" t="s">
        <v>95</v>
      </c>
      <c r="J833" s="95" t="s">
        <v>111</v>
      </c>
      <c r="K833" s="95" t="s">
        <v>969</v>
      </c>
    </row>
    <row r="834" spans="1:11" x14ac:dyDescent="0.2">
      <c r="A834" s="111" t="s">
        <v>961</v>
      </c>
      <c r="B834" s="95" t="s">
        <v>48</v>
      </c>
      <c r="C834" s="95" t="s">
        <v>113</v>
      </c>
      <c r="D834" s="95" t="s">
        <v>4096</v>
      </c>
      <c r="E834" s="95" t="s">
        <v>23</v>
      </c>
      <c r="F834" s="85">
        <v>403048675</v>
      </c>
      <c r="G834" s="110">
        <v>34</v>
      </c>
      <c r="H834" s="95" t="s">
        <v>85</v>
      </c>
      <c r="I834" s="95" t="s">
        <v>88</v>
      </c>
      <c r="J834" s="95" t="s">
        <v>148</v>
      </c>
      <c r="K834" s="95" t="s">
        <v>969</v>
      </c>
    </row>
    <row r="835" spans="1:11" x14ac:dyDescent="0.2">
      <c r="A835" s="111" t="s">
        <v>961</v>
      </c>
      <c r="B835" s="95" t="s">
        <v>49</v>
      </c>
      <c r="C835" s="95" t="s">
        <v>108</v>
      </c>
      <c r="D835" s="95" t="s">
        <v>4055</v>
      </c>
      <c r="E835" s="95" t="s">
        <v>23</v>
      </c>
      <c r="F835" s="85">
        <v>403010132</v>
      </c>
      <c r="G835" s="110">
        <v>36</v>
      </c>
      <c r="H835" s="95" t="s">
        <v>87</v>
      </c>
      <c r="I835" s="95" t="s">
        <v>88</v>
      </c>
      <c r="J835" s="95" t="s">
        <v>111</v>
      </c>
      <c r="K835" s="95" t="s">
        <v>969</v>
      </c>
    </row>
    <row r="836" spans="1:11" x14ac:dyDescent="0.2">
      <c r="A836" s="111" t="s">
        <v>961</v>
      </c>
      <c r="B836" s="95" t="s">
        <v>49</v>
      </c>
      <c r="C836" s="95" t="s">
        <v>108</v>
      </c>
      <c r="D836" s="95" t="s">
        <v>4049</v>
      </c>
      <c r="E836" s="95" t="s">
        <v>23</v>
      </c>
      <c r="F836" s="85">
        <v>402987859</v>
      </c>
      <c r="G836" s="110">
        <v>25</v>
      </c>
      <c r="H836" s="95" t="s">
        <v>87</v>
      </c>
      <c r="I836" s="95" t="s">
        <v>88</v>
      </c>
      <c r="J836" s="95" t="s">
        <v>111</v>
      </c>
      <c r="K836" s="95" t="s">
        <v>969</v>
      </c>
    </row>
    <row r="837" spans="1:11" x14ac:dyDescent="0.2">
      <c r="A837" s="111" t="s">
        <v>961</v>
      </c>
      <c r="B837" s="95" t="s">
        <v>49</v>
      </c>
      <c r="C837" s="95" t="s">
        <v>108</v>
      </c>
      <c r="D837" s="95" t="s">
        <v>4002</v>
      </c>
      <c r="E837" s="95" t="s">
        <v>29</v>
      </c>
      <c r="F837" s="85" t="s">
        <v>4003</v>
      </c>
      <c r="G837" s="110" t="s">
        <v>173</v>
      </c>
      <c r="H837" s="95" t="s">
        <v>137</v>
      </c>
      <c r="I837" s="95" t="s">
        <v>82</v>
      </c>
      <c r="J837" s="95" t="s">
        <v>132</v>
      </c>
      <c r="K837" s="95" t="s">
        <v>969</v>
      </c>
    </row>
    <row r="838" spans="1:11" x14ac:dyDescent="0.2">
      <c r="A838" s="111" t="s">
        <v>961</v>
      </c>
      <c r="B838" s="95" t="s">
        <v>49</v>
      </c>
      <c r="C838" s="95" t="s">
        <v>108</v>
      </c>
      <c r="D838" s="95" t="s">
        <v>4051</v>
      </c>
      <c r="E838" s="95" t="s">
        <v>23</v>
      </c>
      <c r="F838" s="85">
        <v>402987861</v>
      </c>
      <c r="G838" s="110">
        <v>25</v>
      </c>
      <c r="H838" s="95" t="s">
        <v>87</v>
      </c>
      <c r="I838" s="95" t="s">
        <v>88</v>
      </c>
      <c r="J838" s="95" t="s">
        <v>111</v>
      </c>
      <c r="K838" s="95" t="s">
        <v>969</v>
      </c>
    </row>
    <row r="839" spans="1:11" x14ac:dyDescent="0.2">
      <c r="A839" s="111" t="s">
        <v>961</v>
      </c>
      <c r="B839" s="95" t="s">
        <v>49</v>
      </c>
      <c r="C839" s="95" t="s">
        <v>108</v>
      </c>
      <c r="D839" s="95" t="s">
        <v>4045</v>
      </c>
      <c r="E839" s="95" t="s">
        <v>23</v>
      </c>
      <c r="F839" s="85">
        <v>403001293</v>
      </c>
      <c r="G839" s="110">
        <v>25</v>
      </c>
      <c r="H839" s="95" t="s">
        <v>87</v>
      </c>
      <c r="I839" s="95" t="s">
        <v>88</v>
      </c>
      <c r="J839" s="95" t="s">
        <v>111</v>
      </c>
      <c r="K839" s="95" t="s">
        <v>969</v>
      </c>
    </row>
    <row r="840" spans="1:11" x14ac:dyDescent="0.2">
      <c r="A840" s="111" t="s">
        <v>961</v>
      </c>
      <c r="B840" s="95" t="s">
        <v>49</v>
      </c>
      <c r="C840" s="95" t="s">
        <v>108</v>
      </c>
      <c r="D840" s="95" t="s">
        <v>4047</v>
      </c>
      <c r="E840" s="95" t="s">
        <v>23</v>
      </c>
      <c r="F840" s="85">
        <v>403023136</v>
      </c>
      <c r="G840" s="110">
        <v>25</v>
      </c>
      <c r="H840" s="95" t="s">
        <v>87</v>
      </c>
      <c r="I840" s="95" t="s">
        <v>88</v>
      </c>
      <c r="J840" s="95" t="s">
        <v>111</v>
      </c>
      <c r="K840" s="95" t="s">
        <v>969</v>
      </c>
    </row>
    <row r="841" spans="1:11" x14ac:dyDescent="0.2">
      <c r="A841" s="111" t="s">
        <v>961</v>
      </c>
      <c r="B841" s="95" t="s">
        <v>49</v>
      </c>
      <c r="C841" s="95" t="s">
        <v>108</v>
      </c>
      <c r="D841" s="95" t="s">
        <v>4043</v>
      </c>
      <c r="E841" s="95" t="s">
        <v>23</v>
      </c>
      <c r="F841" s="85" t="s">
        <v>4044</v>
      </c>
      <c r="G841" s="110" t="s">
        <v>90</v>
      </c>
      <c r="H841" s="95" t="s">
        <v>87</v>
      </c>
      <c r="I841" s="95" t="s">
        <v>88</v>
      </c>
      <c r="J841" s="95" t="s">
        <v>111</v>
      </c>
      <c r="K841" s="95" t="s">
        <v>969</v>
      </c>
    </row>
    <row r="842" spans="1:11" x14ac:dyDescent="0.2">
      <c r="A842" s="111" t="s">
        <v>961</v>
      </c>
      <c r="B842" s="95" t="s">
        <v>49</v>
      </c>
      <c r="C842" s="95" t="s">
        <v>108</v>
      </c>
      <c r="D842" s="95" t="s">
        <v>4041</v>
      </c>
      <c r="E842" s="95" t="s">
        <v>31</v>
      </c>
      <c r="F842" s="85">
        <v>402955434</v>
      </c>
      <c r="G842" s="110">
        <v>25</v>
      </c>
      <c r="H842" s="95" t="s">
        <v>87</v>
      </c>
      <c r="I842" s="95" t="s">
        <v>88</v>
      </c>
      <c r="J842" s="95" t="s">
        <v>111</v>
      </c>
      <c r="K842" s="95" t="s">
        <v>969</v>
      </c>
    </row>
    <row r="843" spans="1:11" x14ac:dyDescent="0.2">
      <c r="A843" s="111" t="s">
        <v>961</v>
      </c>
      <c r="B843" s="95" t="s">
        <v>49</v>
      </c>
      <c r="C843" s="95" t="s">
        <v>108</v>
      </c>
      <c r="D843" s="95" t="s">
        <v>4053</v>
      </c>
      <c r="E843" s="95" t="s">
        <v>23</v>
      </c>
      <c r="F843" s="85">
        <v>402987809</v>
      </c>
      <c r="G843" s="110">
        <v>25</v>
      </c>
      <c r="H843" s="95" t="s">
        <v>87</v>
      </c>
      <c r="I843" s="95" t="s">
        <v>88</v>
      </c>
      <c r="J843" s="95" t="s">
        <v>111</v>
      </c>
      <c r="K843" s="95" t="s">
        <v>969</v>
      </c>
    </row>
    <row r="844" spans="1:11" x14ac:dyDescent="0.2">
      <c r="A844" s="111" t="s">
        <v>961</v>
      </c>
      <c r="B844" s="95" t="s">
        <v>48</v>
      </c>
      <c r="C844" s="95" t="s">
        <v>4099</v>
      </c>
      <c r="D844" s="95" t="s">
        <v>4101</v>
      </c>
      <c r="E844" s="95" t="s">
        <v>30</v>
      </c>
      <c r="F844" s="85">
        <v>402962396</v>
      </c>
      <c r="G844" s="110">
        <v>5</v>
      </c>
      <c r="H844" s="95" t="s">
        <v>153</v>
      </c>
      <c r="I844" s="95" t="s">
        <v>95</v>
      </c>
      <c r="J844" s="95" t="s">
        <v>111</v>
      </c>
      <c r="K844" s="95" t="s">
        <v>969</v>
      </c>
    </row>
    <row r="845" spans="1:11" x14ac:dyDescent="0.2">
      <c r="A845" s="111" t="s">
        <v>961</v>
      </c>
      <c r="B845" s="95" t="s">
        <v>48</v>
      </c>
      <c r="C845" s="95" t="s">
        <v>4099</v>
      </c>
      <c r="D845" s="95" t="s">
        <v>4100</v>
      </c>
      <c r="E845" s="95" t="s">
        <v>30</v>
      </c>
      <c r="F845" s="85">
        <v>402907764</v>
      </c>
      <c r="G845" s="110">
        <v>5</v>
      </c>
      <c r="H845" s="95" t="s">
        <v>153</v>
      </c>
      <c r="I845" s="95" t="s">
        <v>95</v>
      </c>
      <c r="J845" s="95" t="s">
        <v>111</v>
      </c>
      <c r="K845" s="95" t="s">
        <v>969</v>
      </c>
    </row>
    <row r="846" spans="1:11" x14ac:dyDescent="0.2">
      <c r="A846" s="111" t="s">
        <v>961</v>
      </c>
      <c r="B846" s="95" t="s">
        <v>48</v>
      </c>
      <c r="C846" s="95" t="s">
        <v>4099</v>
      </c>
      <c r="D846" s="95" t="s">
        <v>4103</v>
      </c>
      <c r="E846" s="95" t="s">
        <v>30</v>
      </c>
      <c r="F846" s="85">
        <v>402936098</v>
      </c>
      <c r="G846" s="110">
        <v>5</v>
      </c>
      <c r="H846" s="95" t="s">
        <v>153</v>
      </c>
      <c r="I846" s="95" t="s">
        <v>95</v>
      </c>
      <c r="J846" s="95" t="s">
        <v>111</v>
      </c>
      <c r="K846" s="95" t="s">
        <v>969</v>
      </c>
    </row>
    <row r="847" spans="1:11" x14ac:dyDescent="0.2">
      <c r="A847" s="111" t="s">
        <v>961</v>
      </c>
      <c r="B847" s="95" t="s">
        <v>48</v>
      </c>
      <c r="C847" s="95" t="s">
        <v>4099</v>
      </c>
      <c r="D847" s="95" t="s">
        <v>4102</v>
      </c>
      <c r="E847" s="95" t="s">
        <v>30</v>
      </c>
      <c r="F847" s="85">
        <v>402936092</v>
      </c>
      <c r="G847" s="110">
        <v>5</v>
      </c>
      <c r="H847" s="95" t="s">
        <v>153</v>
      </c>
      <c r="I847" s="95" t="s">
        <v>95</v>
      </c>
      <c r="J847" s="95" t="s">
        <v>111</v>
      </c>
      <c r="K847" s="95" t="s">
        <v>969</v>
      </c>
    </row>
    <row r="848" spans="1:11" x14ac:dyDescent="0.2">
      <c r="A848" s="111" t="s">
        <v>961</v>
      </c>
      <c r="B848" s="95" t="s">
        <v>48</v>
      </c>
      <c r="C848" s="95" t="s">
        <v>4099</v>
      </c>
      <c r="D848" s="95" t="s">
        <v>4104</v>
      </c>
      <c r="E848" s="95" t="s">
        <v>30</v>
      </c>
      <c r="F848" s="85">
        <v>402952611</v>
      </c>
      <c r="G848" s="110">
        <v>13</v>
      </c>
      <c r="H848" s="95" t="s">
        <v>81</v>
      </c>
      <c r="I848" s="95" t="s">
        <v>84</v>
      </c>
      <c r="J848" s="95" t="s">
        <v>111</v>
      </c>
      <c r="K848" s="95" t="s">
        <v>969</v>
      </c>
    </row>
    <row r="849" spans="1:11" x14ac:dyDescent="0.2">
      <c r="A849" s="111" t="s">
        <v>961</v>
      </c>
      <c r="B849" s="95" t="s">
        <v>49</v>
      </c>
      <c r="C849" s="95" t="s">
        <v>108</v>
      </c>
      <c r="D849" s="95" t="s">
        <v>4000</v>
      </c>
      <c r="E849" s="95" t="s">
        <v>23</v>
      </c>
      <c r="F849" s="85" t="s">
        <v>4001</v>
      </c>
      <c r="G849" s="110" t="s">
        <v>173</v>
      </c>
      <c r="H849" s="95" t="s">
        <v>137</v>
      </c>
      <c r="I849" s="95" t="s">
        <v>82</v>
      </c>
      <c r="J849" s="95" t="s">
        <v>132</v>
      </c>
      <c r="K849" s="95" t="s">
        <v>969</v>
      </c>
    </row>
    <row r="850" spans="1:11" x14ac:dyDescent="0.2">
      <c r="A850" s="111" t="s">
        <v>961</v>
      </c>
      <c r="B850" s="95" t="s">
        <v>49</v>
      </c>
      <c r="C850" s="95" t="s">
        <v>108</v>
      </c>
      <c r="D850" s="95" t="s">
        <v>3998</v>
      </c>
      <c r="E850" s="95" t="s">
        <v>23</v>
      </c>
      <c r="F850" s="85">
        <v>402967878</v>
      </c>
      <c r="G850" s="110" t="s">
        <v>173</v>
      </c>
      <c r="H850" s="95" t="s">
        <v>137</v>
      </c>
      <c r="I850" s="95" t="s">
        <v>82</v>
      </c>
      <c r="J850" s="95" t="s">
        <v>132</v>
      </c>
      <c r="K850" s="95" t="s">
        <v>969</v>
      </c>
    </row>
    <row r="851" spans="1:11" x14ac:dyDescent="0.2">
      <c r="A851" s="111" t="s">
        <v>961</v>
      </c>
      <c r="B851" s="95" t="s">
        <v>50</v>
      </c>
      <c r="C851" s="95" t="s">
        <v>117</v>
      </c>
      <c r="D851" s="95" t="s">
        <v>4092</v>
      </c>
      <c r="E851" s="95" t="s">
        <v>23</v>
      </c>
      <c r="F851" s="85">
        <v>402905479</v>
      </c>
      <c r="G851" s="110">
        <v>15</v>
      </c>
      <c r="H851" s="95" t="s">
        <v>81</v>
      </c>
      <c r="I851" s="95" t="s">
        <v>84</v>
      </c>
      <c r="J851" s="95" t="s">
        <v>111</v>
      </c>
      <c r="K851" s="95" t="s">
        <v>969</v>
      </c>
    </row>
    <row r="852" spans="1:11" x14ac:dyDescent="0.2">
      <c r="A852" s="111" t="s">
        <v>42</v>
      </c>
      <c r="B852" s="95" t="s">
        <v>48</v>
      </c>
      <c r="C852" s="95" t="s">
        <v>1968</v>
      </c>
      <c r="D852" s="95" t="s">
        <v>2036</v>
      </c>
      <c r="E852" s="95" t="s">
        <v>32</v>
      </c>
      <c r="F852" s="85" t="s">
        <v>3990</v>
      </c>
      <c r="G852" s="110" t="s">
        <v>120</v>
      </c>
      <c r="H852" s="95" t="s">
        <v>109</v>
      </c>
      <c r="I852" s="95" t="s">
        <v>2037</v>
      </c>
      <c r="J852" s="95" t="s">
        <v>2038</v>
      </c>
      <c r="K852" s="95" t="s">
        <v>969</v>
      </c>
    </row>
    <row r="853" spans="1:11" x14ac:dyDescent="0.2">
      <c r="A853" s="111" t="s">
        <v>961</v>
      </c>
      <c r="B853" s="95" t="s">
        <v>45</v>
      </c>
      <c r="C853" s="95" t="s">
        <v>2197</v>
      </c>
      <c r="D853" s="95" t="s">
        <v>4091</v>
      </c>
      <c r="E853" s="95" t="s">
        <v>23</v>
      </c>
      <c r="F853" s="85" t="s">
        <v>92</v>
      </c>
      <c r="G853" s="110">
        <v>19</v>
      </c>
      <c r="H853" s="95" t="s">
        <v>89</v>
      </c>
      <c r="I853" s="95" t="s">
        <v>145</v>
      </c>
      <c r="J853" s="95" t="s">
        <v>2199</v>
      </c>
      <c r="K853" s="95" t="s">
        <v>969</v>
      </c>
    </row>
    <row r="854" spans="1:11" x14ac:dyDescent="0.2">
      <c r="A854" s="111" t="s">
        <v>42</v>
      </c>
      <c r="B854" s="95" t="s">
        <v>49</v>
      </c>
      <c r="C854" s="95" t="s">
        <v>188</v>
      </c>
      <c r="D854" s="95" t="s">
        <v>4108</v>
      </c>
      <c r="E854" s="95" t="s">
        <v>23</v>
      </c>
      <c r="F854" s="85" t="s">
        <v>4109</v>
      </c>
      <c r="G854" s="110" t="s">
        <v>199</v>
      </c>
      <c r="H854" s="95" t="s">
        <v>80</v>
      </c>
      <c r="I854" s="95" t="s">
        <v>899</v>
      </c>
      <c r="J854" s="95" t="s">
        <v>4110</v>
      </c>
      <c r="K854" s="95" t="s">
        <v>969</v>
      </c>
    </row>
    <row r="855" spans="1:11" x14ac:dyDescent="0.2">
      <c r="A855" s="111" t="s">
        <v>961</v>
      </c>
      <c r="B855" s="95" t="s">
        <v>49</v>
      </c>
      <c r="C855" s="95" t="s">
        <v>113</v>
      </c>
      <c r="D855" s="95" t="s">
        <v>4080</v>
      </c>
      <c r="E855" s="95" t="s">
        <v>79</v>
      </c>
      <c r="F855" s="85" t="s">
        <v>4081</v>
      </c>
      <c r="G855" s="110" t="s">
        <v>103</v>
      </c>
      <c r="H855" s="95" t="s">
        <v>81</v>
      </c>
      <c r="I855" s="95" t="s">
        <v>139</v>
      </c>
      <c r="J855" s="95" t="s">
        <v>148</v>
      </c>
      <c r="K855" s="95" t="s">
        <v>969</v>
      </c>
    </row>
    <row r="856" spans="1:11" x14ac:dyDescent="0.2">
      <c r="A856" s="111" t="s">
        <v>961</v>
      </c>
      <c r="B856" s="95" t="s">
        <v>49</v>
      </c>
      <c r="C856" s="95" t="s">
        <v>113</v>
      </c>
      <c r="D856" s="95" t="s">
        <v>4082</v>
      </c>
      <c r="E856" s="95" t="s">
        <v>36</v>
      </c>
      <c r="F856" s="85" t="s">
        <v>4083</v>
      </c>
      <c r="G856" s="110" t="s">
        <v>133</v>
      </c>
      <c r="H856" s="95" t="s">
        <v>81</v>
      </c>
      <c r="I856" s="95" t="s">
        <v>139</v>
      </c>
      <c r="J856" s="95" t="s">
        <v>148</v>
      </c>
      <c r="K856" s="95" t="s">
        <v>969</v>
      </c>
    </row>
    <row r="857" spans="1:11" x14ac:dyDescent="0.2">
      <c r="A857" s="111" t="s">
        <v>961</v>
      </c>
      <c r="B857" s="95" t="s">
        <v>49</v>
      </c>
      <c r="C857" s="95" t="s">
        <v>113</v>
      </c>
      <c r="D857" s="95" t="s">
        <v>4069</v>
      </c>
      <c r="E857" s="95" t="s">
        <v>36</v>
      </c>
      <c r="F857" s="85">
        <v>402929165</v>
      </c>
      <c r="G857" s="110">
        <v>9</v>
      </c>
      <c r="H857" s="95" t="s">
        <v>81</v>
      </c>
      <c r="I857" s="95" t="s">
        <v>139</v>
      </c>
      <c r="J857" s="95" t="s">
        <v>148</v>
      </c>
      <c r="K857" s="95" t="s">
        <v>969</v>
      </c>
    </row>
    <row r="858" spans="1:11" x14ac:dyDescent="0.2">
      <c r="A858" s="111" t="s">
        <v>961</v>
      </c>
      <c r="B858" s="95" t="s">
        <v>49</v>
      </c>
      <c r="C858" s="95" t="s">
        <v>113</v>
      </c>
      <c r="D858" s="95" t="s">
        <v>4084</v>
      </c>
      <c r="E858" s="95" t="s">
        <v>23</v>
      </c>
      <c r="F858" s="85">
        <v>403042606</v>
      </c>
      <c r="G858" s="110">
        <v>26</v>
      </c>
      <c r="H858" s="95" t="s">
        <v>85</v>
      </c>
      <c r="I858" s="95" t="s">
        <v>139</v>
      </c>
      <c r="J858" s="95" t="s">
        <v>148</v>
      </c>
      <c r="K858" s="95" t="s">
        <v>969</v>
      </c>
    </row>
    <row r="859" spans="1:11" x14ac:dyDescent="0.2">
      <c r="A859" s="111" t="s">
        <v>961</v>
      </c>
      <c r="B859" s="95" t="s">
        <v>49</v>
      </c>
      <c r="C859" s="95" t="s">
        <v>113</v>
      </c>
      <c r="D859" s="95" t="s">
        <v>4086</v>
      </c>
      <c r="E859" s="95" t="s">
        <v>36</v>
      </c>
      <c r="F859" s="85">
        <v>402927378</v>
      </c>
      <c r="G859" s="110">
        <v>27</v>
      </c>
      <c r="H859" s="95" t="s">
        <v>85</v>
      </c>
      <c r="I859" s="95" t="s">
        <v>139</v>
      </c>
      <c r="J859" s="95" t="s">
        <v>148</v>
      </c>
      <c r="K859" s="95" t="s">
        <v>969</v>
      </c>
    </row>
    <row r="860" spans="1:11" x14ac:dyDescent="0.2">
      <c r="A860" s="111" t="s">
        <v>961</v>
      </c>
      <c r="B860" s="95" t="s">
        <v>49</v>
      </c>
      <c r="C860" s="95" t="s">
        <v>113</v>
      </c>
      <c r="D860" s="95" t="s">
        <v>4075</v>
      </c>
      <c r="E860" s="95" t="s">
        <v>23</v>
      </c>
      <c r="F860" s="85">
        <v>402927407</v>
      </c>
      <c r="G860" s="110">
        <v>28</v>
      </c>
      <c r="H860" s="95" t="s">
        <v>85</v>
      </c>
      <c r="I860" s="95" t="s">
        <v>139</v>
      </c>
      <c r="J860" s="95" t="s">
        <v>148</v>
      </c>
      <c r="K860" s="95" t="s">
        <v>969</v>
      </c>
    </row>
    <row r="861" spans="1:11" x14ac:dyDescent="0.2">
      <c r="A861" s="111" t="s">
        <v>961</v>
      </c>
      <c r="B861" s="95" t="s">
        <v>49</v>
      </c>
      <c r="C861" s="95" t="s">
        <v>113</v>
      </c>
      <c r="D861" s="95" t="s">
        <v>4077</v>
      </c>
      <c r="E861" s="95" t="s">
        <v>36</v>
      </c>
      <c r="F861" s="85">
        <v>402927785</v>
      </c>
      <c r="G861" s="110">
        <v>35</v>
      </c>
      <c r="H861" s="95" t="s">
        <v>85</v>
      </c>
      <c r="I861" s="95" t="s">
        <v>139</v>
      </c>
      <c r="J861" s="95" t="s">
        <v>148</v>
      </c>
      <c r="K861" s="95" t="s">
        <v>969</v>
      </c>
    </row>
    <row r="862" spans="1:11" x14ac:dyDescent="0.2">
      <c r="A862" s="111" t="s">
        <v>961</v>
      </c>
      <c r="B862" s="95" t="s">
        <v>49</v>
      </c>
      <c r="C862" s="95" t="s">
        <v>113</v>
      </c>
      <c r="D862" s="95" t="s">
        <v>4071</v>
      </c>
      <c r="E862" s="95" t="s">
        <v>23</v>
      </c>
      <c r="F862" s="85">
        <v>403018487</v>
      </c>
      <c r="G862" s="110">
        <v>33</v>
      </c>
      <c r="H862" s="95" t="s">
        <v>85</v>
      </c>
      <c r="I862" s="95" t="s">
        <v>139</v>
      </c>
      <c r="J862" s="95" t="s">
        <v>148</v>
      </c>
      <c r="K862" s="95" t="s">
        <v>969</v>
      </c>
    </row>
    <row r="863" spans="1:11" x14ac:dyDescent="0.2">
      <c r="A863" s="111" t="s">
        <v>961</v>
      </c>
      <c r="B863" s="95" t="s">
        <v>49</v>
      </c>
      <c r="C863" s="95" t="s">
        <v>113</v>
      </c>
      <c r="D863" s="95" t="s">
        <v>4073</v>
      </c>
      <c r="E863" s="95" t="s">
        <v>36</v>
      </c>
      <c r="F863" s="85">
        <v>402927659</v>
      </c>
      <c r="G863" s="110">
        <v>34</v>
      </c>
      <c r="H863" s="95" t="s">
        <v>85</v>
      </c>
      <c r="I863" s="95" t="s">
        <v>139</v>
      </c>
      <c r="J863" s="95" t="s">
        <v>148</v>
      </c>
      <c r="K863" s="95" t="s">
        <v>969</v>
      </c>
    </row>
    <row r="864" spans="1:11" x14ac:dyDescent="0.2">
      <c r="A864" s="111" t="s">
        <v>961</v>
      </c>
      <c r="B864" s="95" t="s">
        <v>48</v>
      </c>
      <c r="C864" s="95" t="s">
        <v>108</v>
      </c>
      <c r="D864" s="95" t="s">
        <v>4094</v>
      </c>
      <c r="E864" s="95" t="s">
        <v>29</v>
      </c>
      <c r="F864" s="85" t="s">
        <v>4095</v>
      </c>
      <c r="G864" s="110" t="s">
        <v>107</v>
      </c>
      <c r="H864" s="95" t="s">
        <v>137</v>
      </c>
      <c r="I864" s="95" t="s">
        <v>82</v>
      </c>
      <c r="J864" s="95" t="s">
        <v>132</v>
      </c>
      <c r="K864" s="95" t="s">
        <v>969</v>
      </c>
    </row>
    <row r="865" spans="1:11" x14ac:dyDescent="0.2">
      <c r="A865" s="111" t="s">
        <v>961</v>
      </c>
      <c r="B865" s="95" t="s">
        <v>49</v>
      </c>
      <c r="C865" s="95" t="s">
        <v>113</v>
      </c>
      <c r="D865" s="95" t="s">
        <v>4067</v>
      </c>
      <c r="E865" s="95" t="s">
        <v>23</v>
      </c>
      <c r="F865" s="85">
        <v>402927554</v>
      </c>
      <c r="G865" s="110">
        <v>33</v>
      </c>
      <c r="H865" s="95" t="s">
        <v>85</v>
      </c>
      <c r="I865" s="95" t="s">
        <v>139</v>
      </c>
      <c r="J865" s="95" t="s">
        <v>148</v>
      </c>
      <c r="K865" s="95" t="s">
        <v>969</v>
      </c>
    </row>
    <row r="866" spans="1:11" x14ac:dyDescent="0.2">
      <c r="A866" s="111" t="s">
        <v>961</v>
      </c>
      <c r="B866" s="95" t="s">
        <v>49</v>
      </c>
      <c r="C866" s="95" t="s">
        <v>113</v>
      </c>
      <c r="D866" s="95" t="s">
        <v>4065</v>
      </c>
      <c r="E866" s="95" t="s">
        <v>23</v>
      </c>
      <c r="F866" s="85">
        <v>402927658</v>
      </c>
      <c r="G866" s="110">
        <v>34</v>
      </c>
      <c r="H866" s="95" t="s">
        <v>85</v>
      </c>
      <c r="I866" s="95" t="s">
        <v>139</v>
      </c>
      <c r="J866" s="95" t="s">
        <v>148</v>
      </c>
      <c r="K866" s="95" t="s">
        <v>969</v>
      </c>
    </row>
    <row r="867" spans="1:11" x14ac:dyDescent="0.2">
      <c r="A867" s="111" t="s">
        <v>961</v>
      </c>
      <c r="B867" s="95" t="s">
        <v>49</v>
      </c>
      <c r="C867" s="95" t="s">
        <v>115</v>
      </c>
      <c r="D867" s="95" t="s">
        <v>1466</v>
      </c>
      <c r="E867" s="95" t="s">
        <v>23</v>
      </c>
      <c r="F867" s="85">
        <v>402907008</v>
      </c>
      <c r="G867" s="110">
        <v>26</v>
      </c>
      <c r="H867" s="95" t="s">
        <v>87</v>
      </c>
      <c r="I867" s="95" t="s">
        <v>88</v>
      </c>
      <c r="J867" s="95" t="s">
        <v>111</v>
      </c>
      <c r="K867" s="95" t="s">
        <v>969</v>
      </c>
    </row>
    <row r="868" spans="1:11" x14ac:dyDescent="0.2">
      <c r="A868" s="111" t="s">
        <v>961</v>
      </c>
      <c r="B868" s="95" t="s">
        <v>49</v>
      </c>
      <c r="C868" s="95" t="s">
        <v>115</v>
      </c>
      <c r="D868" s="95" t="s">
        <v>5697</v>
      </c>
      <c r="E868" s="95" t="s">
        <v>23</v>
      </c>
      <c r="F868" s="85" t="s">
        <v>4357</v>
      </c>
      <c r="G868" s="110" t="s">
        <v>155</v>
      </c>
      <c r="H868" s="95" t="s">
        <v>87</v>
      </c>
      <c r="I868" s="95" t="s">
        <v>88</v>
      </c>
      <c r="J868" s="95" t="s">
        <v>111</v>
      </c>
      <c r="K868" s="95" t="s">
        <v>969</v>
      </c>
    </row>
    <row r="869" spans="1:11" x14ac:dyDescent="0.2">
      <c r="A869" s="111" t="s">
        <v>961</v>
      </c>
      <c r="B869" s="95" t="s">
        <v>49</v>
      </c>
      <c r="C869" s="95" t="s">
        <v>115</v>
      </c>
      <c r="D869" s="95" t="s">
        <v>4126</v>
      </c>
      <c r="E869" s="95" t="s">
        <v>31</v>
      </c>
      <c r="F869" s="85">
        <v>403062190</v>
      </c>
      <c r="G869" s="110">
        <v>1</v>
      </c>
      <c r="H869" s="95" t="s">
        <v>85</v>
      </c>
      <c r="I869" s="95" t="s">
        <v>82</v>
      </c>
      <c r="J869" s="95" t="s">
        <v>116</v>
      </c>
      <c r="K869" s="95" t="s">
        <v>969</v>
      </c>
    </row>
    <row r="870" spans="1:11" x14ac:dyDescent="0.2">
      <c r="A870" s="111" t="s">
        <v>961</v>
      </c>
      <c r="B870" s="95" t="s">
        <v>49</v>
      </c>
      <c r="C870" s="95" t="s">
        <v>169</v>
      </c>
      <c r="D870" s="95" t="s">
        <v>4201</v>
      </c>
      <c r="E870" s="95" t="s">
        <v>23</v>
      </c>
      <c r="F870" s="85">
        <v>403019466</v>
      </c>
      <c r="G870" s="110">
        <v>8</v>
      </c>
      <c r="H870" s="95" t="s">
        <v>153</v>
      </c>
      <c r="I870" s="95" t="s">
        <v>95</v>
      </c>
      <c r="J870" s="95" t="s">
        <v>111</v>
      </c>
      <c r="K870" s="95" t="s">
        <v>969</v>
      </c>
    </row>
    <row r="871" spans="1:11" x14ac:dyDescent="0.2">
      <c r="A871" s="111" t="s">
        <v>961</v>
      </c>
      <c r="B871" s="95" t="s">
        <v>48</v>
      </c>
      <c r="C871" s="95" t="s">
        <v>108</v>
      </c>
      <c r="D871" s="95" t="s">
        <v>4228</v>
      </c>
      <c r="E871" s="95" t="s">
        <v>29</v>
      </c>
      <c r="F871" s="85">
        <v>403039946</v>
      </c>
      <c r="G871" s="110">
        <v>33</v>
      </c>
      <c r="H871" s="95" t="s">
        <v>137</v>
      </c>
      <c r="I871" s="95" t="s">
        <v>82</v>
      </c>
      <c r="J871" s="95" t="s">
        <v>132</v>
      </c>
      <c r="K871" s="95" t="s">
        <v>969</v>
      </c>
    </row>
    <row r="872" spans="1:11" x14ac:dyDescent="0.2">
      <c r="A872" s="111" t="s">
        <v>42</v>
      </c>
      <c r="B872" s="95" t="s">
        <v>49</v>
      </c>
      <c r="C872" s="95" t="s">
        <v>4312</v>
      </c>
      <c r="D872" s="95" t="s">
        <v>4313</v>
      </c>
      <c r="E872" s="95" t="s">
        <v>35</v>
      </c>
      <c r="F872" s="85" t="s">
        <v>4738</v>
      </c>
      <c r="G872" s="110" t="s">
        <v>96</v>
      </c>
      <c r="H872" s="95" t="s">
        <v>1037</v>
      </c>
      <c r="I872" s="95" t="s">
        <v>152</v>
      </c>
      <c r="J872" s="95" t="s">
        <v>4314</v>
      </c>
      <c r="K872" s="95" t="s">
        <v>969</v>
      </c>
    </row>
    <row r="873" spans="1:11" x14ac:dyDescent="0.2">
      <c r="A873" s="111" t="s">
        <v>961</v>
      </c>
      <c r="B873" s="95" t="s">
        <v>49</v>
      </c>
      <c r="C873" s="95" t="s">
        <v>117</v>
      </c>
      <c r="D873" s="95" t="s">
        <v>4127</v>
      </c>
      <c r="E873" s="95" t="s">
        <v>31</v>
      </c>
      <c r="F873" s="85">
        <v>403064881</v>
      </c>
      <c r="G873" s="110">
        <v>6</v>
      </c>
      <c r="H873" s="95" t="s">
        <v>85</v>
      </c>
      <c r="I873" s="95" t="s">
        <v>84</v>
      </c>
      <c r="J873" s="95" t="s">
        <v>116</v>
      </c>
      <c r="K873" s="95" t="s">
        <v>969</v>
      </c>
    </row>
    <row r="874" spans="1:11" x14ac:dyDescent="0.2">
      <c r="A874" s="111" t="s">
        <v>42</v>
      </c>
      <c r="B874" s="95" t="s">
        <v>48</v>
      </c>
      <c r="C874" s="95" t="s">
        <v>188</v>
      </c>
      <c r="D874" s="95" t="s">
        <v>4321</v>
      </c>
      <c r="E874" s="95" t="s">
        <v>23</v>
      </c>
      <c r="F874" s="85" t="s">
        <v>4747</v>
      </c>
      <c r="G874" s="110" t="s">
        <v>86</v>
      </c>
      <c r="H874" s="95" t="s">
        <v>1037</v>
      </c>
      <c r="I874" s="95" t="s">
        <v>95</v>
      </c>
      <c r="J874" s="95" t="s">
        <v>4314</v>
      </c>
      <c r="K874" s="95" t="s">
        <v>969</v>
      </c>
    </row>
    <row r="875" spans="1:11" x14ac:dyDescent="0.2">
      <c r="A875" s="111" t="s">
        <v>42</v>
      </c>
      <c r="B875" s="95" t="s">
        <v>48</v>
      </c>
      <c r="C875" s="95" t="s">
        <v>188</v>
      </c>
      <c r="D875" s="95" t="s">
        <v>4320</v>
      </c>
      <c r="E875" s="95" t="s">
        <v>23</v>
      </c>
      <c r="F875" s="85" t="s">
        <v>4746</v>
      </c>
      <c r="G875" s="110" t="s">
        <v>86</v>
      </c>
      <c r="H875" s="95" t="s">
        <v>1037</v>
      </c>
      <c r="I875" s="95" t="s">
        <v>95</v>
      </c>
      <c r="J875" s="95" t="s">
        <v>4314</v>
      </c>
      <c r="K875" s="95" t="s">
        <v>969</v>
      </c>
    </row>
    <row r="876" spans="1:11" x14ac:dyDescent="0.2">
      <c r="A876" s="111" t="s">
        <v>42</v>
      </c>
      <c r="B876" s="95" t="s">
        <v>48</v>
      </c>
      <c r="C876" s="95" t="s">
        <v>188</v>
      </c>
      <c r="D876" s="95" t="s">
        <v>4318</v>
      </c>
      <c r="E876" s="95" t="s">
        <v>23</v>
      </c>
      <c r="F876" s="85" t="s">
        <v>4319</v>
      </c>
      <c r="G876" s="110" t="s">
        <v>86</v>
      </c>
      <c r="H876" s="95" t="s">
        <v>1037</v>
      </c>
      <c r="I876" s="95" t="s">
        <v>95</v>
      </c>
      <c r="J876" s="95" t="s">
        <v>4314</v>
      </c>
      <c r="K876" s="95" t="s">
        <v>969</v>
      </c>
    </row>
    <row r="877" spans="1:11" x14ac:dyDescent="0.2">
      <c r="A877" s="111" t="s">
        <v>961</v>
      </c>
      <c r="B877" s="95" t="s">
        <v>48</v>
      </c>
      <c r="C877" s="95" t="s">
        <v>108</v>
      </c>
      <c r="D877" s="95" t="s">
        <v>4234</v>
      </c>
      <c r="E877" s="95" t="s">
        <v>30</v>
      </c>
      <c r="F877" s="85">
        <v>403069376</v>
      </c>
      <c r="G877" s="110">
        <v>11</v>
      </c>
      <c r="H877" s="95" t="s">
        <v>83</v>
      </c>
      <c r="I877" s="95" t="s">
        <v>82</v>
      </c>
      <c r="J877" s="95" t="s">
        <v>132</v>
      </c>
      <c r="K877" s="95" t="s">
        <v>969</v>
      </c>
    </row>
    <row r="878" spans="1:11" x14ac:dyDescent="0.2">
      <c r="A878" s="111" t="s">
        <v>42</v>
      </c>
      <c r="B878" s="95" t="s">
        <v>48</v>
      </c>
      <c r="C878" s="95" t="s">
        <v>188</v>
      </c>
      <c r="D878" s="95" t="s">
        <v>4317</v>
      </c>
      <c r="E878" s="95" t="s">
        <v>23</v>
      </c>
      <c r="F878" s="85" t="s">
        <v>4745</v>
      </c>
      <c r="G878" s="110" t="s">
        <v>86</v>
      </c>
      <c r="H878" s="95" t="s">
        <v>1037</v>
      </c>
      <c r="I878" s="95" t="s">
        <v>95</v>
      </c>
      <c r="J878" s="95" t="s">
        <v>4314</v>
      </c>
      <c r="K878" s="95" t="s">
        <v>969</v>
      </c>
    </row>
    <row r="879" spans="1:11" x14ac:dyDescent="0.2">
      <c r="A879" s="111" t="s">
        <v>961</v>
      </c>
      <c r="B879" s="95" t="s">
        <v>49</v>
      </c>
      <c r="C879" s="95" t="s">
        <v>108</v>
      </c>
      <c r="D879" s="95" t="s">
        <v>4188</v>
      </c>
      <c r="E879" s="95" t="s">
        <v>23</v>
      </c>
      <c r="F879" s="85">
        <v>402981496</v>
      </c>
      <c r="G879" s="110">
        <v>29</v>
      </c>
      <c r="H879" s="95" t="s">
        <v>137</v>
      </c>
      <c r="I879" s="95" t="s">
        <v>82</v>
      </c>
      <c r="J879" s="95" t="s">
        <v>132</v>
      </c>
      <c r="K879" s="95" t="s">
        <v>969</v>
      </c>
    </row>
    <row r="880" spans="1:11" x14ac:dyDescent="0.2">
      <c r="A880" s="111" t="s">
        <v>961</v>
      </c>
      <c r="B880" s="95" t="s">
        <v>49</v>
      </c>
      <c r="C880" s="95" t="s">
        <v>4099</v>
      </c>
      <c r="D880" s="95" t="s">
        <v>4101</v>
      </c>
      <c r="E880" s="95" t="s">
        <v>30</v>
      </c>
      <c r="F880" s="85">
        <v>402962396</v>
      </c>
      <c r="G880" s="110">
        <v>5</v>
      </c>
      <c r="H880" s="95" t="s">
        <v>153</v>
      </c>
      <c r="I880" s="95" t="s">
        <v>95</v>
      </c>
      <c r="J880" s="95" t="s">
        <v>111</v>
      </c>
      <c r="K880" s="95" t="s">
        <v>969</v>
      </c>
    </row>
    <row r="881" spans="1:11" x14ac:dyDescent="0.2">
      <c r="A881" s="111" t="s">
        <v>961</v>
      </c>
      <c r="B881" s="95" t="s">
        <v>49</v>
      </c>
      <c r="C881" s="95" t="s">
        <v>4099</v>
      </c>
      <c r="D881" s="95" t="s">
        <v>4100</v>
      </c>
      <c r="E881" s="95" t="s">
        <v>30</v>
      </c>
      <c r="F881" s="85">
        <v>402907764</v>
      </c>
      <c r="G881" s="110">
        <v>5</v>
      </c>
      <c r="H881" s="95" t="s">
        <v>153</v>
      </c>
      <c r="I881" s="95" t="s">
        <v>95</v>
      </c>
      <c r="J881" s="95" t="s">
        <v>111</v>
      </c>
      <c r="K881" s="95" t="s">
        <v>969</v>
      </c>
    </row>
    <row r="882" spans="1:11" x14ac:dyDescent="0.2">
      <c r="A882" s="111" t="s">
        <v>961</v>
      </c>
      <c r="B882" s="95" t="s">
        <v>49</v>
      </c>
      <c r="C882" s="95" t="s">
        <v>4099</v>
      </c>
      <c r="D882" s="95" t="s">
        <v>4103</v>
      </c>
      <c r="E882" s="95" t="s">
        <v>30</v>
      </c>
      <c r="F882" s="85">
        <v>402936098</v>
      </c>
      <c r="G882" s="110">
        <v>5</v>
      </c>
      <c r="H882" s="95" t="s">
        <v>153</v>
      </c>
      <c r="I882" s="95" t="s">
        <v>95</v>
      </c>
      <c r="J882" s="95" t="s">
        <v>111</v>
      </c>
      <c r="K882" s="95" t="s">
        <v>969</v>
      </c>
    </row>
    <row r="883" spans="1:11" x14ac:dyDescent="0.2">
      <c r="A883" s="111" t="s">
        <v>961</v>
      </c>
      <c r="B883" s="95" t="s">
        <v>49</v>
      </c>
      <c r="C883" s="95" t="s">
        <v>4099</v>
      </c>
      <c r="D883" s="95" t="s">
        <v>4102</v>
      </c>
      <c r="E883" s="95" t="s">
        <v>30</v>
      </c>
      <c r="F883" s="85" t="s">
        <v>5023</v>
      </c>
      <c r="G883" s="110" t="s">
        <v>133</v>
      </c>
      <c r="H883" s="95" t="s">
        <v>153</v>
      </c>
      <c r="I883" s="95" t="s">
        <v>95</v>
      </c>
      <c r="J883" s="95" t="s">
        <v>111</v>
      </c>
      <c r="K883" s="95" t="s">
        <v>969</v>
      </c>
    </row>
    <row r="884" spans="1:11" x14ac:dyDescent="0.2">
      <c r="A884" s="111" t="s">
        <v>961</v>
      </c>
      <c r="B884" s="95" t="s">
        <v>49</v>
      </c>
      <c r="C884" s="95" t="s">
        <v>4099</v>
      </c>
      <c r="D884" s="95">
        <v>46192</v>
      </c>
      <c r="E884" s="95" t="s">
        <v>23</v>
      </c>
      <c r="F884" s="85">
        <v>402956212</v>
      </c>
      <c r="G884" s="110">
        <v>19</v>
      </c>
      <c r="H884" s="95" t="s">
        <v>81</v>
      </c>
      <c r="I884" s="95" t="s">
        <v>88</v>
      </c>
      <c r="J884" s="95" t="s">
        <v>111</v>
      </c>
      <c r="K884" s="95" t="s">
        <v>969</v>
      </c>
    </row>
    <row r="885" spans="1:11" x14ac:dyDescent="0.2">
      <c r="A885" s="111" t="s">
        <v>961</v>
      </c>
      <c r="B885" s="95" t="s">
        <v>49</v>
      </c>
      <c r="C885" s="95" t="s">
        <v>4099</v>
      </c>
      <c r="D885" s="95" t="s">
        <v>4104</v>
      </c>
      <c r="E885" s="95" t="s">
        <v>30</v>
      </c>
      <c r="F885" s="85" t="s">
        <v>4105</v>
      </c>
      <c r="G885" s="110" t="s">
        <v>156</v>
      </c>
      <c r="H885" s="95" t="s">
        <v>81</v>
      </c>
      <c r="I885" s="95" t="s">
        <v>84</v>
      </c>
      <c r="J885" s="95" t="s">
        <v>111</v>
      </c>
      <c r="K885" s="95" t="s">
        <v>969</v>
      </c>
    </row>
    <row r="886" spans="1:11" x14ac:dyDescent="0.2">
      <c r="A886" s="111" t="s">
        <v>961</v>
      </c>
      <c r="B886" s="95" t="s">
        <v>49</v>
      </c>
      <c r="C886" s="95" t="s">
        <v>4099</v>
      </c>
      <c r="D886" s="95" t="s">
        <v>4218</v>
      </c>
      <c r="E886" s="95" t="s">
        <v>30</v>
      </c>
      <c r="F886" s="85">
        <v>402950030</v>
      </c>
      <c r="G886" s="110">
        <v>13</v>
      </c>
      <c r="H886" s="95" t="s">
        <v>81</v>
      </c>
      <c r="I886" s="95" t="s">
        <v>84</v>
      </c>
      <c r="J886" s="95" t="s">
        <v>111</v>
      </c>
      <c r="K886" s="95" t="s">
        <v>969</v>
      </c>
    </row>
    <row r="887" spans="1:11" x14ac:dyDescent="0.2">
      <c r="A887" s="111" t="s">
        <v>961</v>
      </c>
      <c r="B887" s="95" t="s">
        <v>48</v>
      </c>
      <c r="C887" s="95" t="s">
        <v>113</v>
      </c>
      <c r="D887" s="95" t="s">
        <v>4240</v>
      </c>
      <c r="E887" s="95" t="s">
        <v>79</v>
      </c>
      <c r="F887" s="85" t="s">
        <v>4708</v>
      </c>
      <c r="G887" s="110" t="s">
        <v>105</v>
      </c>
      <c r="H887" s="95" t="s">
        <v>87</v>
      </c>
      <c r="I887" s="95" t="s">
        <v>139</v>
      </c>
      <c r="J887" s="95" t="s">
        <v>129</v>
      </c>
      <c r="K887" s="95" t="s">
        <v>969</v>
      </c>
    </row>
    <row r="888" spans="1:11" x14ac:dyDescent="0.2">
      <c r="A888" s="111" t="s">
        <v>41</v>
      </c>
      <c r="B888" s="95" t="s">
        <v>49</v>
      </c>
      <c r="C888" s="95" t="s">
        <v>4099</v>
      </c>
      <c r="D888" s="95" t="s">
        <v>4129</v>
      </c>
      <c r="E888" s="95" t="s">
        <v>36</v>
      </c>
      <c r="F888" s="85" t="s">
        <v>4163</v>
      </c>
      <c r="G888" s="110" t="s">
        <v>134</v>
      </c>
      <c r="H888" s="95" t="s">
        <v>83</v>
      </c>
      <c r="I888" s="95" t="s">
        <v>84</v>
      </c>
      <c r="J888" s="95" t="s">
        <v>979</v>
      </c>
      <c r="K888" s="95" t="s">
        <v>969</v>
      </c>
    </row>
    <row r="889" spans="1:11" x14ac:dyDescent="0.2">
      <c r="A889" s="111" t="s">
        <v>42</v>
      </c>
      <c r="B889" s="95" t="s">
        <v>48</v>
      </c>
      <c r="C889" s="95" t="s">
        <v>188</v>
      </c>
      <c r="D889" s="95" t="s">
        <v>4322</v>
      </c>
      <c r="E889" s="95" t="s">
        <v>23</v>
      </c>
      <c r="F889" s="85" t="s">
        <v>4748</v>
      </c>
      <c r="G889" s="110" t="s">
        <v>86</v>
      </c>
      <c r="H889" s="95" t="s">
        <v>1037</v>
      </c>
      <c r="I889" s="95" t="s">
        <v>95</v>
      </c>
      <c r="J889" s="95" t="s">
        <v>4314</v>
      </c>
      <c r="K889" s="95" t="s">
        <v>969</v>
      </c>
    </row>
    <row r="890" spans="1:11" x14ac:dyDescent="0.2">
      <c r="A890" s="111" t="s">
        <v>42</v>
      </c>
      <c r="B890" s="95" t="s">
        <v>48</v>
      </c>
      <c r="C890" s="95" t="s">
        <v>188</v>
      </c>
      <c r="D890" s="95" t="s">
        <v>4323</v>
      </c>
      <c r="E890" s="95" t="s">
        <v>23</v>
      </c>
      <c r="F890" s="85" t="s">
        <v>4749</v>
      </c>
      <c r="G890" s="110" t="s">
        <v>86</v>
      </c>
      <c r="H890" s="95" t="s">
        <v>1037</v>
      </c>
      <c r="I890" s="95" t="s">
        <v>95</v>
      </c>
      <c r="J890" s="95" t="s">
        <v>4314</v>
      </c>
      <c r="K890" s="95" t="s">
        <v>969</v>
      </c>
    </row>
    <row r="891" spans="1:11" x14ac:dyDescent="0.2">
      <c r="A891" s="111" t="s">
        <v>961</v>
      </c>
      <c r="B891" s="95" t="s">
        <v>48</v>
      </c>
      <c r="C891" s="95" t="s">
        <v>113</v>
      </c>
      <c r="D891" s="95" t="s">
        <v>4134</v>
      </c>
      <c r="E891" s="95" t="s">
        <v>23</v>
      </c>
      <c r="F891" s="85">
        <v>403067571</v>
      </c>
      <c r="G891" s="110">
        <v>11</v>
      </c>
      <c r="H891" s="95" t="s">
        <v>81</v>
      </c>
      <c r="I891" s="95" t="s">
        <v>139</v>
      </c>
      <c r="J891" s="95" t="s">
        <v>148</v>
      </c>
      <c r="K891" s="95" t="s">
        <v>969</v>
      </c>
    </row>
    <row r="892" spans="1:11" x14ac:dyDescent="0.2">
      <c r="A892" s="111" t="s">
        <v>42</v>
      </c>
      <c r="B892" s="95" t="s">
        <v>48</v>
      </c>
      <c r="C892" s="95" t="s">
        <v>188</v>
      </c>
      <c r="D892" s="95" t="s">
        <v>4328</v>
      </c>
      <c r="E892" s="95" t="s">
        <v>23</v>
      </c>
      <c r="F892" s="85" t="s">
        <v>4329</v>
      </c>
      <c r="G892" s="110" t="s">
        <v>173</v>
      </c>
      <c r="H892" s="95" t="s">
        <v>1037</v>
      </c>
      <c r="I892" s="95" t="s">
        <v>95</v>
      </c>
      <c r="J892" s="95" t="s">
        <v>4314</v>
      </c>
      <c r="K892" s="95" t="s">
        <v>969</v>
      </c>
    </row>
    <row r="893" spans="1:11" x14ac:dyDescent="0.2">
      <c r="A893" s="111" t="s">
        <v>42</v>
      </c>
      <c r="B893" s="95" t="s">
        <v>48</v>
      </c>
      <c r="C893" s="95" t="s">
        <v>188</v>
      </c>
      <c r="D893" s="95" t="s">
        <v>4326</v>
      </c>
      <c r="E893" s="95" t="s">
        <v>23</v>
      </c>
      <c r="F893" s="85" t="s">
        <v>4327</v>
      </c>
      <c r="G893" s="110" t="s">
        <v>173</v>
      </c>
      <c r="H893" s="95" t="s">
        <v>1037</v>
      </c>
      <c r="I893" s="95" t="s">
        <v>95</v>
      </c>
      <c r="J893" s="95" t="s">
        <v>4314</v>
      </c>
      <c r="K893" s="95" t="s">
        <v>969</v>
      </c>
    </row>
    <row r="894" spans="1:11" x14ac:dyDescent="0.2">
      <c r="A894" s="111" t="s">
        <v>961</v>
      </c>
      <c r="B894" s="95" t="s">
        <v>49</v>
      </c>
      <c r="C894" s="95" t="s">
        <v>169</v>
      </c>
      <c r="D894" s="95" t="s">
        <v>4202</v>
      </c>
      <c r="E894" s="95" t="s">
        <v>23</v>
      </c>
      <c r="F894" s="85">
        <v>403040806</v>
      </c>
      <c r="G894" s="110" t="s">
        <v>155</v>
      </c>
      <c r="H894" s="95" t="s">
        <v>153</v>
      </c>
      <c r="I894" s="95" t="s">
        <v>95</v>
      </c>
      <c r="J894" s="95" t="s">
        <v>111</v>
      </c>
      <c r="K894" s="95" t="s">
        <v>969</v>
      </c>
    </row>
    <row r="895" spans="1:11" x14ac:dyDescent="0.2">
      <c r="A895" s="111" t="s">
        <v>42</v>
      </c>
      <c r="B895" s="95" t="s">
        <v>48</v>
      </c>
      <c r="C895" s="95" t="s">
        <v>188</v>
      </c>
      <c r="D895" s="95" t="s">
        <v>4330</v>
      </c>
      <c r="E895" s="95" t="s">
        <v>23</v>
      </c>
      <c r="F895" s="85" t="s">
        <v>4750</v>
      </c>
      <c r="G895" s="110" t="s">
        <v>173</v>
      </c>
      <c r="H895" s="95" t="s">
        <v>1037</v>
      </c>
      <c r="I895" s="95" t="s">
        <v>95</v>
      </c>
      <c r="J895" s="95" t="s">
        <v>4314</v>
      </c>
      <c r="K895" s="95" t="s">
        <v>969</v>
      </c>
    </row>
    <row r="896" spans="1:11" x14ac:dyDescent="0.2">
      <c r="A896" s="111" t="s">
        <v>42</v>
      </c>
      <c r="B896" s="95" t="s">
        <v>48</v>
      </c>
      <c r="C896" s="95" t="s">
        <v>188</v>
      </c>
      <c r="D896" s="95" t="s">
        <v>4324</v>
      </c>
      <c r="E896" s="95" t="s">
        <v>23</v>
      </c>
      <c r="F896" s="85" t="s">
        <v>4325</v>
      </c>
      <c r="G896" s="110" t="s">
        <v>86</v>
      </c>
      <c r="H896" s="95" t="s">
        <v>1037</v>
      </c>
      <c r="I896" s="95" t="s">
        <v>95</v>
      </c>
      <c r="J896" s="95" t="s">
        <v>4314</v>
      </c>
      <c r="K896" s="95" t="s">
        <v>969</v>
      </c>
    </row>
    <row r="897" spans="1:11" x14ac:dyDescent="0.2">
      <c r="A897" s="111" t="s">
        <v>961</v>
      </c>
      <c r="B897" s="95" t="s">
        <v>48</v>
      </c>
      <c r="C897" s="95" t="s">
        <v>113</v>
      </c>
      <c r="D897" s="95" t="s">
        <v>4243</v>
      </c>
      <c r="E897" s="95" t="s">
        <v>23</v>
      </c>
      <c r="F897" s="85">
        <v>403034642</v>
      </c>
      <c r="G897" s="110">
        <v>6</v>
      </c>
      <c r="H897" s="95" t="s">
        <v>87</v>
      </c>
      <c r="I897" s="95" t="s">
        <v>139</v>
      </c>
      <c r="J897" s="95" t="s">
        <v>129</v>
      </c>
      <c r="K897" s="95" t="s">
        <v>969</v>
      </c>
    </row>
    <row r="898" spans="1:11" x14ac:dyDescent="0.2">
      <c r="A898" s="111" t="s">
        <v>42</v>
      </c>
      <c r="B898" s="95" t="s">
        <v>49</v>
      </c>
      <c r="C898" s="95" t="s">
        <v>164</v>
      </c>
      <c r="D898" s="95" t="s">
        <v>4310</v>
      </c>
      <c r="E898" s="95" t="s">
        <v>32</v>
      </c>
      <c r="F898" s="85" t="s">
        <v>5947</v>
      </c>
      <c r="G898" s="110" t="s">
        <v>125</v>
      </c>
      <c r="H898" s="95" t="s">
        <v>109</v>
      </c>
      <c r="I898" s="95" t="s">
        <v>179</v>
      </c>
      <c r="J898" s="95" t="s">
        <v>1813</v>
      </c>
      <c r="K898" s="95" t="s">
        <v>969</v>
      </c>
    </row>
    <row r="899" spans="1:11" x14ac:dyDescent="0.2">
      <c r="A899" s="111" t="s">
        <v>961</v>
      </c>
      <c r="B899" s="95" t="s">
        <v>49</v>
      </c>
      <c r="C899" s="95" t="s">
        <v>2643</v>
      </c>
      <c r="D899" s="95" t="s">
        <v>3916</v>
      </c>
      <c r="E899" s="95" t="s">
        <v>23</v>
      </c>
      <c r="F899" s="85">
        <v>402962836</v>
      </c>
      <c r="G899" s="110">
        <v>14</v>
      </c>
      <c r="H899" s="95" t="s">
        <v>174</v>
      </c>
      <c r="I899" s="95" t="s">
        <v>2063</v>
      </c>
      <c r="J899" s="95" t="s">
        <v>2387</v>
      </c>
      <c r="K899" s="95" t="s">
        <v>969</v>
      </c>
    </row>
    <row r="900" spans="1:11" x14ac:dyDescent="0.2">
      <c r="A900" s="111" t="s">
        <v>41</v>
      </c>
      <c r="B900" s="95" t="s">
        <v>49</v>
      </c>
      <c r="C900" s="95" t="s">
        <v>1645</v>
      </c>
      <c r="D900" s="95" t="s">
        <v>1651</v>
      </c>
      <c r="E900" s="95" t="s">
        <v>23</v>
      </c>
      <c r="F900" s="85" t="s">
        <v>4614</v>
      </c>
      <c r="G900" s="110" t="s">
        <v>138</v>
      </c>
      <c r="H900" s="95" t="s">
        <v>167</v>
      </c>
      <c r="I900" s="95" t="s">
        <v>126</v>
      </c>
      <c r="J900" s="95" t="s">
        <v>158</v>
      </c>
      <c r="K900" s="95" t="s">
        <v>969</v>
      </c>
    </row>
    <row r="901" spans="1:11" x14ac:dyDescent="0.2">
      <c r="A901" s="111" t="s">
        <v>961</v>
      </c>
      <c r="B901" s="95" t="s">
        <v>49</v>
      </c>
      <c r="C901" s="95" t="s">
        <v>114</v>
      </c>
      <c r="D901" s="95" t="s">
        <v>4125</v>
      </c>
      <c r="E901" s="95" t="s">
        <v>23</v>
      </c>
      <c r="F901" s="85">
        <v>402985044</v>
      </c>
      <c r="G901" s="110">
        <v>9</v>
      </c>
      <c r="H901" s="95" t="s">
        <v>89</v>
      </c>
      <c r="I901" s="95" t="s">
        <v>154</v>
      </c>
      <c r="J901" s="95" t="s">
        <v>184</v>
      </c>
      <c r="K901" s="95" t="s">
        <v>969</v>
      </c>
    </row>
    <row r="902" spans="1:11" x14ac:dyDescent="0.2">
      <c r="A902" s="111" t="s">
        <v>42</v>
      </c>
      <c r="B902" s="95" t="s">
        <v>47</v>
      </c>
      <c r="C902" s="95" t="s">
        <v>1212</v>
      </c>
      <c r="D902" s="95" t="s">
        <v>2582</v>
      </c>
      <c r="E902" s="95" t="s">
        <v>32</v>
      </c>
      <c r="F902" s="85" t="s">
        <v>6001</v>
      </c>
      <c r="G902" s="110" t="s">
        <v>90</v>
      </c>
      <c r="H902" s="95" t="s">
        <v>1037</v>
      </c>
      <c r="I902" s="95" t="s">
        <v>1218</v>
      </c>
      <c r="J902" s="95" t="s">
        <v>1215</v>
      </c>
      <c r="K902" s="95" t="s">
        <v>980</v>
      </c>
    </row>
    <row r="903" spans="1:11" x14ac:dyDescent="0.2">
      <c r="A903" s="111" t="s">
        <v>961</v>
      </c>
      <c r="B903" s="95" t="s">
        <v>49</v>
      </c>
      <c r="C903" s="95" t="s">
        <v>114</v>
      </c>
      <c r="D903" s="95" t="s">
        <v>4124</v>
      </c>
      <c r="E903" s="95" t="s">
        <v>23</v>
      </c>
      <c r="F903" s="85">
        <v>403016800</v>
      </c>
      <c r="G903" s="110">
        <v>9</v>
      </c>
      <c r="H903" s="95" t="s">
        <v>89</v>
      </c>
      <c r="I903" s="95" t="s">
        <v>154</v>
      </c>
      <c r="J903" s="95" t="s">
        <v>184</v>
      </c>
      <c r="K903" s="95" t="s">
        <v>969</v>
      </c>
    </row>
    <row r="904" spans="1:11" x14ac:dyDescent="0.2">
      <c r="A904" s="111" t="s">
        <v>41</v>
      </c>
      <c r="B904" s="95" t="s">
        <v>48</v>
      </c>
      <c r="C904" s="95" t="s">
        <v>290</v>
      </c>
      <c r="D904" s="95" t="s">
        <v>4342</v>
      </c>
      <c r="E904" s="95" t="s">
        <v>23</v>
      </c>
      <c r="F904" s="85" t="s">
        <v>4343</v>
      </c>
      <c r="G904" s="110" t="s">
        <v>155</v>
      </c>
      <c r="H904" s="95" t="s">
        <v>167</v>
      </c>
      <c r="I904" s="95" t="s">
        <v>168</v>
      </c>
      <c r="J904" s="95" t="s">
        <v>166</v>
      </c>
      <c r="K904" s="95" t="s">
        <v>969</v>
      </c>
    </row>
    <row r="905" spans="1:11" x14ac:dyDescent="0.2">
      <c r="A905" s="111" t="s">
        <v>41</v>
      </c>
      <c r="B905" s="95" t="s">
        <v>49</v>
      </c>
      <c r="C905" s="95" t="s">
        <v>1645</v>
      </c>
      <c r="D905" s="95" t="s">
        <v>1646</v>
      </c>
      <c r="E905" s="95" t="s">
        <v>23</v>
      </c>
      <c r="F905" s="85" t="s">
        <v>6003</v>
      </c>
      <c r="G905" s="110" t="s">
        <v>138</v>
      </c>
      <c r="H905" s="95" t="s">
        <v>167</v>
      </c>
      <c r="I905" s="95" t="s">
        <v>126</v>
      </c>
      <c r="J905" s="95" t="s">
        <v>158</v>
      </c>
      <c r="K905" s="95" t="s">
        <v>969</v>
      </c>
    </row>
    <row r="906" spans="1:11" x14ac:dyDescent="0.2">
      <c r="A906" s="111" t="s">
        <v>961</v>
      </c>
      <c r="B906" s="95" t="s">
        <v>49</v>
      </c>
      <c r="C906" s="95" t="s">
        <v>114</v>
      </c>
      <c r="D906" s="95" t="s">
        <v>4123</v>
      </c>
      <c r="E906" s="95" t="s">
        <v>23</v>
      </c>
      <c r="F906" s="85">
        <v>402975905</v>
      </c>
      <c r="G906" s="110">
        <v>9</v>
      </c>
      <c r="H906" s="95" t="s">
        <v>89</v>
      </c>
      <c r="I906" s="95" t="s">
        <v>154</v>
      </c>
      <c r="J906" s="95" t="s">
        <v>184</v>
      </c>
      <c r="K906" s="95" t="s">
        <v>969</v>
      </c>
    </row>
    <row r="907" spans="1:11" x14ac:dyDescent="0.2">
      <c r="A907" s="111" t="s">
        <v>961</v>
      </c>
      <c r="B907" s="95" t="s">
        <v>49</v>
      </c>
      <c r="C907" s="95" t="s">
        <v>114</v>
      </c>
      <c r="D907" s="95" t="s">
        <v>4198</v>
      </c>
      <c r="E907" s="95" t="s">
        <v>23</v>
      </c>
      <c r="F907" s="85">
        <v>403051170</v>
      </c>
      <c r="G907" s="110">
        <v>16</v>
      </c>
      <c r="H907" s="95" t="s">
        <v>89</v>
      </c>
      <c r="I907" s="95" t="s">
        <v>154</v>
      </c>
      <c r="J907" s="95" t="s">
        <v>184</v>
      </c>
      <c r="K907" s="95" t="s">
        <v>969</v>
      </c>
    </row>
    <row r="908" spans="1:11" x14ac:dyDescent="0.2">
      <c r="A908" s="111" t="s">
        <v>961</v>
      </c>
      <c r="B908" s="95" t="s">
        <v>48</v>
      </c>
      <c r="C908" s="95" t="s">
        <v>117</v>
      </c>
      <c r="D908" s="95" t="s">
        <v>4255</v>
      </c>
      <c r="E908" s="95" t="s">
        <v>23</v>
      </c>
      <c r="F908" s="85">
        <v>402974803</v>
      </c>
      <c r="G908" s="110">
        <v>23</v>
      </c>
      <c r="H908" s="95" t="s">
        <v>81</v>
      </c>
      <c r="I908" s="95" t="s">
        <v>84</v>
      </c>
      <c r="J908" s="95" t="s">
        <v>111</v>
      </c>
      <c r="K908" s="95" t="s">
        <v>969</v>
      </c>
    </row>
    <row r="909" spans="1:11" x14ac:dyDescent="0.2">
      <c r="A909" s="111" t="s">
        <v>961</v>
      </c>
      <c r="B909" s="95" t="s">
        <v>48</v>
      </c>
      <c r="C909" s="95" t="s">
        <v>108</v>
      </c>
      <c r="D909" s="95" t="s">
        <v>4130</v>
      </c>
      <c r="E909" s="95" t="s">
        <v>23</v>
      </c>
      <c r="F909" s="85" t="s">
        <v>4164</v>
      </c>
      <c r="G909" s="110" t="s">
        <v>138</v>
      </c>
      <c r="H909" s="95" t="s">
        <v>137</v>
      </c>
      <c r="I909" s="95" t="s">
        <v>82</v>
      </c>
      <c r="J909" s="95" t="s">
        <v>132</v>
      </c>
      <c r="K909" s="95" t="s">
        <v>969</v>
      </c>
    </row>
    <row r="910" spans="1:11" x14ac:dyDescent="0.2">
      <c r="A910" s="111" t="s">
        <v>41</v>
      </c>
      <c r="B910" s="95" t="s">
        <v>48</v>
      </c>
      <c r="C910" s="95" t="s">
        <v>290</v>
      </c>
      <c r="D910" s="95" t="s">
        <v>4346</v>
      </c>
      <c r="E910" s="95" t="s">
        <v>23</v>
      </c>
      <c r="F910" s="85" t="s">
        <v>4347</v>
      </c>
      <c r="G910" s="110" t="s">
        <v>170</v>
      </c>
      <c r="H910" s="95" t="s">
        <v>167</v>
      </c>
      <c r="I910" s="95" t="s">
        <v>168</v>
      </c>
      <c r="J910" s="95" t="s">
        <v>166</v>
      </c>
      <c r="K910" s="95" t="s">
        <v>969</v>
      </c>
    </row>
    <row r="911" spans="1:11" x14ac:dyDescent="0.2">
      <c r="A911" s="111" t="s">
        <v>961</v>
      </c>
      <c r="B911" s="95" t="s">
        <v>49</v>
      </c>
      <c r="C911" s="95" t="s">
        <v>114</v>
      </c>
      <c r="D911" s="95" t="s">
        <v>4195</v>
      </c>
      <c r="E911" s="95" t="s">
        <v>29</v>
      </c>
      <c r="F911" s="85">
        <v>403010140</v>
      </c>
      <c r="G911" s="110">
        <v>16</v>
      </c>
      <c r="H911" s="95" t="s">
        <v>89</v>
      </c>
      <c r="I911" s="95" t="s">
        <v>154</v>
      </c>
      <c r="J911" s="95" t="s">
        <v>184</v>
      </c>
      <c r="K911" s="95" t="s">
        <v>969</v>
      </c>
    </row>
    <row r="912" spans="1:11" x14ac:dyDescent="0.2">
      <c r="A912" s="111" t="s">
        <v>961</v>
      </c>
      <c r="B912" s="95" t="s">
        <v>48</v>
      </c>
      <c r="C912" s="95" t="s">
        <v>113</v>
      </c>
      <c r="D912" s="95" t="s">
        <v>4132</v>
      </c>
      <c r="E912" s="95" t="s">
        <v>79</v>
      </c>
      <c r="F912" s="85">
        <v>402969746</v>
      </c>
      <c r="G912" s="110">
        <v>36</v>
      </c>
      <c r="H912" s="95" t="s">
        <v>81</v>
      </c>
      <c r="I912" s="95" t="s">
        <v>88</v>
      </c>
      <c r="J912" s="95" t="s">
        <v>129</v>
      </c>
      <c r="K912" s="95" t="s">
        <v>969</v>
      </c>
    </row>
    <row r="913" spans="1:11" x14ac:dyDescent="0.2">
      <c r="A913" s="111" t="s">
        <v>41</v>
      </c>
      <c r="B913" s="95" t="s">
        <v>49</v>
      </c>
      <c r="C913" s="95" t="s">
        <v>1349</v>
      </c>
      <c r="D913" s="95" t="s">
        <v>4333</v>
      </c>
      <c r="E913" s="95" t="s">
        <v>79</v>
      </c>
      <c r="F913" s="85" t="s">
        <v>4681</v>
      </c>
      <c r="G913" s="110" t="s">
        <v>107</v>
      </c>
      <c r="H913" s="95" t="s">
        <v>121</v>
      </c>
      <c r="I913" s="95" t="s">
        <v>123</v>
      </c>
      <c r="J913" s="95" t="s">
        <v>166</v>
      </c>
      <c r="K913" s="95" t="s">
        <v>969</v>
      </c>
    </row>
    <row r="914" spans="1:11" x14ac:dyDescent="0.2">
      <c r="A914" s="111" t="s">
        <v>961</v>
      </c>
      <c r="B914" s="95" t="s">
        <v>48</v>
      </c>
      <c r="C914" s="95" t="s">
        <v>108</v>
      </c>
      <c r="D914" s="95" t="s">
        <v>4227</v>
      </c>
      <c r="E914" s="95" t="s">
        <v>29</v>
      </c>
      <c r="F914" s="85" t="s">
        <v>4364</v>
      </c>
      <c r="G914" s="110" t="s">
        <v>107</v>
      </c>
      <c r="H914" s="95" t="s">
        <v>137</v>
      </c>
      <c r="I914" s="95" t="s">
        <v>82</v>
      </c>
      <c r="J914" s="95" t="s">
        <v>132</v>
      </c>
      <c r="K914" s="95" t="s">
        <v>969</v>
      </c>
    </row>
    <row r="915" spans="1:11" x14ac:dyDescent="0.2">
      <c r="A915" s="111" t="s">
        <v>961</v>
      </c>
      <c r="B915" s="95" t="s">
        <v>48</v>
      </c>
      <c r="C915" s="95" t="s">
        <v>108</v>
      </c>
      <c r="D915" s="95" t="s">
        <v>4131</v>
      </c>
      <c r="E915" s="95" t="s">
        <v>29</v>
      </c>
      <c r="F915" s="85">
        <v>403026999</v>
      </c>
      <c r="G915" s="110">
        <v>33</v>
      </c>
      <c r="H915" s="95" t="s">
        <v>137</v>
      </c>
      <c r="I915" s="95" t="s">
        <v>82</v>
      </c>
      <c r="J915" s="95" t="s">
        <v>132</v>
      </c>
      <c r="K915" s="95" t="s">
        <v>969</v>
      </c>
    </row>
    <row r="916" spans="1:11" x14ac:dyDescent="0.2">
      <c r="A916" s="111" t="s">
        <v>41</v>
      </c>
      <c r="B916" s="95" t="s">
        <v>49</v>
      </c>
      <c r="C916" s="95" t="s">
        <v>160</v>
      </c>
      <c r="D916" s="95" t="s">
        <v>2716</v>
      </c>
      <c r="E916" s="95" t="s">
        <v>23</v>
      </c>
      <c r="F916" s="85" t="s">
        <v>6035</v>
      </c>
      <c r="G916" s="110" t="s">
        <v>101</v>
      </c>
      <c r="H916" s="95" t="s">
        <v>171</v>
      </c>
      <c r="I916" s="95" t="s">
        <v>126</v>
      </c>
      <c r="J916" s="95" t="s">
        <v>158</v>
      </c>
      <c r="K916" s="95" t="s">
        <v>969</v>
      </c>
    </row>
    <row r="917" spans="1:11" x14ac:dyDescent="0.2">
      <c r="A917" s="111" t="s">
        <v>41</v>
      </c>
      <c r="B917" s="95" t="s">
        <v>49</v>
      </c>
      <c r="C917" s="95" t="s">
        <v>160</v>
      </c>
      <c r="D917" s="95" t="s">
        <v>2715</v>
      </c>
      <c r="E917" s="95" t="s">
        <v>23</v>
      </c>
      <c r="F917" s="85" t="s">
        <v>6034</v>
      </c>
      <c r="G917" s="110" t="s">
        <v>101</v>
      </c>
      <c r="H917" s="95" t="s">
        <v>171</v>
      </c>
      <c r="I917" s="95" t="s">
        <v>126</v>
      </c>
      <c r="J917" s="95" t="s">
        <v>158</v>
      </c>
      <c r="K917" s="95" t="s">
        <v>969</v>
      </c>
    </row>
    <row r="918" spans="1:11" x14ac:dyDescent="0.2">
      <c r="A918" s="111" t="s">
        <v>41</v>
      </c>
      <c r="B918" s="95" t="s">
        <v>49</v>
      </c>
      <c r="C918" s="95" t="s">
        <v>160</v>
      </c>
      <c r="D918" s="95" t="s">
        <v>2714</v>
      </c>
      <c r="E918" s="95" t="s">
        <v>23</v>
      </c>
      <c r="F918" s="85" t="s">
        <v>4615</v>
      </c>
      <c r="G918" s="110" t="s">
        <v>101</v>
      </c>
      <c r="H918" s="95" t="s">
        <v>171</v>
      </c>
      <c r="I918" s="95" t="s">
        <v>126</v>
      </c>
      <c r="J918" s="95" t="s">
        <v>158</v>
      </c>
      <c r="K918" s="95" t="s">
        <v>969</v>
      </c>
    </row>
    <row r="919" spans="1:11" x14ac:dyDescent="0.2">
      <c r="A919" s="111" t="s">
        <v>41</v>
      </c>
      <c r="B919" s="95" t="s">
        <v>49</v>
      </c>
      <c r="C919" s="95" t="s">
        <v>160</v>
      </c>
      <c r="D919" s="95" t="s">
        <v>2504</v>
      </c>
      <c r="E919" s="95" t="s">
        <v>23</v>
      </c>
      <c r="F919" s="85" t="s">
        <v>6037</v>
      </c>
      <c r="G919" s="110" t="s">
        <v>101</v>
      </c>
      <c r="H919" s="95" t="s">
        <v>171</v>
      </c>
      <c r="I919" s="95" t="s">
        <v>126</v>
      </c>
      <c r="J919" s="95" t="s">
        <v>158</v>
      </c>
      <c r="K919" s="95" t="s">
        <v>969</v>
      </c>
    </row>
    <row r="920" spans="1:11" x14ac:dyDescent="0.2">
      <c r="A920" s="111" t="s">
        <v>41</v>
      </c>
      <c r="B920" s="95" t="s">
        <v>49</v>
      </c>
      <c r="C920" s="95" t="s">
        <v>160</v>
      </c>
      <c r="D920" s="95" t="s">
        <v>2503</v>
      </c>
      <c r="E920" s="95" t="s">
        <v>23</v>
      </c>
      <c r="F920" s="85" t="s">
        <v>6036</v>
      </c>
      <c r="G920" s="110" t="s">
        <v>101</v>
      </c>
      <c r="H920" s="95" t="s">
        <v>171</v>
      </c>
      <c r="I920" s="95" t="s">
        <v>126</v>
      </c>
      <c r="J920" s="95" t="s">
        <v>158</v>
      </c>
      <c r="K920" s="95" t="s">
        <v>969</v>
      </c>
    </row>
    <row r="921" spans="1:11" x14ac:dyDescent="0.2">
      <c r="A921" s="111" t="s">
        <v>961</v>
      </c>
      <c r="B921" s="95" t="s">
        <v>49</v>
      </c>
      <c r="C921" s="95" t="s">
        <v>114</v>
      </c>
      <c r="D921" s="95" t="s">
        <v>4122</v>
      </c>
      <c r="E921" s="95" t="s">
        <v>23</v>
      </c>
      <c r="F921" s="85">
        <v>402912823</v>
      </c>
      <c r="G921" s="110">
        <v>4</v>
      </c>
      <c r="H921" s="95" t="s">
        <v>89</v>
      </c>
      <c r="I921" s="95" t="s">
        <v>154</v>
      </c>
      <c r="J921" s="95" t="s">
        <v>184</v>
      </c>
      <c r="K921" s="95" t="s">
        <v>969</v>
      </c>
    </row>
    <row r="922" spans="1:11" x14ac:dyDescent="0.2">
      <c r="A922" s="111" t="s">
        <v>961</v>
      </c>
      <c r="B922" s="95" t="s">
        <v>49</v>
      </c>
      <c r="C922" s="95" t="s">
        <v>115</v>
      </c>
      <c r="D922" s="95">
        <v>1036</v>
      </c>
      <c r="E922" s="95" t="s">
        <v>36</v>
      </c>
      <c r="F922" s="85">
        <v>403003714</v>
      </c>
      <c r="G922" s="110">
        <v>21</v>
      </c>
      <c r="H922" s="95" t="s">
        <v>81</v>
      </c>
      <c r="I922" s="95" t="s">
        <v>84</v>
      </c>
      <c r="J922" s="95" t="s">
        <v>111</v>
      </c>
      <c r="K922" s="95" t="s">
        <v>969</v>
      </c>
    </row>
    <row r="923" spans="1:11" x14ac:dyDescent="0.2">
      <c r="A923" s="111" t="s">
        <v>42</v>
      </c>
      <c r="B923" s="95" t="s">
        <v>49</v>
      </c>
      <c r="C923" s="95" t="s">
        <v>4288</v>
      </c>
      <c r="D923" s="95" t="s">
        <v>4289</v>
      </c>
      <c r="E923" s="95" t="s">
        <v>23</v>
      </c>
      <c r="F923" s="85" t="s">
        <v>4611</v>
      </c>
      <c r="G923" s="110" t="s">
        <v>105</v>
      </c>
      <c r="H923" s="95" t="s">
        <v>109</v>
      </c>
      <c r="I923" s="95" t="s">
        <v>193</v>
      </c>
      <c r="J923" s="95" t="s">
        <v>194</v>
      </c>
      <c r="K923" s="95" t="s">
        <v>969</v>
      </c>
    </row>
    <row r="924" spans="1:11" x14ac:dyDescent="0.2">
      <c r="A924" s="111" t="s">
        <v>42</v>
      </c>
      <c r="B924" s="95" t="s">
        <v>49</v>
      </c>
      <c r="C924" s="95" t="s">
        <v>114</v>
      </c>
      <c r="D924" s="95" t="s">
        <v>4136</v>
      </c>
      <c r="E924" s="95" t="s">
        <v>20</v>
      </c>
      <c r="F924" s="85">
        <v>407720592</v>
      </c>
      <c r="G924" s="110">
        <v>34</v>
      </c>
      <c r="H924" s="95" t="s">
        <v>907</v>
      </c>
      <c r="I924" s="95" t="s">
        <v>2459</v>
      </c>
      <c r="J924" s="95" t="s">
        <v>2460</v>
      </c>
      <c r="K924" s="95" t="s">
        <v>969</v>
      </c>
    </row>
    <row r="925" spans="1:11" x14ac:dyDescent="0.2">
      <c r="A925" s="111" t="s">
        <v>961</v>
      </c>
      <c r="B925" s="95" t="s">
        <v>49</v>
      </c>
      <c r="C925" s="95" t="s">
        <v>2643</v>
      </c>
      <c r="D925" s="95" t="s">
        <v>3702</v>
      </c>
      <c r="E925" s="95" t="s">
        <v>23</v>
      </c>
      <c r="F925" s="85">
        <v>402966060</v>
      </c>
      <c r="G925" s="110">
        <v>3</v>
      </c>
      <c r="H925" s="95" t="s">
        <v>174</v>
      </c>
      <c r="I925" s="95" t="s">
        <v>2063</v>
      </c>
      <c r="J925" s="95" t="s">
        <v>2387</v>
      </c>
      <c r="K925" s="95" t="s">
        <v>969</v>
      </c>
    </row>
    <row r="926" spans="1:11" x14ac:dyDescent="0.2">
      <c r="A926" s="111" t="s">
        <v>961</v>
      </c>
      <c r="B926" s="95" t="s">
        <v>49</v>
      </c>
      <c r="C926" s="95" t="s">
        <v>2643</v>
      </c>
      <c r="D926" s="95" t="s">
        <v>3925</v>
      </c>
      <c r="E926" s="95" t="s">
        <v>23</v>
      </c>
      <c r="F926" s="85">
        <v>402939640</v>
      </c>
      <c r="G926" s="110" t="s">
        <v>103</v>
      </c>
      <c r="H926" s="95" t="s">
        <v>174</v>
      </c>
      <c r="I926" s="95" t="s">
        <v>2063</v>
      </c>
      <c r="J926" s="95" t="s">
        <v>2387</v>
      </c>
      <c r="K926" s="95" t="s">
        <v>969</v>
      </c>
    </row>
    <row r="927" spans="1:11" x14ac:dyDescent="0.2">
      <c r="A927" s="111" t="s">
        <v>961</v>
      </c>
      <c r="B927" s="95" t="s">
        <v>49</v>
      </c>
      <c r="C927" s="95" t="s">
        <v>2643</v>
      </c>
      <c r="D927" s="95" t="s">
        <v>3924</v>
      </c>
      <c r="E927" s="95" t="s">
        <v>23</v>
      </c>
      <c r="F927" s="85" t="s">
        <v>4152</v>
      </c>
      <c r="G927" s="110" t="s">
        <v>103</v>
      </c>
      <c r="H927" s="95" t="s">
        <v>174</v>
      </c>
      <c r="I927" s="95" t="s">
        <v>2063</v>
      </c>
      <c r="J927" s="95" t="s">
        <v>2387</v>
      </c>
      <c r="K927" s="95" t="s">
        <v>969</v>
      </c>
    </row>
    <row r="928" spans="1:11" x14ac:dyDescent="0.2">
      <c r="A928" s="111" t="s">
        <v>961</v>
      </c>
      <c r="B928" s="95" t="s">
        <v>49</v>
      </c>
      <c r="C928" s="95" t="s">
        <v>108</v>
      </c>
      <c r="D928" s="95" t="s">
        <v>4120</v>
      </c>
      <c r="E928" s="95" t="s">
        <v>23</v>
      </c>
      <c r="F928" s="85">
        <v>403044660</v>
      </c>
      <c r="G928" s="110">
        <v>11</v>
      </c>
      <c r="H928" s="95" t="s">
        <v>83</v>
      </c>
      <c r="I928" s="95" t="s">
        <v>82</v>
      </c>
      <c r="J928" s="95" t="s">
        <v>132</v>
      </c>
      <c r="K928" s="95" t="s">
        <v>969</v>
      </c>
    </row>
    <row r="929" spans="1:11" x14ac:dyDescent="0.2">
      <c r="A929" s="111" t="s">
        <v>961</v>
      </c>
      <c r="B929" s="95" t="s">
        <v>49</v>
      </c>
      <c r="C929" s="95" t="s">
        <v>108</v>
      </c>
      <c r="D929" s="95" t="s">
        <v>4178</v>
      </c>
      <c r="E929" s="95" t="s">
        <v>23</v>
      </c>
      <c r="F929" s="85">
        <v>402952229</v>
      </c>
      <c r="G929" s="110">
        <v>34</v>
      </c>
      <c r="H929" s="95" t="s">
        <v>137</v>
      </c>
      <c r="I929" s="95" t="s">
        <v>82</v>
      </c>
      <c r="J929" s="95" t="s">
        <v>132</v>
      </c>
      <c r="K929" s="95" t="s">
        <v>969</v>
      </c>
    </row>
    <row r="930" spans="1:11" x14ac:dyDescent="0.2">
      <c r="A930" s="111" t="s">
        <v>41</v>
      </c>
      <c r="B930" s="95" t="s">
        <v>49</v>
      </c>
      <c r="C930" s="95" t="s">
        <v>1349</v>
      </c>
      <c r="D930" s="95" t="s">
        <v>4338</v>
      </c>
      <c r="E930" s="95" t="s">
        <v>23</v>
      </c>
      <c r="F930" s="85" t="s">
        <v>4339</v>
      </c>
      <c r="G930" s="110" t="s">
        <v>173</v>
      </c>
      <c r="H930" s="95" t="s">
        <v>121</v>
      </c>
      <c r="I930" s="95" t="s">
        <v>123</v>
      </c>
      <c r="J930" s="95" t="s">
        <v>166</v>
      </c>
      <c r="K930" s="95" t="s">
        <v>969</v>
      </c>
    </row>
    <row r="931" spans="1:11" x14ac:dyDescent="0.2">
      <c r="A931" s="111" t="s">
        <v>961</v>
      </c>
      <c r="B931" s="95" t="s">
        <v>49</v>
      </c>
      <c r="C931" s="95" t="s">
        <v>108</v>
      </c>
      <c r="D931" s="95" t="s">
        <v>4175</v>
      </c>
      <c r="E931" s="95" t="s">
        <v>23</v>
      </c>
      <c r="F931" s="85">
        <v>402947943</v>
      </c>
      <c r="G931" s="110">
        <v>34</v>
      </c>
      <c r="H931" s="95" t="s">
        <v>137</v>
      </c>
      <c r="I931" s="95" t="s">
        <v>82</v>
      </c>
      <c r="J931" s="95" t="s">
        <v>132</v>
      </c>
      <c r="K931" s="95" t="s">
        <v>969</v>
      </c>
    </row>
    <row r="932" spans="1:11" x14ac:dyDescent="0.2">
      <c r="A932" s="111" t="s">
        <v>961</v>
      </c>
      <c r="B932" s="95" t="s">
        <v>49</v>
      </c>
      <c r="C932" s="95" t="s">
        <v>108</v>
      </c>
      <c r="D932" s="95" t="s">
        <v>4118</v>
      </c>
      <c r="E932" s="95" t="s">
        <v>29</v>
      </c>
      <c r="F932" s="85">
        <v>402931774</v>
      </c>
      <c r="G932" s="110">
        <v>29</v>
      </c>
      <c r="H932" s="95" t="s">
        <v>137</v>
      </c>
      <c r="I932" s="95" t="s">
        <v>82</v>
      </c>
      <c r="J932" s="95" t="s">
        <v>132</v>
      </c>
      <c r="K932" s="95" t="s">
        <v>969</v>
      </c>
    </row>
    <row r="933" spans="1:11" x14ac:dyDescent="0.2">
      <c r="A933" s="111" t="s">
        <v>41</v>
      </c>
      <c r="B933" s="95" t="s">
        <v>49</v>
      </c>
      <c r="C933" s="95" t="s">
        <v>1349</v>
      </c>
      <c r="D933" s="95" t="s">
        <v>4334</v>
      </c>
      <c r="E933" s="95" t="s">
        <v>79</v>
      </c>
      <c r="F933" s="85" t="s">
        <v>4335</v>
      </c>
      <c r="G933" s="110" t="s">
        <v>138</v>
      </c>
      <c r="H933" s="95" t="s">
        <v>121</v>
      </c>
      <c r="I933" s="95" t="s">
        <v>123</v>
      </c>
      <c r="J933" s="95" t="s">
        <v>166</v>
      </c>
      <c r="K933" s="95" t="s">
        <v>969</v>
      </c>
    </row>
    <row r="934" spans="1:11" x14ac:dyDescent="0.2">
      <c r="A934" s="111" t="s">
        <v>961</v>
      </c>
      <c r="B934" s="95" t="s">
        <v>49</v>
      </c>
      <c r="C934" s="95" t="s">
        <v>108</v>
      </c>
      <c r="D934" s="95" t="s">
        <v>4117</v>
      </c>
      <c r="E934" s="95" t="s">
        <v>23</v>
      </c>
      <c r="F934" s="85">
        <v>402989500</v>
      </c>
      <c r="G934" s="110">
        <v>34</v>
      </c>
      <c r="H934" s="95" t="s">
        <v>137</v>
      </c>
      <c r="I934" s="95" t="s">
        <v>82</v>
      </c>
      <c r="J934" s="95" t="s">
        <v>132</v>
      </c>
      <c r="K934" s="95" t="s">
        <v>969</v>
      </c>
    </row>
    <row r="935" spans="1:11" x14ac:dyDescent="0.2">
      <c r="A935" s="111" t="s">
        <v>961</v>
      </c>
      <c r="B935" s="95" t="s">
        <v>49</v>
      </c>
      <c r="C935" s="95" t="s">
        <v>108</v>
      </c>
      <c r="D935" s="95" t="s">
        <v>4116</v>
      </c>
      <c r="E935" s="95" t="s">
        <v>23</v>
      </c>
      <c r="F935" s="85">
        <v>402933749</v>
      </c>
      <c r="G935" s="110">
        <v>34</v>
      </c>
      <c r="H935" s="95" t="s">
        <v>137</v>
      </c>
      <c r="I935" s="95" t="s">
        <v>82</v>
      </c>
      <c r="J935" s="95" t="s">
        <v>132</v>
      </c>
      <c r="K935" s="95" t="s">
        <v>969</v>
      </c>
    </row>
    <row r="936" spans="1:11" x14ac:dyDescent="0.2">
      <c r="A936" s="111" t="s">
        <v>961</v>
      </c>
      <c r="B936" s="95" t="s">
        <v>49</v>
      </c>
      <c r="C936" s="95" t="s">
        <v>108</v>
      </c>
      <c r="D936" s="95" t="s">
        <v>4119</v>
      </c>
      <c r="E936" s="95" t="s">
        <v>23</v>
      </c>
      <c r="F936" s="85">
        <v>402989137</v>
      </c>
      <c r="G936" s="110">
        <v>34</v>
      </c>
      <c r="H936" s="95" t="s">
        <v>137</v>
      </c>
      <c r="I936" s="95" t="s">
        <v>82</v>
      </c>
      <c r="J936" s="95" t="s">
        <v>132</v>
      </c>
      <c r="K936" s="95" t="s">
        <v>969</v>
      </c>
    </row>
    <row r="937" spans="1:11" x14ac:dyDescent="0.2">
      <c r="A937" s="111" t="s">
        <v>961</v>
      </c>
      <c r="B937" s="95" t="s">
        <v>48</v>
      </c>
      <c r="C937" s="95" t="s">
        <v>113</v>
      </c>
      <c r="D937" s="95" t="s">
        <v>4133</v>
      </c>
      <c r="E937" s="95" t="s">
        <v>30</v>
      </c>
      <c r="F937" s="85">
        <v>403045662</v>
      </c>
      <c r="G937" s="110">
        <v>21</v>
      </c>
      <c r="H937" s="95" t="s">
        <v>85</v>
      </c>
      <c r="I937" s="95" t="s">
        <v>88</v>
      </c>
      <c r="J937" s="95" t="s">
        <v>148</v>
      </c>
      <c r="K937" s="95" t="s">
        <v>969</v>
      </c>
    </row>
    <row r="938" spans="1:11" x14ac:dyDescent="0.2">
      <c r="A938" s="111" t="s">
        <v>961</v>
      </c>
      <c r="B938" s="95" t="s">
        <v>49</v>
      </c>
      <c r="C938" s="95" t="s">
        <v>2643</v>
      </c>
      <c r="D938" s="95" t="s">
        <v>3923</v>
      </c>
      <c r="E938" s="95" t="s">
        <v>23</v>
      </c>
      <c r="F938" s="85">
        <v>402939638</v>
      </c>
      <c r="G938" s="110">
        <v>3</v>
      </c>
      <c r="H938" s="95" t="s">
        <v>174</v>
      </c>
      <c r="I938" s="95" t="s">
        <v>2063</v>
      </c>
      <c r="J938" s="95" t="s">
        <v>2387</v>
      </c>
      <c r="K938" s="95" t="s">
        <v>969</v>
      </c>
    </row>
    <row r="939" spans="1:11" x14ac:dyDescent="0.2">
      <c r="A939" s="111" t="s">
        <v>961</v>
      </c>
      <c r="B939" s="95" t="s">
        <v>49</v>
      </c>
      <c r="C939" s="95" t="s">
        <v>2643</v>
      </c>
      <c r="D939" s="95" t="s">
        <v>3922</v>
      </c>
      <c r="E939" s="95" t="s">
        <v>23</v>
      </c>
      <c r="F939" s="85">
        <v>402939637</v>
      </c>
      <c r="G939" s="110" t="s">
        <v>103</v>
      </c>
      <c r="H939" s="95" t="s">
        <v>174</v>
      </c>
      <c r="I939" s="95" t="s">
        <v>2063</v>
      </c>
      <c r="J939" s="95" t="s">
        <v>2387</v>
      </c>
      <c r="K939" s="95" t="s">
        <v>969</v>
      </c>
    </row>
    <row r="940" spans="1:11" x14ac:dyDescent="0.2">
      <c r="A940" s="111" t="s">
        <v>961</v>
      </c>
      <c r="B940" s="95" t="s">
        <v>49</v>
      </c>
      <c r="C940" s="95" t="s">
        <v>2643</v>
      </c>
      <c r="D940" s="95" t="s">
        <v>3921</v>
      </c>
      <c r="E940" s="95" t="s">
        <v>23</v>
      </c>
      <c r="F940" s="85">
        <v>402939633</v>
      </c>
      <c r="G940" s="110">
        <v>3</v>
      </c>
      <c r="H940" s="95" t="s">
        <v>174</v>
      </c>
      <c r="I940" s="95" t="s">
        <v>2063</v>
      </c>
      <c r="J940" s="95" t="s">
        <v>2387</v>
      </c>
      <c r="K940" s="95" t="s">
        <v>969</v>
      </c>
    </row>
    <row r="941" spans="1:11" x14ac:dyDescent="0.2">
      <c r="A941" s="111" t="s">
        <v>961</v>
      </c>
      <c r="B941" s="95" t="s">
        <v>49</v>
      </c>
      <c r="C941" s="95" t="s">
        <v>2643</v>
      </c>
      <c r="D941" s="95" t="s">
        <v>3920</v>
      </c>
      <c r="E941" s="95" t="s">
        <v>23</v>
      </c>
      <c r="F941" s="85">
        <v>402939628</v>
      </c>
      <c r="G941" s="110">
        <v>3</v>
      </c>
      <c r="H941" s="95" t="s">
        <v>174</v>
      </c>
      <c r="I941" s="95" t="s">
        <v>2063</v>
      </c>
      <c r="J941" s="95" t="s">
        <v>2387</v>
      </c>
      <c r="K941" s="95" t="s">
        <v>969</v>
      </c>
    </row>
    <row r="942" spans="1:11" x14ac:dyDescent="0.2">
      <c r="A942" s="111" t="s">
        <v>961</v>
      </c>
      <c r="B942" s="95" t="s">
        <v>49</v>
      </c>
      <c r="C942" s="95" t="s">
        <v>2643</v>
      </c>
      <c r="D942" s="95" t="s">
        <v>3919</v>
      </c>
      <c r="E942" s="95" t="s">
        <v>23</v>
      </c>
      <c r="F942" s="85">
        <v>402939626</v>
      </c>
      <c r="G942" s="110" t="s">
        <v>103</v>
      </c>
      <c r="H942" s="95" t="s">
        <v>174</v>
      </c>
      <c r="I942" s="95" t="s">
        <v>2063</v>
      </c>
      <c r="J942" s="95" t="s">
        <v>2387</v>
      </c>
      <c r="K942" s="95" t="s">
        <v>969</v>
      </c>
    </row>
    <row r="943" spans="1:11" x14ac:dyDescent="0.2">
      <c r="A943" s="111" t="s">
        <v>961</v>
      </c>
      <c r="B943" s="95" t="s">
        <v>49</v>
      </c>
      <c r="C943" s="95" t="s">
        <v>2643</v>
      </c>
      <c r="D943" s="95" t="s">
        <v>3917</v>
      </c>
      <c r="E943" s="95" t="s">
        <v>23</v>
      </c>
      <c r="F943" s="85">
        <v>402956759</v>
      </c>
      <c r="G943" s="110">
        <v>14</v>
      </c>
      <c r="H943" s="95" t="s">
        <v>174</v>
      </c>
      <c r="I943" s="95" t="s">
        <v>2063</v>
      </c>
      <c r="J943" s="95" t="s">
        <v>2387</v>
      </c>
      <c r="K943" s="95" t="s">
        <v>969</v>
      </c>
    </row>
    <row r="944" spans="1:11" x14ac:dyDescent="0.2">
      <c r="A944" s="111" t="s">
        <v>961</v>
      </c>
      <c r="B944" s="95" t="s">
        <v>49</v>
      </c>
      <c r="C944" s="95" t="s">
        <v>2406</v>
      </c>
      <c r="D944" s="95" t="s">
        <v>4128</v>
      </c>
      <c r="E944" s="95" t="s">
        <v>30</v>
      </c>
      <c r="F944" s="85">
        <v>402965225</v>
      </c>
      <c r="G944" s="110">
        <v>15</v>
      </c>
      <c r="H944" s="95" t="s">
        <v>83</v>
      </c>
      <c r="I944" s="95" t="s">
        <v>190</v>
      </c>
      <c r="J944" s="95" t="s">
        <v>3745</v>
      </c>
      <c r="K944" s="95" t="s">
        <v>969</v>
      </c>
    </row>
    <row r="945" spans="1:11" x14ac:dyDescent="0.2">
      <c r="A945" s="111" t="s">
        <v>961</v>
      </c>
      <c r="B945" s="95" t="s">
        <v>49</v>
      </c>
      <c r="C945" s="95" t="s">
        <v>4203</v>
      </c>
      <c r="D945" s="95" t="s">
        <v>4206</v>
      </c>
      <c r="E945" s="95" t="s">
        <v>30</v>
      </c>
      <c r="F945" s="85" t="s">
        <v>5753</v>
      </c>
      <c r="G945" s="110" t="s">
        <v>120</v>
      </c>
      <c r="H945" s="95" t="s">
        <v>81</v>
      </c>
      <c r="I945" s="95" t="s">
        <v>543</v>
      </c>
      <c r="J945" s="95" t="s">
        <v>4205</v>
      </c>
      <c r="K945" s="95" t="s">
        <v>969</v>
      </c>
    </row>
    <row r="946" spans="1:11" x14ac:dyDescent="0.2">
      <c r="A946" s="111" t="s">
        <v>961</v>
      </c>
      <c r="B946" s="95" t="s">
        <v>49</v>
      </c>
      <c r="C946" s="95" t="s">
        <v>4203</v>
      </c>
      <c r="D946" s="95" t="s">
        <v>4204</v>
      </c>
      <c r="E946" s="95" t="s">
        <v>23</v>
      </c>
      <c r="F946" s="85" t="s">
        <v>5752</v>
      </c>
      <c r="G946" s="110" t="s">
        <v>120</v>
      </c>
      <c r="H946" s="95" t="s">
        <v>81</v>
      </c>
      <c r="I946" s="95" t="s">
        <v>543</v>
      </c>
      <c r="J946" s="95" t="s">
        <v>4205</v>
      </c>
      <c r="K946" s="95" t="s">
        <v>969</v>
      </c>
    </row>
    <row r="947" spans="1:11" x14ac:dyDescent="0.2">
      <c r="A947" s="111" t="s">
        <v>961</v>
      </c>
      <c r="B947" s="95" t="s">
        <v>49</v>
      </c>
      <c r="C947" s="95" t="s">
        <v>114</v>
      </c>
      <c r="D947" s="95" t="s">
        <v>4191</v>
      </c>
      <c r="E947" s="95" t="s">
        <v>23</v>
      </c>
      <c r="F947" s="85">
        <v>401905484</v>
      </c>
      <c r="G947" s="110">
        <v>10</v>
      </c>
      <c r="H947" s="95" t="s">
        <v>1817</v>
      </c>
      <c r="I947" s="95" t="s">
        <v>1347</v>
      </c>
      <c r="J947" s="95" t="s">
        <v>1818</v>
      </c>
      <c r="K947" s="95" t="s">
        <v>969</v>
      </c>
    </row>
    <row r="948" spans="1:11" x14ac:dyDescent="0.2">
      <c r="A948" s="111" t="s">
        <v>41</v>
      </c>
      <c r="B948" s="95" t="s">
        <v>49</v>
      </c>
      <c r="C948" s="95" t="s">
        <v>1349</v>
      </c>
      <c r="D948" s="95" t="s">
        <v>4336</v>
      </c>
      <c r="E948" s="95" t="s">
        <v>79</v>
      </c>
      <c r="F948" s="85" t="s">
        <v>4337</v>
      </c>
      <c r="G948" s="110" t="s">
        <v>173</v>
      </c>
      <c r="H948" s="95" t="s">
        <v>121</v>
      </c>
      <c r="I948" s="95" t="s">
        <v>123</v>
      </c>
      <c r="J948" s="95" t="s">
        <v>166</v>
      </c>
      <c r="K948" s="95" t="s">
        <v>969</v>
      </c>
    </row>
    <row r="949" spans="1:11" x14ac:dyDescent="0.2">
      <c r="A949" s="111" t="s">
        <v>961</v>
      </c>
      <c r="B949" s="95" t="s">
        <v>49</v>
      </c>
      <c r="C949" s="95" t="s">
        <v>114</v>
      </c>
      <c r="D949" s="95" t="s">
        <v>4190</v>
      </c>
      <c r="E949" s="95" t="s">
        <v>23</v>
      </c>
      <c r="F949" s="85">
        <v>401905504</v>
      </c>
      <c r="G949" s="110">
        <v>11</v>
      </c>
      <c r="H949" s="95" t="s">
        <v>1817</v>
      </c>
      <c r="I949" s="95" t="s">
        <v>1347</v>
      </c>
      <c r="J949" s="95" t="s">
        <v>1818</v>
      </c>
      <c r="K949" s="95" t="s">
        <v>969</v>
      </c>
    </row>
    <row r="950" spans="1:11" x14ac:dyDescent="0.2">
      <c r="A950" s="111" t="s">
        <v>41</v>
      </c>
      <c r="B950" s="95" t="s">
        <v>48</v>
      </c>
      <c r="C950" s="95" t="s">
        <v>290</v>
      </c>
      <c r="D950" s="95" t="s">
        <v>4344</v>
      </c>
      <c r="E950" s="95" t="s">
        <v>79</v>
      </c>
      <c r="F950" s="85" t="s">
        <v>4345</v>
      </c>
      <c r="G950" s="110" t="s">
        <v>163</v>
      </c>
      <c r="H950" s="95" t="s">
        <v>167</v>
      </c>
      <c r="I950" s="95" t="s">
        <v>168</v>
      </c>
      <c r="J950" s="95" t="s">
        <v>166</v>
      </c>
      <c r="K950" s="95" t="s">
        <v>969</v>
      </c>
    </row>
    <row r="951" spans="1:11" x14ac:dyDescent="0.2">
      <c r="A951" s="111" t="s">
        <v>41</v>
      </c>
      <c r="B951" s="95" t="s">
        <v>48</v>
      </c>
      <c r="C951" s="95" t="s">
        <v>290</v>
      </c>
      <c r="D951" s="95" t="s">
        <v>4348</v>
      </c>
      <c r="E951" s="95" t="s">
        <v>79</v>
      </c>
      <c r="F951" s="85" t="s">
        <v>4349</v>
      </c>
      <c r="G951" s="110" t="s">
        <v>118</v>
      </c>
      <c r="H951" s="95" t="s">
        <v>167</v>
      </c>
      <c r="I951" s="95" t="s">
        <v>123</v>
      </c>
      <c r="J951" s="95" t="s">
        <v>166</v>
      </c>
      <c r="K951" s="95" t="s">
        <v>969</v>
      </c>
    </row>
    <row r="952" spans="1:11" x14ac:dyDescent="0.2">
      <c r="A952" s="111" t="s">
        <v>961</v>
      </c>
      <c r="B952" s="95" t="s">
        <v>49</v>
      </c>
      <c r="C952" s="95" t="s">
        <v>2406</v>
      </c>
      <c r="D952" s="95" t="s">
        <v>4216</v>
      </c>
      <c r="E952" s="95" t="s">
        <v>23</v>
      </c>
      <c r="F952" s="85">
        <v>402954493</v>
      </c>
      <c r="G952" s="110">
        <v>36</v>
      </c>
      <c r="H952" s="95" t="s">
        <v>83</v>
      </c>
      <c r="I952" s="95" t="s">
        <v>1270</v>
      </c>
      <c r="J952" s="95" t="s">
        <v>4217</v>
      </c>
      <c r="K952" s="95" t="s">
        <v>969</v>
      </c>
    </row>
    <row r="953" spans="1:11" x14ac:dyDescent="0.2">
      <c r="A953" s="111" t="s">
        <v>41</v>
      </c>
      <c r="B953" s="95" t="s">
        <v>48</v>
      </c>
      <c r="C953" s="95" t="s">
        <v>1349</v>
      </c>
      <c r="D953" s="95" t="s">
        <v>4350</v>
      </c>
      <c r="E953" s="95" t="s">
        <v>79</v>
      </c>
      <c r="F953" s="85" t="s">
        <v>4351</v>
      </c>
      <c r="G953" s="110" t="s">
        <v>144</v>
      </c>
      <c r="H953" s="95" t="s">
        <v>167</v>
      </c>
      <c r="I953" s="95" t="s">
        <v>123</v>
      </c>
      <c r="J953" s="95" t="s">
        <v>166</v>
      </c>
      <c r="K953" s="95" t="s">
        <v>969</v>
      </c>
    </row>
    <row r="954" spans="1:11" x14ac:dyDescent="0.2">
      <c r="A954" s="111" t="s">
        <v>41</v>
      </c>
      <c r="B954" s="95" t="s">
        <v>48</v>
      </c>
      <c r="C954" s="95" t="s">
        <v>1349</v>
      </c>
      <c r="D954" s="95" t="s">
        <v>4352</v>
      </c>
      <c r="E954" s="95" t="s">
        <v>23</v>
      </c>
      <c r="F954" s="85" t="s">
        <v>4690</v>
      </c>
      <c r="G954" s="110" t="s">
        <v>144</v>
      </c>
      <c r="H954" s="95" t="s">
        <v>167</v>
      </c>
      <c r="I954" s="95" t="s">
        <v>123</v>
      </c>
      <c r="J954" s="95" t="s">
        <v>166</v>
      </c>
      <c r="K954" s="95" t="s">
        <v>969</v>
      </c>
    </row>
    <row r="955" spans="1:11" x14ac:dyDescent="0.2">
      <c r="A955" s="111" t="s">
        <v>961</v>
      </c>
      <c r="B955" s="95" t="s">
        <v>49</v>
      </c>
      <c r="C955" s="95" t="s">
        <v>115</v>
      </c>
      <c r="D955" s="95" t="s">
        <v>4200</v>
      </c>
      <c r="E955" s="95" t="s">
        <v>23</v>
      </c>
      <c r="F955" s="85">
        <v>402966392</v>
      </c>
      <c r="G955" s="110">
        <v>26</v>
      </c>
      <c r="H955" s="95" t="s">
        <v>87</v>
      </c>
      <c r="I955" s="95" t="s">
        <v>88</v>
      </c>
      <c r="J955" s="95" t="s">
        <v>111</v>
      </c>
      <c r="K955" s="95" t="s">
        <v>969</v>
      </c>
    </row>
    <row r="956" spans="1:11" x14ac:dyDescent="0.2">
      <c r="A956" s="111" t="s">
        <v>961</v>
      </c>
      <c r="B956" s="95" t="s">
        <v>49</v>
      </c>
      <c r="C956" s="95" t="s">
        <v>115</v>
      </c>
      <c r="D956" s="95" t="s">
        <v>1470</v>
      </c>
      <c r="E956" s="95" t="s">
        <v>23</v>
      </c>
      <c r="F956" s="85">
        <v>402907098</v>
      </c>
      <c r="G956" s="110">
        <v>26</v>
      </c>
      <c r="H956" s="95" t="s">
        <v>87</v>
      </c>
      <c r="I956" s="95" t="s">
        <v>88</v>
      </c>
      <c r="J956" s="95" t="s">
        <v>111</v>
      </c>
      <c r="K956" s="95" t="s">
        <v>969</v>
      </c>
    </row>
    <row r="957" spans="1:11" x14ac:dyDescent="0.2">
      <c r="A957" s="111" t="s">
        <v>961</v>
      </c>
      <c r="B957" s="95" t="s">
        <v>48</v>
      </c>
      <c r="C957" s="95" t="s">
        <v>108</v>
      </c>
      <c r="D957" s="95" t="s">
        <v>4225</v>
      </c>
      <c r="E957" s="95" t="s">
        <v>31</v>
      </c>
      <c r="F957" s="85">
        <v>403068197</v>
      </c>
      <c r="G957" s="110">
        <v>11</v>
      </c>
      <c r="H957" s="95" t="s">
        <v>83</v>
      </c>
      <c r="I957" s="95" t="s">
        <v>82</v>
      </c>
      <c r="J957" s="95" t="s">
        <v>132</v>
      </c>
      <c r="K957" s="95" t="s">
        <v>969</v>
      </c>
    </row>
    <row r="958" spans="1:11" x14ac:dyDescent="0.2">
      <c r="A958" s="111" t="s">
        <v>961</v>
      </c>
      <c r="B958" s="95" t="s">
        <v>48</v>
      </c>
      <c r="C958" s="95" t="s">
        <v>108</v>
      </c>
      <c r="D958" s="95" t="s">
        <v>4232</v>
      </c>
      <c r="E958" s="95" t="s">
        <v>23</v>
      </c>
      <c r="F958" s="85">
        <v>403029765</v>
      </c>
      <c r="G958" s="110">
        <v>2</v>
      </c>
      <c r="H958" s="95" t="s">
        <v>83</v>
      </c>
      <c r="I958" s="95" t="s">
        <v>82</v>
      </c>
      <c r="J958" s="95" t="s">
        <v>132</v>
      </c>
      <c r="K958" s="95" t="s">
        <v>969</v>
      </c>
    </row>
    <row r="959" spans="1:11" x14ac:dyDescent="0.2">
      <c r="A959" s="111" t="s">
        <v>961</v>
      </c>
      <c r="B959" s="95" t="s">
        <v>49</v>
      </c>
      <c r="C959" s="95" t="s">
        <v>114</v>
      </c>
      <c r="D959" s="95" t="s">
        <v>4121</v>
      </c>
      <c r="E959" s="95" t="s">
        <v>23</v>
      </c>
      <c r="F959" s="85">
        <v>401900041</v>
      </c>
      <c r="G959" s="110">
        <v>11</v>
      </c>
      <c r="H959" s="95" t="s">
        <v>1817</v>
      </c>
      <c r="I959" s="95" t="s">
        <v>1347</v>
      </c>
      <c r="J959" s="95" t="s">
        <v>1818</v>
      </c>
      <c r="K959" s="95" t="s">
        <v>969</v>
      </c>
    </row>
    <row r="960" spans="1:11" x14ac:dyDescent="0.2">
      <c r="A960" s="111" t="s">
        <v>961</v>
      </c>
      <c r="B960" s="95" t="s">
        <v>48</v>
      </c>
      <c r="C960" s="95" t="s">
        <v>108</v>
      </c>
      <c r="D960" s="95" t="s">
        <v>4229</v>
      </c>
      <c r="E960" s="95" t="s">
        <v>31</v>
      </c>
      <c r="F960" s="85">
        <v>403063375</v>
      </c>
      <c r="G960" s="110" t="s">
        <v>100</v>
      </c>
      <c r="H960" s="95" t="s">
        <v>83</v>
      </c>
      <c r="I960" s="95" t="s">
        <v>82</v>
      </c>
      <c r="J960" s="95" t="s">
        <v>132</v>
      </c>
      <c r="K960" s="95" t="s">
        <v>969</v>
      </c>
    </row>
    <row r="961" spans="1:11" x14ac:dyDescent="0.2">
      <c r="A961" s="111" t="s">
        <v>961</v>
      </c>
      <c r="B961" s="95" t="s">
        <v>49</v>
      </c>
      <c r="C961" s="95" t="s">
        <v>114</v>
      </c>
      <c r="D961" s="95" t="s">
        <v>4193</v>
      </c>
      <c r="E961" s="95" t="s">
        <v>23</v>
      </c>
      <c r="F961" s="85">
        <v>402959728</v>
      </c>
      <c r="G961" s="110">
        <v>16</v>
      </c>
      <c r="H961" s="95" t="s">
        <v>89</v>
      </c>
      <c r="I961" s="95" t="s">
        <v>154</v>
      </c>
      <c r="J961" s="95" t="s">
        <v>184</v>
      </c>
      <c r="K961" s="95" t="s">
        <v>969</v>
      </c>
    </row>
    <row r="962" spans="1:11" x14ac:dyDescent="0.2">
      <c r="A962" s="111" t="s">
        <v>961</v>
      </c>
      <c r="B962" s="95" t="s">
        <v>49</v>
      </c>
      <c r="C962" s="95" t="s">
        <v>114</v>
      </c>
      <c r="D962" s="95" t="s">
        <v>4196</v>
      </c>
      <c r="E962" s="95" t="s">
        <v>23</v>
      </c>
      <c r="F962" s="85">
        <v>403013370</v>
      </c>
      <c r="G962" s="110">
        <v>16</v>
      </c>
      <c r="H962" s="95" t="s">
        <v>89</v>
      </c>
      <c r="I962" s="95" t="s">
        <v>154</v>
      </c>
      <c r="J962" s="95" t="s">
        <v>184</v>
      </c>
      <c r="K962" s="95" t="s">
        <v>969</v>
      </c>
    </row>
    <row r="963" spans="1:11" x14ac:dyDescent="0.2">
      <c r="A963" s="111" t="s">
        <v>961</v>
      </c>
      <c r="B963" s="95" t="s">
        <v>48</v>
      </c>
      <c r="C963" s="95" t="s">
        <v>108</v>
      </c>
      <c r="D963" s="95" t="s">
        <v>4233</v>
      </c>
      <c r="E963" s="95" t="s">
        <v>23</v>
      </c>
      <c r="F963" s="85">
        <v>403030548</v>
      </c>
      <c r="G963" s="110">
        <v>11</v>
      </c>
      <c r="H963" s="95" t="s">
        <v>83</v>
      </c>
      <c r="I963" s="95" t="s">
        <v>82</v>
      </c>
      <c r="J963" s="95" t="s">
        <v>132</v>
      </c>
      <c r="K963" s="95" t="s">
        <v>969</v>
      </c>
    </row>
    <row r="964" spans="1:11" x14ac:dyDescent="0.2">
      <c r="A964" s="111" t="s">
        <v>961</v>
      </c>
      <c r="B964" s="95" t="s">
        <v>48</v>
      </c>
      <c r="C964" s="95" t="s">
        <v>108</v>
      </c>
      <c r="D964" s="95" t="s">
        <v>4226</v>
      </c>
      <c r="E964" s="95" t="s">
        <v>31</v>
      </c>
      <c r="F964" s="85">
        <v>403030547</v>
      </c>
      <c r="G964" s="110">
        <v>11</v>
      </c>
      <c r="H964" s="95" t="s">
        <v>83</v>
      </c>
      <c r="I964" s="95" t="s">
        <v>82</v>
      </c>
      <c r="J964" s="95" t="s">
        <v>132</v>
      </c>
      <c r="K964" s="95" t="s">
        <v>969</v>
      </c>
    </row>
    <row r="965" spans="1:11" x14ac:dyDescent="0.2">
      <c r="A965" s="111" t="s">
        <v>41</v>
      </c>
      <c r="B965" s="95" t="s">
        <v>48</v>
      </c>
      <c r="C965" s="95" t="s">
        <v>290</v>
      </c>
      <c r="D965" s="95" t="s">
        <v>4340</v>
      </c>
      <c r="E965" s="95" t="s">
        <v>27</v>
      </c>
      <c r="F965" s="85" t="s">
        <v>4341</v>
      </c>
      <c r="G965" s="110" t="s">
        <v>155</v>
      </c>
      <c r="H965" s="95" t="s">
        <v>167</v>
      </c>
      <c r="I965" s="95" t="s">
        <v>168</v>
      </c>
      <c r="J965" s="95" t="s">
        <v>166</v>
      </c>
      <c r="K965" s="95" t="s">
        <v>969</v>
      </c>
    </row>
    <row r="966" spans="1:11" x14ac:dyDescent="0.2">
      <c r="A966" s="111" t="s">
        <v>961</v>
      </c>
      <c r="B966" s="95" t="s">
        <v>48</v>
      </c>
      <c r="C966" s="95" t="s">
        <v>112</v>
      </c>
      <c r="D966" s="95" t="s">
        <v>4235</v>
      </c>
      <c r="E966" s="95" t="s">
        <v>27</v>
      </c>
      <c r="F966" s="85">
        <v>403051230</v>
      </c>
      <c r="G966" s="110">
        <v>19</v>
      </c>
      <c r="H966" s="95" t="s">
        <v>137</v>
      </c>
      <c r="I966" s="95" t="s">
        <v>82</v>
      </c>
      <c r="J966" s="95" t="s">
        <v>132</v>
      </c>
      <c r="K966" s="95" t="s">
        <v>969</v>
      </c>
    </row>
    <row r="967" spans="1:11" x14ac:dyDescent="0.2">
      <c r="A967" s="111" t="s">
        <v>961</v>
      </c>
      <c r="B967" s="95" t="s">
        <v>48</v>
      </c>
      <c r="C967" s="95" t="s">
        <v>108</v>
      </c>
      <c r="D967" s="95" t="s">
        <v>4223</v>
      </c>
      <c r="E967" s="95" t="s">
        <v>23</v>
      </c>
      <c r="F967" s="85" t="s">
        <v>4425</v>
      </c>
      <c r="G967" s="110" t="s">
        <v>162</v>
      </c>
      <c r="H967" s="95" t="s">
        <v>137</v>
      </c>
      <c r="I967" s="95" t="s">
        <v>82</v>
      </c>
      <c r="J967" s="95" t="s">
        <v>132</v>
      </c>
      <c r="K967" s="95" t="s">
        <v>969</v>
      </c>
    </row>
    <row r="968" spans="1:11" x14ac:dyDescent="0.2">
      <c r="A968" s="111" t="s">
        <v>961</v>
      </c>
      <c r="B968" s="95" t="s">
        <v>48</v>
      </c>
      <c r="C968" s="95" t="s">
        <v>108</v>
      </c>
      <c r="D968" s="95" t="s">
        <v>4224</v>
      </c>
      <c r="E968" s="95" t="s">
        <v>23</v>
      </c>
      <c r="F968" s="85">
        <v>402963104</v>
      </c>
      <c r="G968" s="110">
        <v>18</v>
      </c>
      <c r="H968" s="95" t="s">
        <v>137</v>
      </c>
      <c r="I968" s="95" t="s">
        <v>82</v>
      </c>
      <c r="J968" s="95" t="s">
        <v>132</v>
      </c>
      <c r="K968" s="95" t="s">
        <v>969</v>
      </c>
    </row>
    <row r="969" spans="1:11" x14ac:dyDescent="0.2">
      <c r="A969" s="111" t="s">
        <v>961</v>
      </c>
      <c r="B969" s="95" t="s">
        <v>45</v>
      </c>
      <c r="C969" s="95" t="s">
        <v>108</v>
      </c>
      <c r="D969" s="95" t="s">
        <v>4222</v>
      </c>
      <c r="E969" s="95" t="s">
        <v>23</v>
      </c>
      <c r="F969" s="85" t="s">
        <v>92</v>
      </c>
      <c r="G969" s="110">
        <v>29</v>
      </c>
      <c r="H969" s="95" t="s">
        <v>137</v>
      </c>
      <c r="I969" s="95" t="s">
        <v>82</v>
      </c>
      <c r="J969" s="95" t="s">
        <v>132</v>
      </c>
      <c r="K969" s="95" t="s">
        <v>969</v>
      </c>
    </row>
    <row r="970" spans="1:11" x14ac:dyDescent="0.2">
      <c r="A970" s="111" t="s">
        <v>961</v>
      </c>
      <c r="B970" s="95" t="s">
        <v>45</v>
      </c>
      <c r="C970" s="95" t="s">
        <v>108</v>
      </c>
      <c r="D970" s="95" t="s">
        <v>4220</v>
      </c>
      <c r="E970" s="95" t="s">
        <v>23</v>
      </c>
      <c r="F970" s="85" t="s">
        <v>92</v>
      </c>
      <c r="G970" s="110">
        <v>28</v>
      </c>
      <c r="H970" s="95" t="s">
        <v>137</v>
      </c>
      <c r="I970" s="95" t="s">
        <v>82</v>
      </c>
      <c r="J970" s="95" t="s">
        <v>132</v>
      </c>
      <c r="K970" s="95" t="s">
        <v>969</v>
      </c>
    </row>
    <row r="971" spans="1:11" x14ac:dyDescent="0.2">
      <c r="A971" s="111" t="s">
        <v>961</v>
      </c>
      <c r="B971" s="95" t="s">
        <v>49</v>
      </c>
      <c r="C971" s="95" t="s">
        <v>580</v>
      </c>
      <c r="D971" s="95" t="s">
        <v>4210</v>
      </c>
      <c r="E971" s="95" t="s">
        <v>23</v>
      </c>
      <c r="F971" s="85" t="s">
        <v>4391</v>
      </c>
      <c r="G971" s="110" t="s">
        <v>98</v>
      </c>
      <c r="H971" s="95" t="s">
        <v>85</v>
      </c>
      <c r="I971" s="95" t="s">
        <v>190</v>
      </c>
      <c r="J971" s="95" t="s">
        <v>4209</v>
      </c>
      <c r="K971" s="95" t="s">
        <v>969</v>
      </c>
    </row>
    <row r="972" spans="1:11" x14ac:dyDescent="0.2">
      <c r="A972" s="111" t="s">
        <v>961</v>
      </c>
      <c r="B972" s="95" t="s">
        <v>49</v>
      </c>
      <c r="C972" s="95" t="s">
        <v>580</v>
      </c>
      <c r="D972" s="95" t="s">
        <v>4207</v>
      </c>
      <c r="E972" s="95" t="s">
        <v>23</v>
      </c>
      <c r="F972" s="85" t="s">
        <v>4208</v>
      </c>
      <c r="G972" s="110" t="s">
        <v>98</v>
      </c>
      <c r="H972" s="95" t="s">
        <v>85</v>
      </c>
      <c r="I972" s="95" t="s">
        <v>190</v>
      </c>
      <c r="J972" s="95" t="s">
        <v>4209</v>
      </c>
      <c r="K972" s="95" t="s">
        <v>969</v>
      </c>
    </row>
    <row r="973" spans="1:11" x14ac:dyDescent="0.2">
      <c r="A973" s="111" t="s">
        <v>41</v>
      </c>
      <c r="B973" s="95" t="s">
        <v>49</v>
      </c>
      <c r="C973" s="95" t="s">
        <v>164</v>
      </c>
      <c r="D973" s="95" t="s">
        <v>4138</v>
      </c>
      <c r="E973" s="95" t="s">
        <v>36</v>
      </c>
      <c r="F973" s="85" t="s">
        <v>4172</v>
      </c>
      <c r="G973" s="110" t="s">
        <v>101</v>
      </c>
      <c r="H973" s="95" t="s">
        <v>97</v>
      </c>
      <c r="I973" s="95" t="s">
        <v>168</v>
      </c>
      <c r="J973" s="95" t="s">
        <v>1672</v>
      </c>
      <c r="K973" s="95" t="s">
        <v>969</v>
      </c>
    </row>
    <row r="974" spans="1:11" x14ac:dyDescent="0.2">
      <c r="A974" s="111" t="s">
        <v>961</v>
      </c>
      <c r="B974" s="95" t="s">
        <v>49</v>
      </c>
      <c r="C974" s="95" t="s">
        <v>115</v>
      </c>
      <c r="D974" s="95">
        <v>1188</v>
      </c>
      <c r="E974" s="95" t="s">
        <v>29</v>
      </c>
      <c r="F974" s="85">
        <v>403011894</v>
      </c>
      <c r="G974" s="110">
        <v>17</v>
      </c>
      <c r="H974" s="95" t="s">
        <v>87</v>
      </c>
      <c r="I974" s="95" t="s">
        <v>88</v>
      </c>
      <c r="J974" s="95" t="s">
        <v>111</v>
      </c>
      <c r="K974" s="95" t="s">
        <v>969</v>
      </c>
    </row>
    <row r="975" spans="1:11" x14ac:dyDescent="0.2">
      <c r="A975" s="111" t="s">
        <v>961</v>
      </c>
      <c r="B975" s="95" t="s">
        <v>49</v>
      </c>
      <c r="C975" s="95" t="s">
        <v>115</v>
      </c>
      <c r="D975" s="95" t="s">
        <v>1488</v>
      </c>
      <c r="E975" s="95" t="s">
        <v>23</v>
      </c>
      <c r="F975" s="85">
        <v>402975184</v>
      </c>
      <c r="G975" s="110">
        <v>9</v>
      </c>
      <c r="H975" s="95" t="s">
        <v>87</v>
      </c>
      <c r="I975" s="95" t="s">
        <v>88</v>
      </c>
      <c r="J975" s="95" t="s">
        <v>111</v>
      </c>
      <c r="K975" s="95" t="s">
        <v>969</v>
      </c>
    </row>
    <row r="976" spans="1:11" x14ac:dyDescent="0.2">
      <c r="A976" s="111" t="s">
        <v>41</v>
      </c>
      <c r="B976" s="95" t="s">
        <v>49</v>
      </c>
      <c r="C976" s="95" t="s">
        <v>160</v>
      </c>
      <c r="D976" s="95" t="s">
        <v>2236</v>
      </c>
      <c r="E976" s="95" t="s">
        <v>79</v>
      </c>
      <c r="F976" s="85" t="s">
        <v>2237</v>
      </c>
      <c r="G976" s="110" t="s">
        <v>101</v>
      </c>
      <c r="H976" s="95" t="s">
        <v>171</v>
      </c>
      <c r="I976" s="95" t="s">
        <v>126</v>
      </c>
      <c r="J976" s="95" t="s">
        <v>158</v>
      </c>
      <c r="K976" s="95" t="s">
        <v>969</v>
      </c>
    </row>
    <row r="977" spans="1:11" x14ac:dyDescent="0.2">
      <c r="A977" s="111" t="s">
        <v>41</v>
      </c>
      <c r="B977" s="95" t="s">
        <v>49</v>
      </c>
      <c r="C977" s="95" t="s">
        <v>1645</v>
      </c>
      <c r="D977" s="95" t="s">
        <v>1650</v>
      </c>
      <c r="E977" s="95" t="s">
        <v>23</v>
      </c>
      <c r="F977" s="85" t="s">
        <v>3797</v>
      </c>
      <c r="G977" s="110" t="s">
        <v>138</v>
      </c>
      <c r="H977" s="95" t="s">
        <v>167</v>
      </c>
      <c r="I977" s="95" t="s">
        <v>126</v>
      </c>
      <c r="J977" s="95" t="s">
        <v>158</v>
      </c>
      <c r="K977" s="95" t="s">
        <v>969</v>
      </c>
    </row>
    <row r="978" spans="1:11" x14ac:dyDescent="0.2">
      <c r="A978" s="111" t="s">
        <v>41</v>
      </c>
      <c r="B978" s="95" t="s">
        <v>49</v>
      </c>
      <c r="C978" s="95" t="s">
        <v>160</v>
      </c>
      <c r="D978" s="95" t="s">
        <v>2127</v>
      </c>
      <c r="E978" s="95" t="s">
        <v>79</v>
      </c>
      <c r="F978" s="85" t="s">
        <v>2867</v>
      </c>
      <c r="G978" s="110" t="s">
        <v>101</v>
      </c>
      <c r="H978" s="95" t="s">
        <v>171</v>
      </c>
      <c r="I978" s="95" t="s">
        <v>126</v>
      </c>
      <c r="J978" s="95" t="s">
        <v>158</v>
      </c>
      <c r="K978" s="95" t="s">
        <v>969</v>
      </c>
    </row>
    <row r="979" spans="1:11" x14ac:dyDescent="0.2">
      <c r="A979" s="111" t="s">
        <v>41</v>
      </c>
      <c r="B979" s="95" t="s">
        <v>49</v>
      </c>
      <c r="C979" s="95" t="s">
        <v>160</v>
      </c>
      <c r="D979" s="95" t="s">
        <v>2045</v>
      </c>
      <c r="E979" s="95" t="s">
        <v>23</v>
      </c>
      <c r="F979" s="85" t="s">
        <v>6033</v>
      </c>
      <c r="G979" s="110" t="s">
        <v>101</v>
      </c>
      <c r="H979" s="95" t="s">
        <v>171</v>
      </c>
      <c r="I979" s="95" t="s">
        <v>126</v>
      </c>
      <c r="J979" s="95" t="s">
        <v>158</v>
      </c>
      <c r="K979" s="95" t="s">
        <v>969</v>
      </c>
    </row>
    <row r="980" spans="1:11" x14ac:dyDescent="0.2">
      <c r="A980" s="111" t="s">
        <v>41</v>
      </c>
      <c r="B980" s="95" t="s">
        <v>49</v>
      </c>
      <c r="C980" s="95" t="s">
        <v>160</v>
      </c>
      <c r="D980" s="95" t="s">
        <v>2044</v>
      </c>
      <c r="E980" s="95" t="s">
        <v>79</v>
      </c>
      <c r="F980" s="85" t="s">
        <v>2859</v>
      </c>
      <c r="G980" s="110" t="s">
        <v>101</v>
      </c>
      <c r="H980" s="95" t="s">
        <v>171</v>
      </c>
      <c r="I980" s="95" t="s">
        <v>126</v>
      </c>
      <c r="J980" s="95" t="s">
        <v>158</v>
      </c>
      <c r="K980" s="95" t="s">
        <v>969</v>
      </c>
    </row>
    <row r="981" spans="1:11" x14ac:dyDescent="0.2">
      <c r="A981" s="111" t="s">
        <v>961</v>
      </c>
      <c r="B981" s="95" t="s">
        <v>49</v>
      </c>
      <c r="C981" s="95" t="s">
        <v>4214</v>
      </c>
      <c r="D981" s="95" t="s">
        <v>4215</v>
      </c>
      <c r="E981" s="95" t="s">
        <v>23</v>
      </c>
      <c r="F981" s="85">
        <v>402908354</v>
      </c>
      <c r="G981" s="110">
        <v>21</v>
      </c>
      <c r="H981" s="95" t="s">
        <v>83</v>
      </c>
      <c r="I981" s="95" t="s">
        <v>91</v>
      </c>
      <c r="J981" s="95" t="s">
        <v>582</v>
      </c>
      <c r="K981" s="95" t="s">
        <v>969</v>
      </c>
    </row>
    <row r="982" spans="1:11" x14ac:dyDescent="0.2">
      <c r="A982" s="111" t="s">
        <v>42</v>
      </c>
      <c r="B982" s="95" t="s">
        <v>49</v>
      </c>
      <c r="C982" s="95" t="s">
        <v>117</v>
      </c>
      <c r="D982" s="95" t="s">
        <v>4309</v>
      </c>
      <c r="E982" s="95" t="s">
        <v>23</v>
      </c>
      <c r="F982" s="85" t="s">
        <v>4936</v>
      </c>
      <c r="G982" s="110" t="s">
        <v>96</v>
      </c>
      <c r="H982" s="95" t="s">
        <v>81</v>
      </c>
      <c r="I982" s="95" t="s">
        <v>1868</v>
      </c>
      <c r="J982" s="95" t="s">
        <v>1869</v>
      </c>
      <c r="K982" s="95" t="s">
        <v>969</v>
      </c>
    </row>
    <row r="983" spans="1:11" x14ac:dyDescent="0.2">
      <c r="A983" s="111" t="s">
        <v>42</v>
      </c>
      <c r="B983" s="95" t="s">
        <v>49</v>
      </c>
      <c r="C983" s="95" t="s">
        <v>117</v>
      </c>
      <c r="D983" s="95" t="s">
        <v>4308</v>
      </c>
      <c r="E983" s="95" t="s">
        <v>23</v>
      </c>
      <c r="F983" s="85" t="s">
        <v>5557</v>
      </c>
      <c r="G983" s="110" t="s">
        <v>96</v>
      </c>
      <c r="H983" s="95" t="s">
        <v>81</v>
      </c>
      <c r="I983" s="95" t="s">
        <v>1868</v>
      </c>
      <c r="J983" s="95" t="s">
        <v>1869</v>
      </c>
      <c r="K983" s="95" t="s">
        <v>969</v>
      </c>
    </row>
    <row r="984" spans="1:11" x14ac:dyDescent="0.2">
      <c r="A984" s="111" t="s">
        <v>42</v>
      </c>
      <c r="B984" s="95" t="s">
        <v>49</v>
      </c>
      <c r="C984" s="95" t="s">
        <v>117</v>
      </c>
      <c r="D984" s="95" t="s">
        <v>4307</v>
      </c>
      <c r="E984" s="95" t="s">
        <v>23</v>
      </c>
      <c r="F984" s="85" t="s">
        <v>5556</v>
      </c>
      <c r="G984" s="110" t="s">
        <v>96</v>
      </c>
      <c r="H984" s="95" t="s">
        <v>81</v>
      </c>
      <c r="I984" s="95" t="s">
        <v>1868</v>
      </c>
      <c r="J984" s="95" t="s">
        <v>1869</v>
      </c>
      <c r="K984" s="95" t="s">
        <v>969</v>
      </c>
    </row>
    <row r="985" spans="1:11" x14ac:dyDescent="0.2">
      <c r="A985" s="111" t="s">
        <v>42</v>
      </c>
      <c r="B985" s="95" t="s">
        <v>49</v>
      </c>
      <c r="C985" s="95" t="s">
        <v>117</v>
      </c>
      <c r="D985" s="95" t="s">
        <v>4306</v>
      </c>
      <c r="E985" s="95" t="s">
        <v>23</v>
      </c>
      <c r="F985" s="85" t="s">
        <v>5555</v>
      </c>
      <c r="G985" s="110" t="s">
        <v>96</v>
      </c>
      <c r="H985" s="95" t="s">
        <v>81</v>
      </c>
      <c r="I985" s="95" t="s">
        <v>1868</v>
      </c>
      <c r="J985" s="95" t="s">
        <v>1869</v>
      </c>
      <c r="K985" s="95" t="s">
        <v>969</v>
      </c>
    </row>
    <row r="986" spans="1:11" x14ac:dyDescent="0.2">
      <c r="A986" s="111" t="s">
        <v>42</v>
      </c>
      <c r="B986" s="95" t="s">
        <v>49</v>
      </c>
      <c r="C986" s="95" t="s">
        <v>117</v>
      </c>
      <c r="D986" s="95" t="s">
        <v>4305</v>
      </c>
      <c r="E986" s="95" t="s">
        <v>23</v>
      </c>
      <c r="F986" s="85" t="s">
        <v>5554</v>
      </c>
      <c r="G986" s="110" t="s">
        <v>96</v>
      </c>
      <c r="H986" s="95" t="s">
        <v>81</v>
      </c>
      <c r="I986" s="95" t="s">
        <v>1868</v>
      </c>
      <c r="J986" s="95" t="s">
        <v>1869</v>
      </c>
      <c r="K986" s="95" t="s">
        <v>969</v>
      </c>
    </row>
    <row r="987" spans="1:11" x14ac:dyDescent="0.2">
      <c r="A987" s="111" t="s">
        <v>42</v>
      </c>
      <c r="B987" s="95" t="s">
        <v>49</v>
      </c>
      <c r="C987" s="95" t="s">
        <v>117</v>
      </c>
      <c r="D987" s="95" t="s">
        <v>4304</v>
      </c>
      <c r="E987" s="95" t="s">
        <v>23</v>
      </c>
      <c r="F987" s="85" t="s">
        <v>5553</v>
      </c>
      <c r="G987" s="110" t="s">
        <v>96</v>
      </c>
      <c r="H987" s="95" t="s">
        <v>81</v>
      </c>
      <c r="I987" s="95" t="s">
        <v>1868</v>
      </c>
      <c r="J987" s="95" t="s">
        <v>1869</v>
      </c>
      <c r="K987" s="95" t="s">
        <v>969</v>
      </c>
    </row>
    <row r="988" spans="1:11" x14ac:dyDescent="0.2">
      <c r="A988" s="111" t="s">
        <v>42</v>
      </c>
      <c r="B988" s="95" t="s">
        <v>49</v>
      </c>
      <c r="C988" s="95" t="s">
        <v>117</v>
      </c>
      <c r="D988" s="95" t="s">
        <v>4303</v>
      </c>
      <c r="E988" s="95" t="s">
        <v>23</v>
      </c>
      <c r="F988" s="85" t="s">
        <v>5946</v>
      </c>
      <c r="G988" s="110" t="s">
        <v>96</v>
      </c>
      <c r="H988" s="95" t="s">
        <v>81</v>
      </c>
      <c r="I988" s="95" t="s">
        <v>1868</v>
      </c>
      <c r="J988" s="95" t="s">
        <v>1869</v>
      </c>
      <c r="K988" s="95" t="s">
        <v>969</v>
      </c>
    </row>
    <row r="989" spans="1:11" x14ac:dyDescent="0.2">
      <c r="A989" s="111" t="s">
        <v>42</v>
      </c>
      <c r="B989" s="95" t="s">
        <v>49</v>
      </c>
      <c r="C989" s="95" t="s">
        <v>117</v>
      </c>
      <c r="D989" s="95" t="s">
        <v>4302</v>
      </c>
      <c r="E989" s="95" t="s">
        <v>33</v>
      </c>
      <c r="F989" s="85" t="s">
        <v>5552</v>
      </c>
      <c r="G989" s="110" t="s">
        <v>96</v>
      </c>
      <c r="H989" s="95" t="s">
        <v>81</v>
      </c>
      <c r="I989" s="95" t="s">
        <v>1868</v>
      </c>
      <c r="J989" s="95" t="s">
        <v>1869</v>
      </c>
      <c r="K989" s="95" t="s">
        <v>969</v>
      </c>
    </row>
    <row r="990" spans="1:11" x14ac:dyDescent="0.2">
      <c r="A990" s="111" t="s">
        <v>42</v>
      </c>
      <c r="B990" s="95" t="s">
        <v>49</v>
      </c>
      <c r="C990" s="95" t="s">
        <v>117</v>
      </c>
      <c r="D990" s="95" t="s">
        <v>4301</v>
      </c>
      <c r="E990" s="95" t="s">
        <v>23</v>
      </c>
      <c r="F990" s="85" t="s">
        <v>5945</v>
      </c>
      <c r="G990" s="110" t="s">
        <v>96</v>
      </c>
      <c r="H990" s="95" t="s">
        <v>81</v>
      </c>
      <c r="I990" s="95" t="s">
        <v>1868</v>
      </c>
      <c r="J990" s="95" t="s">
        <v>1869</v>
      </c>
      <c r="K990" s="95" t="s">
        <v>969</v>
      </c>
    </row>
    <row r="991" spans="1:11" x14ac:dyDescent="0.2">
      <c r="A991" s="111" t="s">
        <v>42</v>
      </c>
      <c r="B991" s="95" t="s">
        <v>49</v>
      </c>
      <c r="C991" s="95" t="s">
        <v>4258</v>
      </c>
      <c r="D991" s="95" t="s">
        <v>4269</v>
      </c>
      <c r="E991" s="95" t="s">
        <v>23</v>
      </c>
      <c r="F991" s="85" t="s">
        <v>5857</v>
      </c>
      <c r="G991" s="110" t="s">
        <v>134</v>
      </c>
      <c r="H991" s="95" t="s">
        <v>978</v>
      </c>
      <c r="I991" s="95" t="s">
        <v>2037</v>
      </c>
      <c r="J991" s="95" t="s">
        <v>4263</v>
      </c>
      <c r="K991" s="95" t="s">
        <v>969</v>
      </c>
    </row>
    <row r="992" spans="1:11" x14ac:dyDescent="0.2">
      <c r="A992" s="111" t="s">
        <v>42</v>
      </c>
      <c r="B992" s="95" t="s">
        <v>49</v>
      </c>
      <c r="C992" s="95" t="s">
        <v>4258</v>
      </c>
      <c r="D992" s="95" t="s">
        <v>4268</v>
      </c>
      <c r="E992" s="95" t="s">
        <v>23</v>
      </c>
      <c r="F992" s="85">
        <v>405320424</v>
      </c>
      <c r="G992" s="110">
        <v>19</v>
      </c>
      <c r="H992" s="95" t="s">
        <v>978</v>
      </c>
      <c r="I992" s="95" t="s">
        <v>2037</v>
      </c>
      <c r="J992" s="95" t="s">
        <v>4263</v>
      </c>
      <c r="K992" s="95" t="s">
        <v>969</v>
      </c>
    </row>
    <row r="993" spans="1:11" x14ac:dyDescent="0.2">
      <c r="A993" s="111" t="s">
        <v>42</v>
      </c>
      <c r="B993" s="95" t="s">
        <v>49</v>
      </c>
      <c r="C993" s="95" t="s">
        <v>4258</v>
      </c>
      <c r="D993" s="95" t="s">
        <v>4267</v>
      </c>
      <c r="E993" s="95" t="s">
        <v>23</v>
      </c>
      <c r="F993" s="85">
        <v>405320422</v>
      </c>
      <c r="G993" s="110">
        <v>19</v>
      </c>
      <c r="H993" s="95" t="s">
        <v>978</v>
      </c>
      <c r="I993" s="95" t="s">
        <v>2037</v>
      </c>
      <c r="J993" s="95" t="s">
        <v>4263</v>
      </c>
      <c r="K993" s="95" t="s">
        <v>969</v>
      </c>
    </row>
    <row r="994" spans="1:11" x14ac:dyDescent="0.2">
      <c r="A994" s="111" t="s">
        <v>42</v>
      </c>
      <c r="B994" s="95" t="s">
        <v>49</v>
      </c>
      <c r="C994" s="95" t="s">
        <v>4258</v>
      </c>
      <c r="D994" s="95" t="s">
        <v>4266</v>
      </c>
      <c r="E994" s="95" t="s">
        <v>23</v>
      </c>
      <c r="F994" s="85">
        <v>405320421</v>
      </c>
      <c r="G994" s="110">
        <v>19</v>
      </c>
      <c r="H994" s="95" t="s">
        <v>978</v>
      </c>
      <c r="I994" s="95" t="s">
        <v>2037</v>
      </c>
      <c r="J994" s="95" t="s">
        <v>4263</v>
      </c>
      <c r="K994" s="95" t="s">
        <v>969</v>
      </c>
    </row>
    <row r="995" spans="1:11" x14ac:dyDescent="0.2">
      <c r="A995" s="111" t="s">
        <v>42</v>
      </c>
      <c r="B995" s="95" t="s">
        <v>49</v>
      </c>
      <c r="C995" s="95" t="s">
        <v>4258</v>
      </c>
      <c r="D995" s="95" t="s">
        <v>4265</v>
      </c>
      <c r="E995" s="95" t="s">
        <v>23</v>
      </c>
      <c r="F995" s="85">
        <v>405320420</v>
      </c>
      <c r="G995" s="110">
        <v>19</v>
      </c>
      <c r="H995" s="95" t="s">
        <v>978</v>
      </c>
      <c r="I995" s="95" t="s">
        <v>2037</v>
      </c>
      <c r="J995" s="95" t="s">
        <v>4263</v>
      </c>
      <c r="K995" s="95" t="s">
        <v>969</v>
      </c>
    </row>
    <row r="996" spans="1:11" x14ac:dyDescent="0.2">
      <c r="A996" s="111" t="s">
        <v>42</v>
      </c>
      <c r="B996" s="95" t="s">
        <v>49</v>
      </c>
      <c r="C996" s="95" t="s">
        <v>4258</v>
      </c>
      <c r="D996" s="95" t="s">
        <v>4264</v>
      </c>
      <c r="E996" s="95" t="s">
        <v>23</v>
      </c>
      <c r="F996" s="85">
        <v>405320419</v>
      </c>
      <c r="G996" s="110">
        <v>19</v>
      </c>
      <c r="H996" s="95" t="s">
        <v>978</v>
      </c>
      <c r="I996" s="95" t="s">
        <v>2037</v>
      </c>
      <c r="J996" s="95" t="s">
        <v>4263</v>
      </c>
      <c r="K996" s="95" t="s">
        <v>969</v>
      </c>
    </row>
    <row r="997" spans="1:11" x14ac:dyDescent="0.2">
      <c r="A997" s="111" t="s">
        <v>42</v>
      </c>
      <c r="B997" s="95" t="s">
        <v>49</v>
      </c>
      <c r="C997" s="95" t="s">
        <v>4258</v>
      </c>
      <c r="D997" s="95" t="s">
        <v>4277</v>
      </c>
      <c r="E997" s="95" t="s">
        <v>30</v>
      </c>
      <c r="F997" s="85">
        <v>405320383</v>
      </c>
      <c r="G997" s="110">
        <v>19</v>
      </c>
      <c r="H997" s="95" t="s">
        <v>978</v>
      </c>
      <c r="I997" s="95" t="s">
        <v>2037</v>
      </c>
      <c r="J997" s="95" t="s">
        <v>4263</v>
      </c>
      <c r="K997" s="95" t="s">
        <v>969</v>
      </c>
    </row>
    <row r="998" spans="1:11" x14ac:dyDescent="0.2">
      <c r="A998" s="111" t="s">
        <v>42</v>
      </c>
      <c r="B998" s="95" t="s">
        <v>49</v>
      </c>
      <c r="C998" s="95" t="s">
        <v>4258</v>
      </c>
      <c r="D998" s="95" t="s">
        <v>4276</v>
      </c>
      <c r="E998" s="95" t="s">
        <v>30</v>
      </c>
      <c r="F998" s="85">
        <v>405320365</v>
      </c>
      <c r="G998" s="110">
        <v>19</v>
      </c>
      <c r="H998" s="95" t="s">
        <v>978</v>
      </c>
      <c r="I998" s="95" t="s">
        <v>2037</v>
      </c>
      <c r="J998" s="95" t="s">
        <v>4263</v>
      </c>
      <c r="K998" s="95" t="s">
        <v>969</v>
      </c>
    </row>
    <row r="999" spans="1:11" x14ac:dyDescent="0.2">
      <c r="A999" s="111" t="s">
        <v>42</v>
      </c>
      <c r="B999" s="95" t="s">
        <v>49</v>
      </c>
      <c r="C999" s="95" t="s">
        <v>4258</v>
      </c>
      <c r="D999" s="95" t="s">
        <v>4275</v>
      </c>
      <c r="E999" s="95" t="s">
        <v>23</v>
      </c>
      <c r="F999" s="85">
        <v>405320363</v>
      </c>
      <c r="G999" s="110">
        <v>19</v>
      </c>
      <c r="H999" s="95" t="s">
        <v>978</v>
      </c>
      <c r="I999" s="95" t="s">
        <v>2037</v>
      </c>
      <c r="J999" s="95" t="s">
        <v>4263</v>
      </c>
      <c r="K999" s="95" t="s">
        <v>969</v>
      </c>
    </row>
    <row r="1000" spans="1:11" x14ac:dyDescent="0.2">
      <c r="A1000" s="111" t="s">
        <v>42</v>
      </c>
      <c r="B1000" s="95" t="s">
        <v>49</v>
      </c>
      <c r="C1000" s="95" t="s">
        <v>4258</v>
      </c>
      <c r="D1000" s="95" t="s">
        <v>4274</v>
      </c>
      <c r="E1000" s="95" t="s">
        <v>23</v>
      </c>
      <c r="F1000" s="85">
        <v>405320362</v>
      </c>
      <c r="G1000" s="110">
        <v>19</v>
      </c>
      <c r="H1000" s="95" t="s">
        <v>978</v>
      </c>
      <c r="I1000" s="95" t="s">
        <v>2037</v>
      </c>
      <c r="J1000" s="95" t="s">
        <v>4263</v>
      </c>
      <c r="K1000" s="95" t="s">
        <v>969</v>
      </c>
    </row>
    <row r="1001" spans="1:11" x14ac:dyDescent="0.2">
      <c r="A1001" s="111" t="s">
        <v>42</v>
      </c>
      <c r="B1001" s="95" t="s">
        <v>49</v>
      </c>
      <c r="C1001" s="95" t="s">
        <v>4258</v>
      </c>
      <c r="D1001" s="95" t="s">
        <v>4273</v>
      </c>
      <c r="E1001" s="95" t="s">
        <v>23</v>
      </c>
      <c r="F1001" s="85">
        <v>405320353</v>
      </c>
      <c r="G1001" s="110">
        <v>19</v>
      </c>
      <c r="H1001" s="95" t="s">
        <v>978</v>
      </c>
      <c r="I1001" s="95" t="s">
        <v>2037</v>
      </c>
      <c r="J1001" s="95" t="s">
        <v>4263</v>
      </c>
      <c r="K1001" s="95" t="s">
        <v>969</v>
      </c>
    </row>
    <row r="1002" spans="1:11" x14ac:dyDescent="0.2">
      <c r="A1002" s="111" t="s">
        <v>42</v>
      </c>
      <c r="B1002" s="95" t="s">
        <v>49</v>
      </c>
      <c r="C1002" s="95" t="s">
        <v>4258</v>
      </c>
      <c r="D1002" s="95" t="s">
        <v>4272</v>
      </c>
      <c r="E1002" s="95" t="s">
        <v>23</v>
      </c>
      <c r="F1002" s="85">
        <v>405320352</v>
      </c>
      <c r="G1002" s="110">
        <v>19</v>
      </c>
      <c r="H1002" s="95" t="s">
        <v>978</v>
      </c>
      <c r="I1002" s="95" t="s">
        <v>2037</v>
      </c>
      <c r="J1002" s="95" t="s">
        <v>4263</v>
      </c>
      <c r="K1002" s="95" t="s">
        <v>969</v>
      </c>
    </row>
    <row r="1003" spans="1:11" x14ac:dyDescent="0.2">
      <c r="A1003" s="111" t="s">
        <v>42</v>
      </c>
      <c r="B1003" s="95" t="s">
        <v>49</v>
      </c>
      <c r="C1003" s="95" t="s">
        <v>4258</v>
      </c>
      <c r="D1003" s="95" t="s">
        <v>4271</v>
      </c>
      <c r="E1003" s="95" t="s">
        <v>23</v>
      </c>
      <c r="F1003" s="85">
        <v>405301057</v>
      </c>
      <c r="G1003" s="110">
        <v>19</v>
      </c>
      <c r="H1003" s="95" t="s">
        <v>978</v>
      </c>
      <c r="I1003" s="95" t="s">
        <v>2037</v>
      </c>
      <c r="J1003" s="95" t="s">
        <v>4263</v>
      </c>
      <c r="K1003" s="95" t="s">
        <v>969</v>
      </c>
    </row>
    <row r="1004" spans="1:11" x14ac:dyDescent="0.2">
      <c r="A1004" s="111" t="s">
        <v>42</v>
      </c>
      <c r="B1004" s="95" t="s">
        <v>49</v>
      </c>
      <c r="C1004" s="95" t="s">
        <v>4258</v>
      </c>
      <c r="D1004" s="95" t="s">
        <v>4270</v>
      </c>
      <c r="E1004" s="95" t="s">
        <v>23</v>
      </c>
      <c r="F1004" s="85">
        <v>405320295</v>
      </c>
      <c r="G1004" s="110">
        <v>19</v>
      </c>
      <c r="H1004" s="95" t="s">
        <v>978</v>
      </c>
      <c r="I1004" s="95" t="s">
        <v>2037</v>
      </c>
      <c r="J1004" s="95" t="s">
        <v>4263</v>
      </c>
      <c r="K1004" s="95" t="s">
        <v>969</v>
      </c>
    </row>
    <row r="1005" spans="1:11" x14ac:dyDescent="0.2">
      <c r="A1005" s="111" t="s">
        <v>42</v>
      </c>
      <c r="B1005" s="95" t="s">
        <v>49</v>
      </c>
      <c r="C1005" s="95" t="s">
        <v>4258</v>
      </c>
      <c r="D1005" s="95" t="s">
        <v>4262</v>
      </c>
      <c r="E1005" s="95" t="s">
        <v>30</v>
      </c>
      <c r="F1005" s="85">
        <v>405301058</v>
      </c>
      <c r="G1005" s="110">
        <v>19</v>
      </c>
      <c r="H1005" s="95" t="s">
        <v>978</v>
      </c>
      <c r="I1005" s="95" t="s">
        <v>2037</v>
      </c>
      <c r="J1005" s="95" t="s">
        <v>4263</v>
      </c>
      <c r="K1005" s="95" t="s">
        <v>969</v>
      </c>
    </row>
    <row r="1006" spans="1:11" x14ac:dyDescent="0.2">
      <c r="A1006" s="111" t="s">
        <v>42</v>
      </c>
      <c r="B1006" s="95" t="s">
        <v>49</v>
      </c>
      <c r="C1006" s="95" t="s">
        <v>4258</v>
      </c>
      <c r="D1006" s="95" t="s">
        <v>4261</v>
      </c>
      <c r="E1006" s="95" t="s">
        <v>30</v>
      </c>
      <c r="F1006" s="85">
        <v>405321120</v>
      </c>
      <c r="G1006" s="110">
        <v>14</v>
      </c>
      <c r="H1006" s="95" t="s">
        <v>1211</v>
      </c>
      <c r="I1006" s="95" t="s">
        <v>141</v>
      </c>
      <c r="J1006" s="95" t="s">
        <v>4260</v>
      </c>
      <c r="K1006" s="95" t="s">
        <v>969</v>
      </c>
    </row>
    <row r="1007" spans="1:11" x14ac:dyDescent="0.2">
      <c r="A1007" s="111" t="s">
        <v>42</v>
      </c>
      <c r="B1007" s="95" t="s">
        <v>49</v>
      </c>
      <c r="C1007" s="95" t="s">
        <v>4258</v>
      </c>
      <c r="D1007" s="95" t="s">
        <v>4259</v>
      </c>
      <c r="E1007" s="95" t="s">
        <v>23</v>
      </c>
      <c r="F1007" s="85">
        <v>405321182</v>
      </c>
      <c r="G1007" s="110">
        <v>14</v>
      </c>
      <c r="H1007" s="95" t="s">
        <v>1211</v>
      </c>
      <c r="I1007" s="95" t="s">
        <v>141</v>
      </c>
      <c r="J1007" s="95" t="s">
        <v>4260</v>
      </c>
      <c r="K1007" s="95" t="s">
        <v>969</v>
      </c>
    </row>
    <row r="1008" spans="1:11" x14ac:dyDescent="0.2">
      <c r="A1008" s="111" t="s">
        <v>42</v>
      </c>
      <c r="B1008" s="95" t="s">
        <v>49</v>
      </c>
      <c r="C1008" s="95" t="s">
        <v>4297</v>
      </c>
      <c r="D1008" s="95" t="s">
        <v>4300</v>
      </c>
      <c r="E1008" s="95" t="s">
        <v>23</v>
      </c>
      <c r="F1008" s="85" t="s">
        <v>5911</v>
      </c>
      <c r="G1008" s="110" t="s">
        <v>146</v>
      </c>
      <c r="H1008" s="95" t="s">
        <v>1211</v>
      </c>
      <c r="I1008" s="95" t="s">
        <v>141</v>
      </c>
      <c r="J1008" s="95" t="s">
        <v>4260</v>
      </c>
      <c r="K1008" s="95" t="s">
        <v>969</v>
      </c>
    </row>
    <row r="1009" spans="1:11" x14ac:dyDescent="0.2">
      <c r="A1009" s="111" t="s">
        <v>42</v>
      </c>
      <c r="B1009" s="95" t="s">
        <v>49</v>
      </c>
      <c r="C1009" s="95" t="s">
        <v>4297</v>
      </c>
      <c r="D1009" s="95" t="s">
        <v>4299</v>
      </c>
      <c r="E1009" s="95" t="s">
        <v>30</v>
      </c>
      <c r="F1009" s="85" t="s">
        <v>4935</v>
      </c>
      <c r="G1009" s="110" t="s">
        <v>146</v>
      </c>
      <c r="H1009" s="95" t="s">
        <v>1211</v>
      </c>
      <c r="I1009" s="95" t="s">
        <v>141</v>
      </c>
      <c r="J1009" s="95" t="s">
        <v>4260</v>
      </c>
      <c r="K1009" s="95" t="s">
        <v>969</v>
      </c>
    </row>
    <row r="1010" spans="1:11" x14ac:dyDescent="0.2">
      <c r="A1010" s="111" t="s">
        <v>42</v>
      </c>
      <c r="B1010" s="95" t="s">
        <v>49</v>
      </c>
      <c r="C1010" s="95" t="s">
        <v>4297</v>
      </c>
      <c r="D1010" s="95" t="s">
        <v>4298</v>
      </c>
      <c r="E1010" s="95" t="s">
        <v>23</v>
      </c>
      <c r="F1010" s="85" t="s">
        <v>5910</v>
      </c>
      <c r="G1010" s="110" t="s">
        <v>146</v>
      </c>
      <c r="H1010" s="95" t="s">
        <v>1211</v>
      </c>
      <c r="I1010" s="95" t="s">
        <v>141</v>
      </c>
      <c r="J1010" s="95" t="s">
        <v>4260</v>
      </c>
      <c r="K1010" s="95" t="s">
        <v>969</v>
      </c>
    </row>
    <row r="1011" spans="1:11" x14ac:dyDescent="0.2">
      <c r="A1011" s="111" t="s">
        <v>961</v>
      </c>
      <c r="B1011" s="95" t="s">
        <v>48</v>
      </c>
      <c r="C1011" s="95" t="s">
        <v>115</v>
      </c>
      <c r="D1011" s="95" t="s">
        <v>4253</v>
      </c>
      <c r="E1011" s="95" t="s">
        <v>23</v>
      </c>
      <c r="F1011" s="85">
        <v>402976952</v>
      </c>
      <c r="G1011" s="110">
        <v>5</v>
      </c>
      <c r="H1011" s="95" t="s">
        <v>83</v>
      </c>
      <c r="I1011" s="95" t="s">
        <v>154</v>
      </c>
      <c r="J1011" s="95" t="s">
        <v>161</v>
      </c>
      <c r="K1011" s="95" t="s">
        <v>969</v>
      </c>
    </row>
    <row r="1012" spans="1:11" x14ac:dyDescent="0.2">
      <c r="A1012" s="111" t="s">
        <v>961</v>
      </c>
      <c r="B1012" s="95" t="s">
        <v>48</v>
      </c>
      <c r="C1012" s="95" t="s">
        <v>115</v>
      </c>
      <c r="D1012" s="95" t="s">
        <v>4249</v>
      </c>
      <c r="E1012" s="95" t="s">
        <v>23</v>
      </c>
      <c r="F1012" s="85">
        <v>403034586</v>
      </c>
      <c r="G1012" s="110">
        <v>30</v>
      </c>
      <c r="H1012" s="95" t="s">
        <v>137</v>
      </c>
      <c r="I1012" s="95" t="s">
        <v>154</v>
      </c>
      <c r="J1012" s="95" t="s">
        <v>161</v>
      </c>
      <c r="K1012" s="95" t="s">
        <v>969</v>
      </c>
    </row>
    <row r="1013" spans="1:11" x14ac:dyDescent="0.2">
      <c r="A1013" s="111" t="s">
        <v>961</v>
      </c>
      <c r="B1013" s="95" t="s">
        <v>48</v>
      </c>
      <c r="C1013" s="95" t="s">
        <v>115</v>
      </c>
      <c r="D1013" s="95" t="s">
        <v>4252</v>
      </c>
      <c r="E1013" s="95" t="s">
        <v>23</v>
      </c>
      <c r="F1013" s="85">
        <v>402976947</v>
      </c>
      <c r="G1013" s="110">
        <v>5</v>
      </c>
      <c r="H1013" s="95" t="s">
        <v>83</v>
      </c>
      <c r="I1013" s="95" t="s">
        <v>154</v>
      </c>
      <c r="J1013" s="95" t="s">
        <v>161</v>
      </c>
      <c r="K1013" s="95" t="s">
        <v>969</v>
      </c>
    </row>
    <row r="1014" spans="1:11" x14ac:dyDescent="0.2">
      <c r="A1014" s="111" t="s">
        <v>961</v>
      </c>
      <c r="B1014" s="95" t="s">
        <v>48</v>
      </c>
      <c r="C1014" s="95" t="s">
        <v>115</v>
      </c>
      <c r="D1014" s="95" t="s">
        <v>4246</v>
      </c>
      <c r="E1014" s="95" t="s">
        <v>23</v>
      </c>
      <c r="F1014" s="85">
        <v>403044707</v>
      </c>
      <c r="G1014" s="110">
        <v>31</v>
      </c>
      <c r="H1014" s="95" t="s">
        <v>137</v>
      </c>
      <c r="I1014" s="95" t="s">
        <v>154</v>
      </c>
      <c r="J1014" s="95" t="s">
        <v>161</v>
      </c>
      <c r="K1014" s="95" t="s">
        <v>969</v>
      </c>
    </row>
    <row r="1015" spans="1:11" x14ac:dyDescent="0.2">
      <c r="A1015" s="111" t="s">
        <v>961</v>
      </c>
      <c r="B1015" s="95" t="s">
        <v>48</v>
      </c>
      <c r="C1015" s="95" t="s">
        <v>115</v>
      </c>
      <c r="D1015" s="95" t="s">
        <v>4135</v>
      </c>
      <c r="E1015" s="95" t="s">
        <v>23</v>
      </c>
      <c r="F1015" s="85">
        <v>402971108</v>
      </c>
      <c r="G1015" s="110">
        <v>31</v>
      </c>
      <c r="H1015" s="95" t="s">
        <v>137</v>
      </c>
      <c r="I1015" s="95" t="s">
        <v>154</v>
      </c>
      <c r="J1015" s="95" t="s">
        <v>161</v>
      </c>
      <c r="K1015" s="95" t="s">
        <v>969</v>
      </c>
    </row>
    <row r="1016" spans="1:11" x14ac:dyDescent="0.2">
      <c r="A1016" s="111" t="s">
        <v>961</v>
      </c>
      <c r="B1016" s="95" t="s">
        <v>48</v>
      </c>
      <c r="C1016" s="95" t="s">
        <v>115</v>
      </c>
      <c r="D1016" s="95" t="s">
        <v>4248</v>
      </c>
      <c r="E1016" s="95" t="s">
        <v>23</v>
      </c>
      <c r="F1016" s="85">
        <v>403015263</v>
      </c>
      <c r="G1016" s="110">
        <v>5</v>
      </c>
      <c r="H1016" s="95" t="s">
        <v>83</v>
      </c>
      <c r="I1016" s="95" t="s">
        <v>154</v>
      </c>
      <c r="J1016" s="95" t="s">
        <v>161</v>
      </c>
      <c r="K1016" s="95" t="s">
        <v>969</v>
      </c>
    </row>
    <row r="1017" spans="1:11" x14ac:dyDescent="0.2">
      <c r="A1017" s="111" t="s">
        <v>961</v>
      </c>
      <c r="B1017" s="95" t="s">
        <v>48</v>
      </c>
      <c r="C1017" s="95" t="s">
        <v>115</v>
      </c>
      <c r="D1017" s="95" t="s">
        <v>4251</v>
      </c>
      <c r="E1017" s="95" t="s">
        <v>23</v>
      </c>
      <c r="F1017" s="85" t="s">
        <v>4373</v>
      </c>
      <c r="G1017" s="110" t="s">
        <v>133</v>
      </c>
      <c r="H1017" s="95" t="s">
        <v>83</v>
      </c>
      <c r="I1017" s="95" t="s">
        <v>154</v>
      </c>
      <c r="J1017" s="95" t="s">
        <v>161</v>
      </c>
      <c r="K1017" s="95" t="s">
        <v>969</v>
      </c>
    </row>
    <row r="1018" spans="1:11" x14ac:dyDescent="0.2">
      <c r="A1018" s="111" t="s">
        <v>961</v>
      </c>
      <c r="B1018" s="95" t="s">
        <v>48</v>
      </c>
      <c r="C1018" s="95" t="s">
        <v>115</v>
      </c>
      <c r="D1018" s="95" t="s">
        <v>4250</v>
      </c>
      <c r="E1018" s="95" t="s">
        <v>31</v>
      </c>
      <c r="F1018" s="85">
        <v>403044117</v>
      </c>
      <c r="G1018" s="110">
        <v>5</v>
      </c>
      <c r="H1018" s="95" t="s">
        <v>83</v>
      </c>
      <c r="I1018" s="95" t="s">
        <v>154</v>
      </c>
      <c r="J1018" s="95" t="s">
        <v>161</v>
      </c>
      <c r="K1018" s="95" t="s">
        <v>969</v>
      </c>
    </row>
    <row r="1019" spans="1:11" x14ac:dyDescent="0.2">
      <c r="A1019" s="111" t="s">
        <v>961</v>
      </c>
      <c r="B1019" s="95" t="s">
        <v>48</v>
      </c>
      <c r="C1019" s="95" t="s">
        <v>113</v>
      </c>
      <c r="D1019" s="95" t="s">
        <v>4239</v>
      </c>
      <c r="E1019" s="95" t="s">
        <v>23</v>
      </c>
      <c r="F1019" s="85">
        <v>402929038</v>
      </c>
      <c r="G1019" s="110">
        <v>4</v>
      </c>
      <c r="H1019" s="95" t="s">
        <v>81</v>
      </c>
      <c r="I1019" s="95" t="s">
        <v>139</v>
      </c>
      <c r="J1019" s="95" t="s">
        <v>148</v>
      </c>
      <c r="K1019" s="95" t="s">
        <v>969</v>
      </c>
    </row>
    <row r="1020" spans="1:11" x14ac:dyDescent="0.2">
      <c r="A1020" s="111" t="s">
        <v>41</v>
      </c>
      <c r="B1020" s="95" t="s">
        <v>49</v>
      </c>
      <c r="C1020" s="95" t="s">
        <v>160</v>
      </c>
      <c r="D1020" s="95" t="s">
        <v>2368</v>
      </c>
      <c r="E1020" s="95" t="s">
        <v>79</v>
      </c>
      <c r="F1020" s="85" t="s">
        <v>2861</v>
      </c>
      <c r="G1020" s="110" t="s">
        <v>101</v>
      </c>
      <c r="H1020" s="95" t="s">
        <v>171</v>
      </c>
      <c r="I1020" s="95" t="s">
        <v>126</v>
      </c>
      <c r="J1020" s="95" t="s">
        <v>158</v>
      </c>
      <c r="K1020" s="95" t="s">
        <v>969</v>
      </c>
    </row>
    <row r="1021" spans="1:11" x14ac:dyDescent="0.2">
      <c r="A1021" s="111" t="s">
        <v>42</v>
      </c>
      <c r="B1021" s="95" t="s">
        <v>48</v>
      </c>
      <c r="C1021" s="95" t="s">
        <v>108</v>
      </c>
      <c r="D1021" s="95" t="s">
        <v>4316</v>
      </c>
      <c r="E1021" s="95" t="s">
        <v>31</v>
      </c>
      <c r="F1021" s="85" t="s">
        <v>5966</v>
      </c>
      <c r="G1021" s="110" t="s">
        <v>144</v>
      </c>
      <c r="H1021" s="95" t="s">
        <v>140</v>
      </c>
      <c r="I1021" s="95" t="s">
        <v>141</v>
      </c>
      <c r="J1021" s="95" t="s">
        <v>142</v>
      </c>
      <c r="K1021" s="95" t="s">
        <v>969</v>
      </c>
    </row>
    <row r="1022" spans="1:11" x14ac:dyDescent="0.2">
      <c r="A1022" s="111" t="s">
        <v>41</v>
      </c>
      <c r="B1022" s="95" t="s">
        <v>49</v>
      </c>
      <c r="C1022" s="95" t="s">
        <v>160</v>
      </c>
      <c r="D1022" s="95" t="s">
        <v>2126</v>
      </c>
      <c r="E1022" s="95" t="s">
        <v>23</v>
      </c>
      <c r="F1022" s="85" t="s">
        <v>2860</v>
      </c>
      <c r="G1022" s="110" t="s">
        <v>101</v>
      </c>
      <c r="H1022" s="95" t="s">
        <v>171</v>
      </c>
      <c r="I1022" s="95" t="s">
        <v>126</v>
      </c>
      <c r="J1022" s="95" t="s">
        <v>158</v>
      </c>
      <c r="K1022" s="95" t="s">
        <v>969</v>
      </c>
    </row>
    <row r="1023" spans="1:11" x14ac:dyDescent="0.2">
      <c r="A1023" s="111" t="s">
        <v>961</v>
      </c>
      <c r="B1023" s="95" t="s">
        <v>48</v>
      </c>
      <c r="C1023" s="95" t="s">
        <v>113</v>
      </c>
      <c r="D1023" s="95" t="s">
        <v>4236</v>
      </c>
      <c r="E1023" s="95" t="s">
        <v>79</v>
      </c>
      <c r="F1023" s="85">
        <v>402902098</v>
      </c>
      <c r="G1023" s="110">
        <v>35</v>
      </c>
      <c r="H1023" s="95" t="s">
        <v>81</v>
      </c>
      <c r="I1023" s="95" t="s">
        <v>88</v>
      </c>
      <c r="J1023" s="95" t="s">
        <v>129</v>
      </c>
      <c r="K1023" s="95" t="s">
        <v>969</v>
      </c>
    </row>
    <row r="1024" spans="1:11" x14ac:dyDescent="0.2">
      <c r="A1024" s="111" t="s">
        <v>961</v>
      </c>
      <c r="B1024" s="95" t="s">
        <v>45</v>
      </c>
      <c r="C1024" s="95" t="s">
        <v>108</v>
      </c>
      <c r="D1024" s="95" t="s">
        <v>4221</v>
      </c>
      <c r="E1024" s="95" t="s">
        <v>23</v>
      </c>
      <c r="F1024" s="85" t="s">
        <v>92</v>
      </c>
      <c r="G1024" s="110">
        <v>29</v>
      </c>
      <c r="H1024" s="95" t="s">
        <v>137</v>
      </c>
      <c r="I1024" s="95" t="s">
        <v>82</v>
      </c>
      <c r="J1024" s="95" t="s">
        <v>132</v>
      </c>
      <c r="K1024" s="95" t="s">
        <v>969</v>
      </c>
    </row>
    <row r="1025" spans="1:11" x14ac:dyDescent="0.2">
      <c r="A1025" s="111" t="s">
        <v>961</v>
      </c>
      <c r="B1025" s="95" t="s">
        <v>45</v>
      </c>
      <c r="C1025" s="95" t="s">
        <v>108</v>
      </c>
      <c r="D1025" s="95" t="s">
        <v>4219</v>
      </c>
      <c r="E1025" s="95" t="s">
        <v>23</v>
      </c>
      <c r="F1025" s="85" t="s">
        <v>92</v>
      </c>
      <c r="G1025" s="110">
        <v>28</v>
      </c>
      <c r="H1025" s="95" t="s">
        <v>137</v>
      </c>
      <c r="I1025" s="95" t="s">
        <v>82</v>
      </c>
      <c r="J1025" s="95" t="s">
        <v>132</v>
      </c>
      <c r="K1025" s="95" t="s">
        <v>969</v>
      </c>
    </row>
    <row r="1026" spans="1:11" x14ac:dyDescent="0.2">
      <c r="A1026" s="111" t="s">
        <v>961</v>
      </c>
      <c r="B1026" s="95" t="s">
        <v>49</v>
      </c>
      <c r="C1026" s="95" t="s">
        <v>115</v>
      </c>
      <c r="D1026" s="95" t="s">
        <v>3927</v>
      </c>
      <c r="E1026" s="95" t="s">
        <v>29</v>
      </c>
      <c r="F1026" s="85" t="s">
        <v>4358</v>
      </c>
      <c r="G1026" s="110" t="s">
        <v>101</v>
      </c>
      <c r="H1026" s="95" t="s">
        <v>153</v>
      </c>
      <c r="I1026" s="95" t="s">
        <v>93</v>
      </c>
      <c r="J1026" s="95" t="s">
        <v>111</v>
      </c>
      <c r="K1026" s="95" t="s">
        <v>969</v>
      </c>
    </row>
    <row r="1027" spans="1:11" x14ac:dyDescent="0.2">
      <c r="A1027" s="111" t="s">
        <v>961</v>
      </c>
      <c r="B1027" s="95" t="s">
        <v>48</v>
      </c>
      <c r="C1027" s="95" t="s">
        <v>114</v>
      </c>
      <c r="D1027" s="95" t="s">
        <v>4245</v>
      </c>
      <c r="E1027" s="95" t="s">
        <v>79</v>
      </c>
      <c r="F1027" s="85">
        <v>403048501</v>
      </c>
      <c r="G1027" s="110">
        <v>21</v>
      </c>
      <c r="H1027" s="95" t="s">
        <v>89</v>
      </c>
      <c r="I1027" s="95" t="s">
        <v>154</v>
      </c>
      <c r="J1027" s="95" t="s">
        <v>184</v>
      </c>
      <c r="K1027" s="95" t="s">
        <v>969</v>
      </c>
    </row>
    <row r="1028" spans="1:11" x14ac:dyDescent="0.2">
      <c r="A1028" s="111" t="s">
        <v>961</v>
      </c>
      <c r="B1028" s="95" t="s">
        <v>47</v>
      </c>
      <c r="C1028" s="95" t="s">
        <v>2214</v>
      </c>
      <c r="D1028" s="95">
        <v>52</v>
      </c>
      <c r="E1028" s="95" t="s">
        <v>23</v>
      </c>
      <c r="F1028" s="85">
        <v>401905184</v>
      </c>
      <c r="G1028" s="110">
        <v>17</v>
      </c>
      <c r="H1028" s="95" t="s">
        <v>1029</v>
      </c>
      <c r="I1028" s="95" t="s">
        <v>1030</v>
      </c>
      <c r="J1028" s="95" t="s">
        <v>1031</v>
      </c>
      <c r="K1028" s="95" t="s">
        <v>969</v>
      </c>
    </row>
    <row r="1029" spans="1:11" x14ac:dyDescent="0.2">
      <c r="A1029" s="111" t="s">
        <v>961</v>
      </c>
      <c r="B1029" s="95" t="s">
        <v>48</v>
      </c>
      <c r="C1029" s="95" t="s">
        <v>113</v>
      </c>
      <c r="D1029" s="95" t="s">
        <v>4238</v>
      </c>
      <c r="E1029" s="95" t="s">
        <v>23</v>
      </c>
      <c r="F1029" s="85">
        <v>402983298</v>
      </c>
      <c r="G1029" s="110">
        <v>3</v>
      </c>
      <c r="H1029" s="95" t="s">
        <v>81</v>
      </c>
      <c r="I1029" s="95" t="s">
        <v>139</v>
      </c>
      <c r="J1029" s="95" t="s">
        <v>148</v>
      </c>
      <c r="K1029" s="95" t="s">
        <v>969</v>
      </c>
    </row>
    <row r="1030" spans="1:11" x14ac:dyDescent="0.2">
      <c r="A1030" s="111" t="s">
        <v>961</v>
      </c>
      <c r="B1030" s="95" t="s">
        <v>49</v>
      </c>
      <c r="C1030" s="95" t="s">
        <v>108</v>
      </c>
      <c r="D1030" s="95" t="s">
        <v>4174</v>
      </c>
      <c r="E1030" s="95" t="s">
        <v>23</v>
      </c>
      <c r="F1030" s="85" t="s">
        <v>4383</v>
      </c>
      <c r="G1030" s="110" t="s">
        <v>173</v>
      </c>
      <c r="H1030" s="95" t="s">
        <v>137</v>
      </c>
      <c r="I1030" s="95" t="s">
        <v>82</v>
      </c>
      <c r="J1030" s="95" t="s">
        <v>132</v>
      </c>
      <c r="K1030" s="95" t="s">
        <v>969</v>
      </c>
    </row>
    <row r="1031" spans="1:11" x14ac:dyDescent="0.2">
      <c r="A1031" s="111" t="s">
        <v>961</v>
      </c>
      <c r="B1031" s="95" t="s">
        <v>49</v>
      </c>
      <c r="C1031" s="95" t="s">
        <v>108</v>
      </c>
      <c r="D1031" s="95" t="s">
        <v>4185</v>
      </c>
      <c r="E1031" s="95" t="s">
        <v>23</v>
      </c>
      <c r="F1031" s="85" t="s">
        <v>4386</v>
      </c>
      <c r="G1031" s="110" t="s">
        <v>138</v>
      </c>
      <c r="H1031" s="95" t="s">
        <v>137</v>
      </c>
      <c r="I1031" s="95" t="s">
        <v>82</v>
      </c>
      <c r="J1031" s="95" t="s">
        <v>132</v>
      </c>
      <c r="K1031" s="95" t="s">
        <v>969</v>
      </c>
    </row>
    <row r="1032" spans="1:11" x14ac:dyDescent="0.2">
      <c r="A1032" s="111" t="s">
        <v>961</v>
      </c>
      <c r="B1032" s="95" t="s">
        <v>49</v>
      </c>
      <c r="C1032" s="95" t="s">
        <v>108</v>
      </c>
      <c r="D1032" s="95" t="s">
        <v>4183</v>
      </c>
      <c r="E1032" s="95" t="s">
        <v>23</v>
      </c>
      <c r="F1032" s="85">
        <v>402986678</v>
      </c>
      <c r="G1032" s="110">
        <v>34</v>
      </c>
      <c r="H1032" s="95" t="s">
        <v>137</v>
      </c>
      <c r="I1032" s="95" t="s">
        <v>82</v>
      </c>
      <c r="J1032" s="95" t="s">
        <v>132</v>
      </c>
      <c r="K1032" s="95" t="s">
        <v>969</v>
      </c>
    </row>
    <row r="1033" spans="1:11" x14ac:dyDescent="0.2">
      <c r="A1033" s="111" t="s">
        <v>961</v>
      </c>
      <c r="B1033" s="95" t="s">
        <v>49</v>
      </c>
      <c r="C1033" s="95" t="s">
        <v>108</v>
      </c>
      <c r="D1033" s="95" t="s">
        <v>4181</v>
      </c>
      <c r="E1033" s="95" t="s">
        <v>23</v>
      </c>
      <c r="F1033" s="85">
        <v>402987810</v>
      </c>
      <c r="G1033" s="110">
        <v>34</v>
      </c>
      <c r="H1033" s="95" t="s">
        <v>137</v>
      </c>
      <c r="I1033" s="95" t="s">
        <v>82</v>
      </c>
      <c r="J1033" s="95" t="s">
        <v>132</v>
      </c>
      <c r="K1033" s="95" t="s">
        <v>969</v>
      </c>
    </row>
    <row r="1034" spans="1:11" x14ac:dyDescent="0.2">
      <c r="A1034" s="111" t="s">
        <v>961</v>
      </c>
      <c r="B1034" s="95" t="s">
        <v>49</v>
      </c>
      <c r="C1034" s="95" t="s">
        <v>108</v>
      </c>
      <c r="D1034" s="95" t="s">
        <v>4177</v>
      </c>
      <c r="E1034" s="95" t="s">
        <v>23</v>
      </c>
      <c r="F1034" s="85">
        <v>402986205</v>
      </c>
      <c r="G1034" s="110">
        <v>34</v>
      </c>
      <c r="H1034" s="95" t="s">
        <v>137</v>
      </c>
      <c r="I1034" s="95" t="s">
        <v>82</v>
      </c>
      <c r="J1034" s="95" t="s">
        <v>132</v>
      </c>
      <c r="K1034" s="95" t="s">
        <v>969</v>
      </c>
    </row>
    <row r="1035" spans="1:11" x14ac:dyDescent="0.2">
      <c r="A1035" s="111" t="s">
        <v>961</v>
      </c>
      <c r="B1035" s="95" t="s">
        <v>49</v>
      </c>
      <c r="C1035" s="95" t="s">
        <v>108</v>
      </c>
      <c r="D1035" s="95" t="s">
        <v>4180</v>
      </c>
      <c r="E1035" s="95" t="s">
        <v>23</v>
      </c>
      <c r="F1035" s="85">
        <v>402986434</v>
      </c>
      <c r="G1035" s="110">
        <v>34</v>
      </c>
      <c r="H1035" s="95" t="s">
        <v>137</v>
      </c>
      <c r="I1035" s="95" t="s">
        <v>82</v>
      </c>
      <c r="J1035" s="95" t="s">
        <v>132</v>
      </c>
      <c r="K1035" s="95" t="s">
        <v>969</v>
      </c>
    </row>
    <row r="1036" spans="1:11" x14ac:dyDescent="0.2">
      <c r="A1036" s="111" t="s">
        <v>961</v>
      </c>
      <c r="B1036" s="95" t="s">
        <v>49</v>
      </c>
      <c r="C1036" s="95" t="s">
        <v>108</v>
      </c>
      <c r="D1036" s="95" t="s">
        <v>4176</v>
      </c>
      <c r="E1036" s="95" t="s">
        <v>23</v>
      </c>
      <c r="F1036" s="85">
        <v>402986202</v>
      </c>
      <c r="G1036" s="110">
        <v>34</v>
      </c>
      <c r="H1036" s="95" t="s">
        <v>137</v>
      </c>
      <c r="I1036" s="95" t="s">
        <v>82</v>
      </c>
      <c r="J1036" s="95" t="s">
        <v>132</v>
      </c>
      <c r="K1036" s="95" t="s">
        <v>969</v>
      </c>
    </row>
    <row r="1037" spans="1:11" x14ac:dyDescent="0.2">
      <c r="A1037" s="111" t="s">
        <v>961</v>
      </c>
      <c r="B1037" s="95" t="s">
        <v>49</v>
      </c>
      <c r="C1037" s="95" t="s">
        <v>108</v>
      </c>
      <c r="D1037" s="95" t="s">
        <v>4179</v>
      </c>
      <c r="E1037" s="95" t="s">
        <v>23</v>
      </c>
      <c r="F1037" s="85">
        <v>402985187</v>
      </c>
      <c r="G1037" s="110">
        <v>34</v>
      </c>
      <c r="H1037" s="95" t="s">
        <v>137</v>
      </c>
      <c r="I1037" s="95" t="s">
        <v>82</v>
      </c>
      <c r="J1037" s="95" t="s">
        <v>132</v>
      </c>
      <c r="K1037" s="95" t="s">
        <v>969</v>
      </c>
    </row>
    <row r="1038" spans="1:11" x14ac:dyDescent="0.2">
      <c r="A1038" s="111" t="s">
        <v>961</v>
      </c>
      <c r="B1038" s="95" t="s">
        <v>49</v>
      </c>
      <c r="C1038" s="95" t="s">
        <v>108</v>
      </c>
      <c r="D1038" s="95" t="s">
        <v>4186</v>
      </c>
      <c r="E1038" s="95" t="s">
        <v>23</v>
      </c>
      <c r="F1038" s="85" t="s">
        <v>4387</v>
      </c>
      <c r="G1038" s="110" t="s">
        <v>138</v>
      </c>
      <c r="H1038" s="95" t="s">
        <v>137</v>
      </c>
      <c r="I1038" s="95" t="s">
        <v>82</v>
      </c>
      <c r="J1038" s="95" t="s">
        <v>132</v>
      </c>
      <c r="K1038" s="95" t="s">
        <v>969</v>
      </c>
    </row>
    <row r="1039" spans="1:11" x14ac:dyDescent="0.2">
      <c r="A1039" s="111" t="s">
        <v>41</v>
      </c>
      <c r="B1039" s="95" t="s">
        <v>49</v>
      </c>
      <c r="C1039" s="95" t="s">
        <v>1349</v>
      </c>
      <c r="D1039" s="95" t="s">
        <v>4139</v>
      </c>
      <c r="E1039" s="95" t="s">
        <v>23</v>
      </c>
      <c r="F1039" s="85" t="s">
        <v>4173</v>
      </c>
      <c r="G1039" s="110" t="s">
        <v>173</v>
      </c>
      <c r="H1039" s="95" t="s">
        <v>121</v>
      </c>
      <c r="I1039" s="95" t="s">
        <v>123</v>
      </c>
      <c r="J1039" s="95" t="s">
        <v>166</v>
      </c>
      <c r="K1039" s="95" t="s">
        <v>969</v>
      </c>
    </row>
    <row r="1040" spans="1:11" x14ac:dyDescent="0.2">
      <c r="A1040" s="111" t="s">
        <v>961</v>
      </c>
      <c r="B1040" s="95" t="s">
        <v>48</v>
      </c>
      <c r="C1040" s="95" t="s">
        <v>117</v>
      </c>
      <c r="D1040" s="95" t="s">
        <v>4254</v>
      </c>
      <c r="E1040" s="95" t="s">
        <v>29</v>
      </c>
      <c r="F1040" s="85">
        <v>403028656</v>
      </c>
      <c r="G1040" s="110">
        <v>17</v>
      </c>
      <c r="H1040" s="95" t="s">
        <v>81</v>
      </c>
      <c r="I1040" s="95" t="s">
        <v>84</v>
      </c>
      <c r="J1040" s="95" t="s">
        <v>111</v>
      </c>
      <c r="K1040" s="95" t="s">
        <v>969</v>
      </c>
    </row>
    <row r="1041" spans="1:11" x14ac:dyDescent="0.2">
      <c r="A1041" s="111" t="s">
        <v>961</v>
      </c>
      <c r="B1041" s="95" t="s">
        <v>49</v>
      </c>
      <c r="C1041" s="95" t="s">
        <v>117</v>
      </c>
      <c r="D1041" s="95" t="s">
        <v>4211</v>
      </c>
      <c r="E1041" s="95" t="s">
        <v>31</v>
      </c>
      <c r="F1041" s="85">
        <v>403020452</v>
      </c>
      <c r="G1041" s="110">
        <v>22</v>
      </c>
      <c r="H1041" s="95" t="s">
        <v>87</v>
      </c>
      <c r="I1041" s="95" t="s">
        <v>88</v>
      </c>
      <c r="J1041" s="95" t="s">
        <v>111</v>
      </c>
      <c r="K1041" s="95" t="s">
        <v>969</v>
      </c>
    </row>
    <row r="1042" spans="1:11" x14ac:dyDescent="0.2">
      <c r="A1042" s="111" t="s">
        <v>961</v>
      </c>
      <c r="B1042" s="95" t="s">
        <v>49</v>
      </c>
      <c r="C1042" s="95" t="s">
        <v>117</v>
      </c>
      <c r="D1042" s="95" t="s">
        <v>4213</v>
      </c>
      <c r="E1042" s="95" t="s">
        <v>36</v>
      </c>
      <c r="F1042" s="85">
        <v>403003112</v>
      </c>
      <c r="G1042" s="110">
        <v>7</v>
      </c>
      <c r="H1042" s="95" t="s">
        <v>85</v>
      </c>
      <c r="I1042" s="95" t="s">
        <v>84</v>
      </c>
      <c r="J1042" s="95" t="s">
        <v>116</v>
      </c>
      <c r="K1042" s="95" t="s">
        <v>969</v>
      </c>
    </row>
    <row r="1043" spans="1:11" x14ac:dyDescent="0.2">
      <c r="A1043" s="111" t="s">
        <v>961</v>
      </c>
      <c r="B1043" s="95" t="s">
        <v>49</v>
      </c>
      <c r="C1043" s="95" t="s">
        <v>115</v>
      </c>
      <c r="D1043" s="95" t="s">
        <v>1485</v>
      </c>
      <c r="E1043" s="95" t="s">
        <v>35</v>
      </c>
      <c r="F1043" s="85">
        <v>402961330</v>
      </c>
      <c r="G1043" s="110">
        <v>22</v>
      </c>
      <c r="H1043" s="95" t="s">
        <v>87</v>
      </c>
      <c r="I1043" s="95" t="s">
        <v>88</v>
      </c>
      <c r="J1043" s="95" t="s">
        <v>111</v>
      </c>
      <c r="K1043" s="95" t="s">
        <v>969</v>
      </c>
    </row>
    <row r="1044" spans="1:11" x14ac:dyDescent="0.2">
      <c r="A1044" s="111" t="s">
        <v>961</v>
      </c>
      <c r="B1044" s="95" t="s">
        <v>49</v>
      </c>
      <c r="C1044" s="95" t="s">
        <v>117</v>
      </c>
      <c r="D1044" s="95" t="s">
        <v>4212</v>
      </c>
      <c r="E1044" s="95" t="s">
        <v>31</v>
      </c>
      <c r="F1044" s="85">
        <v>403006978</v>
      </c>
      <c r="G1044" s="110">
        <v>6</v>
      </c>
      <c r="H1044" s="95" t="s">
        <v>85</v>
      </c>
      <c r="I1044" s="95" t="s">
        <v>84</v>
      </c>
      <c r="J1044" s="95" t="s">
        <v>116</v>
      </c>
      <c r="K1044" s="95" t="s">
        <v>969</v>
      </c>
    </row>
    <row r="1045" spans="1:11" x14ac:dyDescent="0.2">
      <c r="A1045" s="111" t="s">
        <v>42</v>
      </c>
      <c r="B1045" s="95" t="s">
        <v>49</v>
      </c>
      <c r="C1045" s="95" t="s">
        <v>114</v>
      </c>
      <c r="D1045" s="95" t="s">
        <v>4283</v>
      </c>
      <c r="E1045" s="95" t="s">
        <v>20</v>
      </c>
      <c r="F1045" s="85">
        <v>409500280</v>
      </c>
      <c r="G1045" s="110">
        <v>25</v>
      </c>
      <c r="H1045" s="95" t="s">
        <v>109</v>
      </c>
      <c r="I1045" s="95" t="s">
        <v>1619</v>
      </c>
      <c r="J1045" s="95" t="s">
        <v>1664</v>
      </c>
      <c r="K1045" s="95" t="s">
        <v>969</v>
      </c>
    </row>
    <row r="1046" spans="1:11" x14ac:dyDescent="0.2">
      <c r="A1046" s="111" t="s">
        <v>42</v>
      </c>
      <c r="B1046" s="95" t="s">
        <v>49</v>
      </c>
      <c r="C1046" s="95" t="s">
        <v>114</v>
      </c>
      <c r="D1046" s="95" t="s">
        <v>4281</v>
      </c>
      <c r="E1046" s="95" t="s">
        <v>20</v>
      </c>
      <c r="F1046" s="85">
        <v>409520331</v>
      </c>
      <c r="G1046" s="110">
        <v>2</v>
      </c>
      <c r="H1046" s="95" t="s">
        <v>80</v>
      </c>
      <c r="I1046" s="95" t="s">
        <v>1619</v>
      </c>
      <c r="J1046" s="95" t="s">
        <v>1664</v>
      </c>
      <c r="K1046" s="95" t="s">
        <v>969</v>
      </c>
    </row>
    <row r="1047" spans="1:11" x14ac:dyDescent="0.2">
      <c r="A1047" s="111" t="s">
        <v>42</v>
      </c>
      <c r="B1047" s="95" t="s">
        <v>49</v>
      </c>
      <c r="C1047" s="95" t="s">
        <v>114</v>
      </c>
      <c r="D1047" s="95" t="s">
        <v>4285</v>
      </c>
      <c r="E1047" s="95" t="s">
        <v>20</v>
      </c>
      <c r="F1047" s="85" t="s">
        <v>4451</v>
      </c>
      <c r="G1047" s="110" t="s">
        <v>107</v>
      </c>
      <c r="H1047" s="95" t="s">
        <v>109</v>
      </c>
      <c r="I1047" s="95" t="s">
        <v>1501</v>
      </c>
      <c r="J1047" s="95" t="s">
        <v>1664</v>
      </c>
      <c r="K1047" s="95" t="s">
        <v>969</v>
      </c>
    </row>
    <row r="1048" spans="1:11" x14ac:dyDescent="0.2">
      <c r="A1048" s="111" t="s">
        <v>42</v>
      </c>
      <c r="B1048" s="95" t="s">
        <v>49</v>
      </c>
      <c r="C1048" s="95" t="s">
        <v>114</v>
      </c>
      <c r="D1048" s="95" t="s">
        <v>4286</v>
      </c>
      <c r="E1048" s="95" t="s">
        <v>20</v>
      </c>
      <c r="F1048" s="85" t="s">
        <v>4452</v>
      </c>
      <c r="G1048" s="110" t="s">
        <v>105</v>
      </c>
      <c r="H1048" s="95" t="s">
        <v>80</v>
      </c>
      <c r="I1048" s="95" t="s">
        <v>1501</v>
      </c>
      <c r="J1048" s="95" t="s">
        <v>1664</v>
      </c>
      <c r="K1048" s="95" t="s">
        <v>969</v>
      </c>
    </row>
    <row r="1049" spans="1:11" x14ac:dyDescent="0.2">
      <c r="A1049" s="111" t="s">
        <v>42</v>
      </c>
      <c r="B1049" s="95" t="s">
        <v>49</v>
      </c>
      <c r="C1049" s="95" t="s">
        <v>114</v>
      </c>
      <c r="D1049" s="95" t="s">
        <v>4282</v>
      </c>
      <c r="E1049" s="95" t="s">
        <v>20</v>
      </c>
      <c r="F1049" s="85" t="s">
        <v>5858</v>
      </c>
      <c r="G1049" s="110" t="s">
        <v>105</v>
      </c>
      <c r="H1049" s="95" t="s">
        <v>80</v>
      </c>
      <c r="I1049" s="95" t="s">
        <v>1501</v>
      </c>
      <c r="J1049" s="95" t="s">
        <v>1664</v>
      </c>
      <c r="K1049" s="95" t="s">
        <v>969</v>
      </c>
    </row>
    <row r="1050" spans="1:11" x14ac:dyDescent="0.2">
      <c r="A1050" s="111" t="s">
        <v>42</v>
      </c>
      <c r="B1050" s="95" t="s">
        <v>49</v>
      </c>
      <c r="C1050" s="95" t="s">
        <v>114</v>
      </c>
      <c r="D1050" s="95" t="s">
        <v>4287</v>
      </c>
      <c r="E1050" s="95" t="s">
        <v>20</v>
      </c>
      <c r="F1050" s="85" t="s">
        <v>4453</v>
      </c>
      <c r="G1050" s="110" t="s">
        <v>105</v>
      </c>
      <c r="H1050" s="95" t="s">
        <v>80</v>
      </c>
      <c r="I1050" s="95" t="s">
        <v>1501</v>
      </c>
      <c r="J1050" s="95" t="s">
        <v>1664</v>
      </c>
      <c r="K1050" s="95" t="s">
        <v>969</v>
      </c>
    </row>
    <row r="1051" spans="1:11" x14ac:dyDescent="0.2">
      <c r="A1051" s="111" t="s">
        <v>42</v>
      </c>
      <c r="B1051" s="95" t="s">
        <v>49</v>
      </c>
      <c r="C1051" s="95" t="s">
        <v>114</v>
      </c>
      <c r="D1051" s="95" t="s">
        <v>4278</v>
      </c>
      <c r="E1051" s="95" t="s">
        <v>20</v>
      </c>
      <c r="F1051" s="85" t="s">
        <v>4449</v>
      </c>
      <c r="G1051" s="110" t="s">
        <v>118</v>
      </c>
      <c r="H1051" s="95" t="s">
        <v>4279</v>
      </c>
      <c r="I1051" s="95" t="s">
        <v>1189</v>
      </c>
      <c r="J1051" s="95" t="s">
        <v>4280</v>
      </c>
      <c r="K1051" s="95" t="s">
        <v>969</v>
      </c>
    </row>
    <row r="1052" spans="1:11" x14ac:dyDescent="0.2">
      <c r="A1052" s="111" t="s">
        <v>961</v>
      </c>
      <c r="B1052" s="95" t="s">
        <v>48</v>
      </c>
      <c r="C1052" s="95" t="s">
        <v>113</v>
      </c>
      <c r="D1052" s="95" t="s">
        <v>4242</v>
      </c>
      <c r="E1052" s="95" t="s">
        <v>23</v>
      </c>
      <c r="F1052" s="85" t="s">
        <v>4436</v>
      </c>
      <c r="G1052" s="110" t="s">
        <v>101</v>
      </c>
      <c r="H1052" s="95" t="s">
        <v>81</v>
      </c>
      <c r="I1052" s="95" t="s">
        <v>139</v>
      </c>
      <c r="J1052" s="95" t="s">
        <v>148</v>
      </c>
      <c r="K1052" s="95" t="s">
        <v>969</v>
      </c>
    </row>
    <row r="1053" spans="1:11" x14ac:dyDescent="0.2">
      <c r="A1053" s="111" t="s">
        <v>961</v>
      </c>
      <c r="B1053" s="95" t="s">
        <v>48</v>
      </c>
      <c r="C1053" s="95" t="s">
        <v>113</v>
      </c>
      <c r="D1053" s="95" t="s">
        <v>4241</v>
      </c>
      <c r="E1053" s="95" t="s">
        <v>30</v>
      </c>
      <c r="F1053" s="85" t="s">
        <v>4435</v>
      </c>
      <c r="G1053" s="110" t="s">
        <v>199</v>
      </c>
      <c r="H1053" s="95" t="s">
        <v>85</v>
      </c>
      <c r="I1053" s="95" t="s">
        <v>88</v>
      </c>
      <c r="J1053" s="95" t="s">
        <v>148</v>
      </c>
      <c r="K1053" s="95" t="s">
        <v>969</v>
      </c>
    </row>
    <row r="1054" spans="1:11" x14ac:dyDescent="0.2">
      <c r="A1054" s="111" t="s">
        <v>42</v>
      </c>
      <c r="B1054" s="95" t="s">
        <v>48</v>
      </c>
      <c r="C1054" s="95" t="s">
        <v>3012</v>
      </c>
      <c r="D1054" s="95" t="s">
        <v>3013</v>
      </c>
      <c r="E1054" s="95" t="s">
        <v>20</v>
      </c>
      <c r="F1054" s="85" t="s">
        <v>4315</v>
      </c>
      <c r="G1054" s="110" t="s">
        <v>107</v>
      </c>
      <c r="H1054" s="95" t="s">
        <v>195</v>
      </c>
      <c r="I1054" s="95" t="s">
        <v>1501</v>
      </c>
      <c r="J1054" s="95" t="s">
        <v>3014</v>
      </c>
      <c r="K1054" s="95" t="s">
        <v>969</v>
      </c>
    </row>
    <row r="1055" spans="1:11" x14ac:dyDescent="0.2">
      <c r="A1055" s="111" t="s">
        <v>961</v>
      </c>
      <c r="B1055" s="95" t="s">
        <v>48</v>
      </c>
      <c r="C1055" s="95" t="s">
        <v>113</v>
      </c>
      <c r="D1055" s="95" t="s">
        <v>4237</v>
      </c>
      <c r="E1055" s="95" t="s">
        <v>23</v>
      </c>
      <c r="F1055" s="85" t="s">
        <v>4366</v>
      </c>
      <c r="G1055" s="110" t="s">
        <v>100</v>
      </c>
      <c r="H1055" s="95" t="s">
        <v>81</v>
      </c>
      <c r="I1055" s="95" t="s">
        <v>139</v>
      </c>
      <c r="J1055" s="95" t="s">
        <v>148</v>
      </c>
      <c r="K1055" s="95" t="s">
        <v>969</v>
      </c>
    </row>
    <row r="1056" spans="1:11" x14ac:dyDescent="0.2">
      <c r="A1056" s="111" t="s">
        <v>961</v>
      </c>
      <c r="B1056" s="95" t="s">
        <v>48</v>
      </c>
      <c r="C1056" s="95" t="s">
        <v>113</v>
      </c>
      <c r="D1056" s="95" t="s">
        <v>4244</v>
      </c>
      <c r="E1056" s="95" t="s">
        <v>23</v>
      </c>
      <c r="F1056" s="85">
        <v>403026668</v>
      </c>
      <c r="G1056" s="110">
        <v>34</v>
      </c>
      <c r="H1056" s="95" t="s">
        <v>85</v>
      </c>
      <c r="I1056" s="95" t="s">
        <v>88</v>
      </c>
      <c r="J1056" s="95" t="s">
        <v>148</v>
      </c>
      <c r="K1056" s="95" t="s">
        <v>969</v>
      </c>
    </row>
    <row r="1057" spans="1:11" x14ac:dyDescent="0.2">
      <c r="A1057" s="111" t="s">
        <v>961</v>
      </c>
      <c r="B1057" s="95" t="s">
        <v>48</v>
      </c>
      <c r="C1057" s="95" t="s">
        <v>108</v>
      </c>
      <c r="D1057" s="95" t="s">
        <v>4231</v>
      </c>
      <c r="E1057" s="95" t="s">
        <v>31</v>
      </c>
      <c r="F1057" s="85">
        <v>403059195</v>
      </c>
      <c r="G1057" s="110">
        <v>11</v>
      </c>
      <c r="H1057" s="95" t="s">
        <v>83</v>
      </c>
      <c r="I1057" s="95" t="s">
        <v>82</v>
      </c>
      <c r="J1057" s="95" t="s">
        <v>132</v>
      </c>
      <c r="K1057" s="95" t="s">
        <v>969</v>
      </c>
    </row>
    <row r="1058" spans="1:11" x14ac:dyDescent="0.2">
      <c r="A1058" s="111" t="s">
        <v>961</v>
      </c>
      <c r="B1058" s="95" t="s">
        <v>48</v>
      </c>
      <c r="C1058" s="95" t="s">
        <v>108</v>
      </c>
      <c r="D1058" s="95" t="s">
        <v>4230</v>
      </c>
      <c r="E1058" s="95" t="s">
        <v>23</v>
      </c>
      <c r="F1058" s="85">
        <v>403039701</v>
      </c>
      <c r="G1058" s="110">
        <v>11</v>
      </c>
      <c r="H1058" s="95" t="s">
        <v>83</v>
      </c>
      <c r="I1058" s="95" t="s">
        <v>82</v>
      </c>
      <c r="J1058" s="95" t="s">
        <v>132</v>
      </c>
      <c r="K1058" s="95" t="s">
        <v>969</v>
      </c>
    </row>
    <row r="1059" spans="1:11" x14ac:dyDescent="0.2">
      <c r="A1059" s="111" t="s">
        <v>42</v>
      </c>
      <c r="B1059" s="95" t="s">
        <v>48</v>
      </c>
      <c r="C1059" s="95" t="s">
        <v>1212</v>
      </c>
      <c r="D1059" s="95" t="s">
        <v>4331</v>
      </c>
      <c r="E1059" s="95" t="s">
        <v>32</v>
      </c>
      <c r="F1059" s="85" t="s">
        <v>5990</v>
      </c>
      <c r="G1059" s="110" t="s">
        <v>90</v>
      </c>
      <c r="H1059" s="95" t="s">
        <v>1037</v>
      </c>
      <c r="I1059" s="95" t="s">
        <v>1218</v>
      </c>
      <c r="J1059" s="95" t="s">
        <v>1215</v>
      </c>
      <c r="K1059" s="95" t="s">
        <v>969</v>
      </c>
    </row>
    <row r="1060" spans="1:11" x14ac:dyDescent="0.2">
      <c r="A1060" s="111" t="s">
        <v>961</v>
      </c>
      <c r="B1060" s="95" t="s">
        <v>48</v>
      </c>
      <c r="C1060" s="95" t="s">
        <v>115</v>
      </c>
      <c r="D1060" s="95" t="s">
        <v>3933</v>
      </c>
      <c r="E1060" s="95" t="s">
        <v>23</v>
      </c>
      <c r="F1060" s="85">
        <v>403064344</v>
      </c>
      <c r="G1060" s="110">
        <v>31</v>
      </c>
      <c r="H1060" s="95" t="s">
        <v>137</v>
      </c>
      <c r="I1060" s="95" t="s">
        <v>154</v>
      </c>
      <c r="J1060" s="95" t="s">
        <v>161</v>
      </c>
      <c r="K1060" s="95" t="s">
        <v>969</v>
      </c>
    </row>
    <row r="1061" spans="1:11" x14ac:dyDescent="0.2">
      <c r="A1061" s="111" t="s">
        <v>961</v>
      </c>
      <c r="B1061" s="95" t="s">
        <v>48</v>
      </c>
      <c r="C1061" s="95" t="s">
        <v>115</v>
      </c>
      <c r="D1061" s="95" t="s">
        <v>3937</v>
      </c>
      <c r="E1061" s="95" t="s">
        <v>23</v>
      </c>
      <c r="F1061" s="85">
        <v>402944239</v>
      </c>
      <c r="G1061" s="110">
        <v>5</v>
      </c>
      <c r="H1061" s="95" t="s">
        <v>83</v>
      </c>
      <c r="I1061" s="95" t="s">
        <v>154</v>
      </c>
      <c r="J1061" s="95" t="s">
        <v>161</v>
      </c>
      <c r="K1061" s="95" t="s">
        <v>969</v>
      </c>
    </row>
    <row r="1062" spans="1:11" x14ac:dyDescent="0.2">
      <c r="A1062" s="111" t="s">
        <v>961</v>
      </c>
      <c r="B1062" s="95" t="s">
        <v>48</v>
      </c>
      <c r="C1062" s="95" t="s">
        <v>115</v>
      </c>
      <c r="D1062" s="95" t="s">
        <v>3934</v>
      </c>
      <c r="E1062" s="95" t="s">
        <v>23</v>
      </c>
      <c r="F1062" s="85">
        <v>402975761</v>
      </c>
      <c r="G1062" s="110">
        <v>32</v>
      </c>
      <c r="H1062" s="95" t="s">
        <v>137</v>
      </c>
      <c r="I1062" s="95" t="s">
        <v>154</v>
      </c>
      <c r="J1062" s="95" t="s">
        <v>161</v>
      </c>
      <c r="K1062" s="95" t="s">
        <v>969</v>
      </c>
    </row>
    <row r="1063" spans="1:11" x14ac:dyDescent="0.2">
      <c r="A1063" s="111" t="s">
        <v>961</v>
      </c>
      <c r="B1063" s="95" t="s">
        <v>48</v>
      </c>
      <c r="C1063" s="95" t="s">
        <v>115</v>
      </c>
      <c r="D1063" s="95" t="s">
        <v>3939</v>
      </c>
      <c r="E1063" s="95" t="s">
        <v>23</v>
      </c>
      <c r="F1063" s="85">
        <v>402975950</v>
      </c>
      <c r="G1063" s="110">
        <v>5</v>
      </c>
      <c r="H1063" s="95" t="s">
        <v>83</v>
      </c>
      <c r="I1063" s="95" t="s">
        <v>154</v>
      </c>
      <c r="J1063" s="95" t="s">
        <v>161</v>
      </c>
      <c r="K1063" s="95" t="s">
        <v>969</v>
      </c>
    </row>
    <row r="1064" spans="1:11" x14ac:dyDescent="0.2">
      <c r="A1064" s="111" t="s">
        <v>961</v>
      </c>
      <c r="B1064" s="95" t="s">
        <v>48</v>
      </c>
      <c r="C1064" s="95" t="s">
        <v>115</v>
      </c>
      <c r="D1064" s="95" t="s">
        <v>3935</v>
      </c>
      <c r="E1064" s="95" t="s">
        <v>23</v>
      </c>
      <c r="F1064" s="85">
        <v>403055585</v>
      </c>
      <c r="G1064" s="110">
        <v>32</v>
      </c>
      <c r="H1064" s="95" t="s">
        <v>137</v>
      </c>
      <c r="I1064" s="95" t="s">
        <v>154</v>
      </c>
      <c r="J1064" s="95" t="s">
        <v>161</v>
      </c>
      <c r="K1064" s="95" t="s">
        <v>969</v>
      </c>
    </row>
    <row r="1065" spans="1:11" x14ac:dyDescent="0.2">
      <c r="A1065" s="111" t="s">
        <v>961</v>
      </c>
      <c r="B1065" s="95" t="s">
        <v>48</v>
      </c>
      <c r="C1065" s="95" t="s">
        <v>115</v>
      </c>
      <c r="D1065" s="95" t="s">
        <v>3936</v>
      </c>
      <c r="E1065" s="95" t="s">
        <v>23</v>
      </c>
      <c r="F1065" s="85">
        <v>402951148</v>
      </c>
      <c r="G1065" s="110">
        <v>5</v>
      </c>
      <c r="H1065" s="95" t="s">
        <v>83</v>
      </c>
      <c r="I1065" s="95" t="s">
        <v>154</v>
      </c>
      <c r="J1065" s="95" t="s">
        <v>161</v>
      </c>
      <c r="K1065" s="95" t="s">
        <v>969</v>
      </c>
    </row>
    <row r="1066" spans="1:11" x14ac:dyDescent="0.2">
      <c r="A1066" s="111" t="s">
        <v>961</v>
      </c>
      <c r="B1066" s="95" t="s">
        <v>48</v>
      </c>
      <c r="C1066" s="95" t="s">
        <v>115</v>
      </c>
      <c r="D1066" s="95" t="s">
        <v>3938</v>
      </c>
      <c r="E1066" s="95" t="s">
        <v>23</v>
      </c>
      <c r="F1066" s="85">
        <v>402975935</v>
      </c>
      <c r="G1066" s="110">
        <v>5</v>
      </c>
      <c r="H1066" s="95" t="s">
        <v>83</v>
      </c>
      <c r="I1066" s="95" t="s">
        <v>154</v>
      </c>
      <c r="J1066" s="95" t="s">
        <v>161</v>
      </c>
      <c r="K1066" s="95" t="s">
        <v>969</v>
      </c>
    </row>
    <row r="1067" spans="1:11" x14ac:dyDescent="0.2">
      <c r="A1067" s="111" t="s">
        <v>961</v>
      </c>
      <c r="B1067" s="95" t="s">
        <v>48</v>
      </c>
      <c r="C1067" s="95" t="s">
        <v>115</v>
      </c>
      <c r="D1067" s="95" t="s">
        <v>3940</v>
      </c>
      <c r="E1067" s="95" t="s">
        <v>23</v>
      </c>
      <c r="F1067" s="85" t="s">
        <v>4445</v>
      </c>
      <c r="G1067" s="110" t="s">
        <v>133</v>
      </c>
      <c r="H1067" s="95" t="s">
        <v>83</v>
      </c>
      <c r="I1067" s="95" t="s">
        <v>154</v>
      </c>
      <c r="J1067" s="95" t="s">
        <v>161</v>
      </c>
      <c r="K1067" s="95" t="s">
        <v>969</v>
      </c>
    </row>
    <row r="1068" spans="1:11" x14ac:dyDescent="0.2">
      <c r="A1068" s="111" t="s">
        <v>961</v>
      </c>
      <c r="B1068" s="95" t="s">
        <v>48</v>
      </c>
      <c r="C1068" s="95" t="s">
        <v>115</v>
      </c>
      <c r="D1068" s="95" t="s">
        <v>3768</v>
      </c>
      <c r="E1068" s="95" t="s">
        <v>23</v>
      </c>
      <c r="F1068" s="85">
        <v>403028756</v>
      </c>
      <c r="G1068" s="110">
        <v>9</v>
      </c>
      <c r="H1068" s="95" t="s">
        <v>83</v>
      </c>
      <c r="I1068" s="95" t="s">
        <v>154</v>
      </c>
      <c r="J1068" s="95" t="s">
        <v>161</v>
      </c>
      <c r="K1068" s="95" t="s">
        <v>969</v>
      </c>
    </row>
    <row r="1069" spans="1:11" x14ac:dyDescent="0.2">
      <c r="A1069" s="111" t="s">
        <v>961</v>
      </c>
      <c r="B1069" s="95" t="s">
        <v>48</v>
      </c>
      <c r="C1069" s="95" t="s">
        <v>115</v>
      </c>
      <c r="D1069" s="95" t="s">
        <v>3764</v>
      </c>
      <c r="E1069" s="95" t="s">
        <v>31</v>
      </c>
      <c r="F1069" s="85">
        <v>403035050</v>
      </c>
      <c r="G1069" s="110">
        <v>30</v>
      </c>
      <c r="H1069" s="95" t="s">
        <v>137</v>
      </c>
      <c r="I1069" s="95" t="s">
        <v>154</v>
      </c>
      <c r="J1069" s="95" t="s">
        <v>161</v>
      </c>
      <c r="K1069" s="95" t="s">
        <v>969</v>
      </c>
    </row>
    <row r="1070" spans="1:11" x14ac:dyDescent="0.2">
      <c r="A1070" s="111" t="s">
        <v>41</v>
      </c>
      <c r="B1070" s="95" t="s">
        <v>49</v>
      </c>
      <c r="C1070" s="95" t="s">
        <v>1038</v>
      </c>
      <c r="D1070" s="95" t="s">
        <v>3806</v>
      </c>
      <c r="E1070" s="95" t="s">
        <v>23</v>
      </c>
      <c r="F1070" s="85" t="s">
        <v>3807</v>
      </c>
      <c r="G1070" s="110" t="s">
        <v>101</v>
      </c>
      <c r="H1070" s="95" t="s">
        <v>167</v>
      </c>
      <c r="I1070" s="95" t="s">
        <v>168</v>
      </c>
      <c r="J1070" s="95" t="s">
        <v>1039</v>
      </c>
      <c r="K1070" s="95" t="s">
        <v>969</v>
      </c>
    </row>
    <row r="1071" spans="1:11" x14ac:dyDescent="0.2">
      <c r="A1071" s="111" t="s">
        <v>961</v>
      </c>
      <c r="B1071" s="95" t="s">
        <v>47</v>
      </c>
      <c r="C1071" s="95" t="s">
        <v>2214</v>
      </c>
      <c r="D1071" s="95">
        <v>63</v>
      </c>
      <c r="E1071" s="95" t="s">
        <v>23</v>
      </c>
      <c r="F1071" s="85">
        <v>401905186</v>
      </c>
      <c r="G1071" s="110">
        <v>17</v>
      </c>
      <c r="H1071" s="95" t="s">
        <v>1029</v>
      </c>
      <c r="I1071" s="95" t="s">
        <v>1030</v>
      </c>
      <c r="J1071" s="95" t="s">
        <v>1031</v>
      </c>
      <c r="K1071" s="95" t="s">
        <v>969</v>
      </c>
    </row>
    <row r="1072" spans="1:11" x14ac:dyDescent="0.2">
      <c r="A1072" s="111" t="s">
        <v>41</v>
      </c>
      <c r="B1072" s="95" t="s">
        <v>50</v>
      </c>
      <c r="C1072" s="95" t="s">
        <v>2506</v>
      </c>
      <c r="D1072" s="95" t="s">
        <v>2507</v>
      </c>
      <c r="E1072" s="95" t="s">
        <v>23</v>
      </c>
      <c r="F1072" s="85" t="s">
        <v>2887</v>
      </c>
      <c r="G1072" s="110" t="s">
        <v>100</v>
      </c>
      <c r="H1072" s="95" t="s">
        <v>171</v>
      </c>
      <c r="I1072" s="95" t="s">
        <v>126</v>
      </c>
      <c r="J1072" s="95" t="s">
        <v>158</v>
      </c>
      <c r="K1072" s="95" t="s">
        <v>969</v>
      </c>
    </row>
    <row r="1073" spans="1:11" x14ac:dyDescent="0.2">
      <c r="A1073" s="111" t="s">
        <v>961</v>
      </c>
      <c r="B1073" s="95" t="s">
        <v>49</v>
      </c>
      <c r="C1073" s="95" t="s">
        <v>115</v>
      </c>
      <c r="D1073" s="95" t="s">
        <v>3706</v>
      </c>
      <c r="E1073" s="95" t="s">
        <v>23</v>
      </c>
      <c r="F1073" s="85">
        <v>403027977</v>
      </c>
      <c r="G1073" s="110">
        <v>32</v>
      </c>
      <c r="H1073" s="95" t="s">
        <v>135</v>
      </c>
      <c r="I1073" s="95" t="s">
        <v>82</v>
      </c>
      <c r="J1073" s="95" t="s">
        <v>136</v>
      </c>
      <c r="K1073" s="95" t="s">
        <v>969</v>
      </c>
    </row>
    <row r="1074" spans="1:11" x14ac:dyDescent="0.2">
      <c r="A1074" s="111" t="s">
        <v>961</v>
      </c>
      <c r="B1074" s="95" t="s">
        <v>49</v>
      </c>
      <c r="C1074" s="95" t="s">
        <v>3716</v>
      </c>
      <c r="D1074" s="95" t="s">
        <v>3720</v>
      </c>
      <c r="E1074" s="95" t="s">
        <v>23</v>
      </c>
      <c r="F1074" s="85">
        <v>410720228</v>
      </c>
      <c r="G1074" s="110">
        <v>27</v>
      </c>
      <c r="H1074" s="95" t="s">
        <v>1211</v>
      </c>
      <c r="I1074" s="95" t="s">
        <v>91</v>
      </c>
      <c r="J1074" s="95" t="s">
        <v>3719</v>
      </c>
      <c r="K1074" s="95" t="s">
        <v>969</v>
      </c>
    </row>
    <row r="1075" spans="1:11" x14ac:dyDescent="0.2">
      <c r="A1075" s="111" t="s">
        <v>961</v>
      </c>
      <c r="B1075" s="95" t="s">
        <v>48</v>
      </c>
      <c r="C1075" s="95" t="s">
        <v>113</v>
      </c>
      <c r="D1075" s="95" t="s">
        <v>3762</v>
      </c>
      <c r="E1075" s="95" t="s">
        <v>23</v>
      </c>
      <c r="F1075" s="85">
        <v>403021553</v>
      </c>
      <c r="G1075" s="110">
        <v>33</v>
      </c>
      <c r="H1075" s="95" t="s">
        <v>85</v>
      </c>
      <c r="I1075" s="95" t="s">
        <v>139</v>
      </c>
      <c r="J1075" s="95" t="s">
        <v>148</v>
      </c>
      <c r="K1075" s="95" t="s">
        <v>969</v>
      </c>
    </row>
    <row r="1076" spans="1:11" x14ac:dyDescent="0.2">
      <c r="A1076" s="111" t="s">
        <v>961</v>
      </c>
      <c r="B1076" s="95" t="s">
        <v>48</v>
      </c>
      <c r="C1076" s="95" t="s">
        <v>113</v>
      </c>
      <c r="D1076" s="95" t="s">
        <v>3760</v>
      </c>
      <c r="E1076" s="95" t="s">
        <v>23</v>
      </c>
      <c r="F1076" s="85">
        <v>403066830</v>
      </c>
      <c r="G1076" s="110">
        <v>2</v>
      </c>
      <c r="H1076" s="95" t="s">
        <v>81</v>
      </c>
      <c r="I1076" s="95" t="s">
        <v>139</v>
      </c>
      <c r="J1076" s="95" t="s">
        <v>148</v>
      </c>
      <c r="K1076" s="95" t="s">
        <v>969</v>
      </c>
    </row>
    <row r="1077" spans="1:11" x14ac:dyDescent="0.2">
      <c r="A1077" s="111" t="s">
        <v>961</v>
      </c>
      <c r="B1077" s="95" t="s">
        <v>48</v>
      </c>
      <c r="C1077" s="95" t="s">
        <v>108</v>
      </c>
      <c r="D1077" s="95" t="s">
        <v>3752</v>
      </c>
      <c r="E1077" s="95" t="s">
        <v>23</v>
      </c>
      <c r="F1077" s="85">
        <v>402981740</v>
      </c>
      <c r="G1077" s="110">
        <v>18</v>
      </c>
      <c r="H1077" s="95" t="s">
        <v>137</v>
      </c>
      <c r="I1077" s="95" t="s">
        <v>82</v>
      </c>
      <c r="J1077" s="95" t="s">
        <v>132</v>
      </c>
      <c r="K1077" s="95" t="s">
        <v>969</v>
      </c>
    </row>
    <row r="1078" spans="1:11" x14ac:dyDescent="0.2">
      <c r="A1078" s="111" t="s">
        <v>961</v>
      </c>
      <c r="B1078" s="95" t="s">
        <v>49</v>
      </c>
      <c r="C1078" s="95" t="s">
        <v>2061</v>
      </c>
      <c r="D1078" s="95" t="s">
        <v>3724</v>
      </c>
      <c r="E1078" s="95" t="s">
        <v>23</v>
      </c>
      <c r="F1078" s="85" t="s">
        <v>3725</v>
      </c>
      <c r="G1078" s="110" t="s">
        <v>150</v>
      </c>
      <c r="H1078" s="95" t="s">
        <v>602</v>
      </c>
      <c r="I1078" s="95" t="s">
        <v>2063</v>
      </c>
      <c r="J1078" s="95" t="s">
        <v>3726</v>
      </c>
      <c r="K1078" s="95" t="s">
        <v>969</v>
      </c>
    </row>
    <row r="1079" spans="1:11" x14ac:dyDescent="0.2">
      <c r="A1079" s="111" t="s">
        <v>961</v>
      </c>
      <c r="B1079" s="95" t="s">
        <v>48</v>
      </c>
      <c r="C1079" s="95" t="s">
        <v>108</v>
      </c>
      <c r="D1079" s="95" t="s">
        <v>3754</v>
      </c>
      <c r="E1079" s="95" t="s">
        <v>23</v>
      </c>
      <c r="F1079" s="85">
        <v>402959826</v>
      </c>
      <c r="G1079" s="110">
        <v>18</v>
      </c>
      <c r="H1079" s="95" t="s">
        <v>137</v>
      </c>
      <c r="I1079" s="95" t="s">
        <v>82</v>
      </c>
      <c r="J1079" s="95" t="s">
        <v>132</v>
      </c>
      <c r="K1079" s="95" t="s">
        <v>969</v>
      </c>
    </row>
    <row r="1080" spans="1:11" x14ac:dyDescent="0.2">
      <c r="A1080" s="111" t="s">
        <v>961</v>
      </c>
      <c r="B1080" s="95" t="s">
        <v>49</v>
      </c>
      <c r="C1080" s="95" t="s">
        <v>2061</v>
      </c>
      <c r="D1080" s="95" t="s">
        <v>3727</v>
      </c>
      <c r="E1080" s="95" t="s">
        <v>23</v>
      </c>
      <c r="F1080" s="85">
        <v>403120302</v>
      </c>
      <c r="G1080" s="110">
        <v>20</v>
      </c>
      <c r="H1080" s="95" t="s">
        <v>602</v>
      </c>
      <c r="I1080" s="95" t="s">
        <v>2063</v>
      </c>
      <c r="J1080" s="95" t="s">
        <v>3726</v>
      </c>
      <c r="K1080" s="95" t="s">
        <v>969</v>
      </c>
    </row>
    <row r="1081" spans="1:11" x14ac:dyDescent="0.2">
      <c r="A1081" s="111" t="s">
        <v>961</v>
      </c>
      <c r="B1081" s="95" t="s">
        <v>49</v>
      </c>
      <c r="C1081" s="95" t="s">
        <v>2061</v>
      </c>
      <c r="D1081" s="95" t="s">
        <v>3729</v>
      </c>
      <c r="E1081" s="95" t="s">
        <v>23</v>
      </c>
      <c r="F1081" s="85">
        <v>403100066</v>
      </c>
      <c r="G1081" s="110">
        <v>20</v>
      </c>
      <c r="H1081" s="95" t="s">
        <v>602</v>
      </c>
      <c r="I1081" s="95" t="s">
        <v>2063</v>
      </c>
      <c r="J1081" s="95" t="s">
        <v>3726</v>
      </c>
      <c r="K1081" s="95" t="s">
        <v>969</v>
      </c>
    </row>
    <row r="1082" spans="1:11" x14ac:dyDescent="0.2">
      <c r="A1082" s="111" t="s">
        <v>961</v>
      </c>
      <c r="B1082" s="95" t="s">
        <v>48</v>
      </c>
      <c r="C1082" s="95" t="s">
        <v>113</v>
      </c>
      <c r="D1082" s="95" t="s">
        <v>3758</v>
      </c>
      <c r="E1082" s="95" t="s">
        <v>23</v>
      </c>
      <c r="F1082" s="85">
        <v>403020066</v>
      </c>
      <c r="G1082" s="110">
        <v>16</v>
      </c>
      <c r="H1082" s="95" t="s">
        <v>81</v>
      </c>
      <c r="I1082" s="95" t="s">
        <v>139</v>
      </c>
      <c r="J1082" s="95" t="s">
        <v>148</v>
      </c>
      <c r="K1082" s="95" t="s">
        <v>969</v>
      </c>
    </row>
    <row r="1083" spans="1:11" x14ac:dyDescent="0.2">
      <c r="A1083" s="111" t="s">
        <v>42</v>
      </c>
      <c r="B1083" s="95" t="s">
        <v>49</v>
      </c>
      <c r="C1083" s="95" t="s">
        <v>108</v>
      </c>
      <c r="D1083" s="95" t="s">
        <v>3775</v>
      </c>
      <c r="E1083" s="95" t="s">
        <v>23</v>
      </c>
      <c r="F1083" s="85">
        <v>411105429</v>
      </c>
      <c r="G1083" s="110">
        <v>29</v>
      </c>
      <c r="H1083" s="95" t="s">
        <v>80</v>
      </c>
      <c r="I1083" s="95" t="s">
        <v>95</v>
      </c>
      <c r="J1083" s="95" t="s">
        <v>127</v>
      </c>
      <c r="K1083" s="95" t="s">
        <v>969</v>
      </c>
    </row>
    <row r="1084" spans="1:11" x14ac:dyDescent="0.2">
      <c r="A1084" s="111" t="s">
        <v>41</v>
      </c>
      <c r="B1084" s="95" t="s">
        <v>49</v>
      </c>
      <c r="C1084" s="95" t="s">
        <v>3798</v>
      </c>
      <c r="D1084" s="95" t="s">
        <v>3801</v>
      </c>
      <c r="E1084" s="95" t="s">
        <v>23</v>
      </c>
      <c r="F1084" s="85" t="s">
        <v>3802</v>
      </c>
      <c r="G1084" s="110" t="s">
        <v>134</v>
      </c>
      <c r="H1084" s="95" t="s">
        <v>121</v>
      </c>
      <c r="I1084" s="95" t="s">
        <v>168</v>
      </c>
      <c r="J1084" s="95" t="s">
        <v>911</v>
      </c>
      <c r="K1084" s="95" t="s">
        <v>969</v>
      </c>
    </row>
    <row r="1085" spans="1:11" x14ac:dyDescent="0.2">
      <c r="A1085" s="111" t="s">
        <v>41</v>
      </c>
      <c r="B1085" s="95" t="s">
        <v>49</v>
      </c>
      <c r="C1085" s="95" t="s">
        <v>3798</v>
      </c>
      <c r="D1085" s="95" t="s">
        <v>3799</v>
      </c>
      <c r="E1085" s="95" t="s">
        <v>23</v>
      </c>
      <c r="F1085" s="85" t="s">
        <v>3800</v>
      </c>
      <c r="G1085" s="110" t="s">
        <v>134</v>
      </c>
      <c r="H1085" s="95" t="s">
        <v>121</v>
      </c>
      <c r="I1085" s="95" t="s">
        <v>168</v>
      </c>
      <c r="J1085" s="95" t="s">
        <v>911</v>
      </c>
      <c r="K1085" s="95" t="s">
        <v>969</v>
      </c>
    </row>
    <row r="1086" spans="1:11" x14ac:dyDescent="0.2">
      <c r="A1086" s="111" t="s">
        <v>961</v>
      </c>
      <c r="B1086" s="95" t="s">
        <v>49</v>
      </c>
      <c r="C1086" s="95" t="s">
        <v>117</v>
      </c>
      <c r="D1086" s="95" t="s">
        <v>3739</v>
      </c>
      <c r="E1086" s="95" t="s">
        <v>31</v>
      </c>
      <c r="F1086" s="85" t="s">
        <v>3740</v>
      </c>
      <c r="G1086" s="110" t="s">
        <v>105</v>
      </c>
      <c r="H1086" s="95" t="s">
        <v>85</v>
      </c>
      <c r="I1086" s="95" t="s">
        <v>84</v>
      </c>
      <c r="J1086" s="95" t="s">
        <v>116</v>
      </c>
      <c r="K1086" s="95" t="s">
        <v>969</v>
      </c>
    </row>
    <row r="1087" spans="1:11" x14ac:dyDescent="0.2">
      <c r="A1087" s="111" t="s">
        <v>961</v>
      </c>
      <c r="B1087" s="95" t="s">
        <v>49</v>
      </c>
      <c r="C1087" s="95" t="s">
        <v>117</v>
      </c>
      <c r="D1087" s="95" t="s">
        <v>3741</v>
      </c>
      <c r="E1087" s="95" t="s">
        <v>31</v>
      </c>
      <c r="F1087" s="85">
        <v>403062795</v>
      </c>
      <c r="G1087" s="110">
        <v>6</v>
      </c>
      <c r="H1087" s="95" t="s">
        <v>85</v>
      </c>
      <c r="I1087" s="95" t="s">
        <v>84</v>
      </c>
      <c r="J1087" s="95" t="s">
        <v>116</v>
      </c>
      <c r="K1087" s="95" t="s">
        <v>969</v>
      </c>
    </row>
    <row r="1088" spans="1:11" x14ac:dyDescent="0.2">
      <c r="A1088" s="111" t="s">
        <v>961</v>
      </c>
      <c r="B1088" s="95" t="s">
        <v>49</v>
      </c>
      <c r="C1088" s="95" t="s">
        <v>117</v>
      </c>
      <c r="D1088" s="95" t="s">
        <v>3731</v>
      </c>
      <c r="E1088" s="95" t="s">
        <v>31</v>
      </c>
      <c r="F1088" s="85">
        <v>403069526</v>
      </c>
      <c r="G1088" s="110">
        <v>23</v>
      </c>
      <c r="H1088" s="95" t="s">
        <v>81</v>
      </c>
      <c r="I1088" s="95" t="s">
        <v>84</v>
      </c>
      <c r="J1088" s="95" t="s">
        <v>111</v>
      </c>
      <c r="K1088" s="95" t="s">
        <v>969</v>
      </c>
    </row>
    <row r="1089" spans="1:11" x14ac:dyDescent="0.2">
      <c r="A1089" s="111" t="s">
        <v>961</v>
      </c>
      <c r="B1089" s="95" t="s">
        <v>49</v>
      </c>
      <c r="C1089" s="95" t="s">
        <v>117</v>
      </c>
      <c r="D1089" s="95" t="s">
        <v>3733</v>
      </c>
      <c r="E1089" s="95" t="s">
        <v>31</v>
      </c>
      <c r="F1089" s="85">
        <v>403069527</v>
      </c>
      <c r="G1089" s="110">
        <v>23</v>
      </c>
      <c r="H1089" s="95" t="s">
        <v>81</v>
      </c>
      <c r="I1089" s="95" t="s">
        <v>84</v>
      </c>
      <c r="J1089" s="95" t="s">
        <v>111</v>
      </c>
      <c r="K1089" s="95" t="s">
        <v>969</v>
      </c>
    </row>
    <row r="1090" spans="1:11" x14ac:dyDescent="0.2">
      <c r="A1090" s="111" t="s">
        <v>961</v>
      </c>
      <c r="B1090" s="95" t="s">
        <v>49</v>
      </c>
      <c r="C1090" s="95" t="s">
        <v>117</v>
      </c>
      <c r="D1090" s="95" t="s">
        <v>3735</v>
      </c>
      <c r="E1090" s="95" t="s">
        <v>31</v>
      </c>
      <c r="F1090" s="85">
        <v>403069528</v>
      </c>
      <c r="G1090" s="110">
        <v>23</v>
      </c>
      <c r="H1090" s="95" t="s">
        <v>81</v>
      </c>
      <c r="I1090" s="95" t="s">
        <v>84</v>
      </c>
      <c r="J1090" s="95" t="s">
        <v>111</v>
      </c>
      <c r="K1090" s="95" t="s">
        <v>969</v>
      </c>
    </row>
    <row r="1091" spans="1:11" x14ac:dyDescent="0.2">
      <c r="A1091" s="111" t="s">
        <v>961</v>
      </c>
      <c r="B1091" s="95" t="s">
        <v>49</v>
      </c>
      <c r="C1091" s="95" t="s">
        <v>117</v>
      </c>
      <c r="D1091" s="95" t="s">
        <v>3737</v>
      </c>
      <c r="E1091" s="95" t="s">
        <v>29</v>
      </c>
      <c r="F1091" s="85">
        <v>403069556</v>
      </c>
      <c r="G1091" s="110">
        <v>23</v>
      </c>
      <c r="H1091" s="95" t="s">
        <v>81</v>
      </c>
      <c r="I1091" s="95" t="s">
        <v>84</v>
      </c>
      <c r="J1091" s="95" t="s">
        <v>111</v>
      </c>
      <c r="K1091" s="95" t="s">
        <v>969</v>
      </c>
    </row>
    <row r="1092" spans="1:11" x14ac:dyDescent="0.2">
      <c r="A1092" s="111" t="s">
        <v>41</v>
      </c>
      <c r="B1092" s="95" t="s">
        <v>48</v>
      </c>
      <c r="C1092" s="95" t="s">
        <v>1712</v>
      </c>
      <c r="D1092" s="95" t="s">
        <v>3810</v>
      </c>
      <c r="E1092" s="95" t="s">
        <v>23</v>
      </c>
      <c r="F1092" s="85" t="s">
        <v>3811</v>
      </c>
      <c r="G1092" s="110" t="s">
        <v>98</v>
      </c>
      <c r="H1092" s="95" t="s">
        <v>121</v>
      </c>
      <c r="I1092" s="95" t="s">
        <v>168</v>
      </c>
      <c r="J1092" s="95" t="s">
        <v>911</v>
      </c>
      <c r="K1092" s="95" t="s">
        <v>969</v>
      </c>
    </row>
    <row r="1093" spans="1:11" x14ac:dyDescent="0.2">
      <c r="A1093" s="111" t="s">
        <v>42</v>
      </c>
      <c r="B1093" s="95" t="s">
        <v>49</v>
      </c>
      <c r="C1093" s="95" t="s">
        <v>114</v>
      </c>
      <c r="D1093" s="95" t="s">
        <v>3779</v>
      </c>
      <c r="E1093" s="95" t="s">
        <v>20</v>
      </c>
      <c r="F1093" s="85" t="s">
        <v>3780</v>
      </c>
      <c r="G1093" s="110" t="s">
        <v>100</v>
      </c>
      <c r="H1093" s="95" t="s">
        <v>109</v>
      </c>
      <c r="I1093" s="95" t="s">
        <v>1218</v>
      </c>
      <c r="J1093" s="95" t="s">
        <v>3781</v>
      </c>
      <c r="K1093" s="95" t="s">
        <v>969</v>
      </c>
    </row>
    <row r="1094" spans="1:11" x14ac:dyDescent="0.2">
      <c r="A1094" s="111" t="s">
        <v>42</v>
      </c>
      <c r="B1094" s="95" t="s">
        <v>49</v>
      </c>
      <c r="C1094" s="95" t="s">
        <v>114</v>
      </c>
      <c r="D1094" s="95" t="s">
        <v>3782</v>
      </c>
      <c r="E1094" s="95" t="s">
        <v>20</v>
      </c>
      <c r="F1094" s="85" t="s">
        <v>3783</v>
      </c>
      <c r="G1094" s="110" t="s">
        <v>118</v>
      </c>
      <c r="H1094" s="95" t="s">
        <v>80</v>
      </c>
      <c r="I1094" s="95" t="s">
        <v>1619</v>
      </c>
      <c r="J1094" s="95" t="s">
        <v>1664</v>
      </c>
      <c r="K1094" s="95" t="s">
        <v>969</v>
      </c>
    </row>
    <row r="1095" spans="1:11" x14ac:dyDescent="0.2">
      <c r="A1095" s="111" t="s">
        <v>42</v>
      </c>
      <c r="B1095" s="95" t="s">
        <v>49</v>
      </c>
      <c r="C1095" s="95" t="s">
        <v>114</v>
      </c>
      <c r="D1095" s="95" t="s">
        <v>3788</v>
      </c>
      <c r="E1095" s="95" t="s">
        <v>20</v>
      </c>
      <c r="F1095" s="85" t="s">
        <v>3789</v>
      </c>
      <c r="G1095" s="110" t="s">
        <v>155</v>
      </c>
      <c r="H1095" s="95" t="s">
        <v>2464</v>
      </c>
      <c r="I1095" s="95" t="s">
        <v>1501</v>
      </c>
      <c r="J1095" s="95" t="s">
        <v>3787</v>
      </c>
      <c r="K1095" s="95" t="s">
        <v>969</v>
      </c>
    </row>
    <row r="1096" spans="1:11" x14ac:dyDescent="0.2">
      <c r="A1096" s="111" t="s">
        <v>42</v>
      </c>
      <c r="B1096" s="95" t="s">
        <v>49</v>
      </c>
      <c r="C1096" s="95" t="s">
        <v>114</v>
      </c>
      <c r="D1096" s="95" t="s">
        <v>3776</v>
      </c>
      <c r="E1096" s="95" t="s">
        <v>20</v>
      </c>
      <c r="F1096" s="85" t="s">
        <v>3777</v>
      </c>
      <c r="G1096" s="110" t="s">
        <v>107</v>
      </c>
      <c r="H1096" s="95" t="s">
        <v>2464</v>
      </c>
      <c r="I1096" s="95" t="s">
        <v>1501</v>
      </c>
      <c r="J1096" s="95" t="s">
        <v>3778</v>
      </c>
      <c r="K1096" s="95" t="s">
        <v>969</v>
      </c>
    </row>
    <row r="1097" spans="1:11" x14ac:dyDescent="0.2">
      <c r="A1097" s="111" t="s">
        <v>961</v>
      </c>
      <c r="B1097" s="95" t="s">
        <v>49</v>
      </c>
      <c r="C1097" s="95" t="s">
        <v>115</v>
      </c>
      <c r="D1097" s="95" t="s">
        <v>3714</v>
      </c>
      <c r="E1097" s="95" t="s">
        <v>23</v>
      </c>
      <c r="F1097" s="85">
        <v>403008910</v>
      </c>
      <c r="G1097" s="110">
        <v>36</v>
      </c>
      <c r="H1097" s="95" t="s">
        <v>137</v>
      </c>
      <c r="I1097" s="95" t="s">
        <v>91</v>
      </c>
      <c r="J1097" s="95" t="s">
        <v>161</v>
      </c>
      <c r="K1097" s="95" t="s">
        <v>969</v>
      </c>
    </row>
    <row r="1098" spans="1:11" x14ac:dyDescent="0.2">
      <c r="A1098" s="111" t="s">
        <v>961</v>
      </c>
      <c r="B1098" s="95" t="s">
        <v>48</v>
      </c>
      <c r="C1098" s="95" t="s">
        <v>169</v>
      </c>
      <c r="D1098" s="95" t="s">
        <v>3772</v>
      </c>
      <c r="E1098" s="95" t="s">
        <v>29</v>
      </c>
      <c r="F1098" s="85">
        <v>403061292</v>
      </c>
      <c r="G1098" s="110">
        <v>21</v>
      </c>
      <c r="H1098" s="95" t="s">
        <v>153</v>
      </c>
      <c r="I1098" s="95" t="s">
        <v>95</v>
      </c>
      <c r="J1098" s="95" t="s">
        <v>111</v>
      </c>
      <c r="K1098" s="95" t="s">
        <v>969</v>
      </c>
    </row>
    <row r="1099" spans="1:11" x14ac:dyDescent="0.2">
      <c r="A1099" s="111" t="s">
        <v>41</v>
      </c>
      <c r="B1099" s="95" t="s">
        <v>49</v>
      </c>
      <c r="C1099" s="95" t="s">
        <v>117</v>
      </c>
      <c r="D1099" s="95" t="s">
        <v>3803</v>
      </c>
      <c r="E1099" s="95" t="s">
        <v>23</v>
      </c>
      <c r="F1099" s="85" t="s">
        <v>6039</v>
      </c>
      <c r="G1099" s="110" t="s">
        <v>170</v>
      </c>
      <c r="H1099" s="95" t="s">
        <v>97</v>
      </c>
      <c r="I1099" s="95" t="s">
        <v>1222</v>
      </c>
      <c r="J1099" s="95" t="s">
        <v>1617</v>
      </c>
      <c r="K1099" s="95" t="s">
        <v>969</v>
      </c>
    </row>
    <row r="1100" spans="1:11" x14ac:dyDescent="0.2">
      <c r="A1100" s="111" t="s">
        <v>961</v>
      </c>
      <c r="B1100" s="95" t="s">
        <v>49</v>
      </c>
      <c r="C1100" s="95" t="s">
        <v>115</v>
      </c>
      <c r="D1100" s="95" t="s">
        <v>3712</v>
      </c>
      <c r="E1100" s="95" t="s">
        <v>36</v>
      </c>
      <c r="F1100" s="85">
        <v>403014355</v>
      </c>
      <c r="G1100" s="110">
        <v>9</v>
      </c>
      <c r="H1100" s="95" t="s">
        <v>83</v>
      </c>
      <c r="I1100" s="95" t="s">
        <v>154</v>
      </c>
      <c r="J1100" s="95" t="s">
        <v>161</v>
      </c>
      <c r="K1100" s="95" t="s">
        <v>969</v>
      </c>
    </row>
    <row r="1101" spans="1:11" x14ac:dyDescent="0.2">
      <c r="A1101" s="111" t="s">
        <v>961</v>
      </c>
      <c r="B1101" s="95" t="s">
        <v>49</v>
      </c>
      <c r="C1101" s="95" t="s">
        <v>3716</v>
      </c>
      <c r="D1101" s="95" t="s">
        <v>3722</v>
      </c>
      <c r="E1101" s="95" t="s">
        <v>23</v>
      </c>
      <c r="F1101" s="85">
        <v>410720229</v>
      </c>
      <c r="G1101" s="110">
        <v>27</v>
      </c>
      <c r="H1101" s="95" t="s">
        <v>1211</v>
      </c>
      <c r="I1101" s="95" t="s">
        <v>91</v>
      </c>
      <c r="J1101" s="95" t="s">
        <v>3719</v>
      </c>
      <c r="K1101" s="95" t="s">
        <v>969</v>
      </c>
    </row>
    <row r="1102" spans="1:11" x14ac:dyDescent="0.2">
      <c r="A1102" s="111" t="s">
        <v>961</v>
      </c>
      <c r="B1102" s="95" t="s">
        <v>49</v>
      </c>
      <c r="C1102" s="95" t="s">
        <v>3716</v>
      </c>
      <c r="D1102" s="95" t="s">
        <v>3717</v>
      </c>
      <c r="E1102" s="95" t="s">
        <v>23</v>
      </c>
      <c r="F1102" s="85" t="s">
        <v>3718</v>
      </c>
      <c r="G1102" s="110" t="s">
        <v>104</v>
      </c>
      <c r="H1102" s="95" t="s">
        <v>1211</v>
      </c>
      <c r="I1102" s="95" t="s">
        <v>91</v>
      </c>
      <c r="J1102" s="95" t="s">
        <v>3719</v>
      </c>
      <c r="K1102" s="95" t="s">
        <v>969</v>
      </c>
    </row>
    <row r="1103" spans="1:11" x14ac:dyDescent="0.2">
      <c r="A1103" s="111" t="s">
        <v>961</v>
      </c>
      <c r="B1103" s="95" t="s">
        <v>48</v>
      </c>
      <c r="C1103" s="95" t="s">
        <v>115</v>
      </c>
      <c r="D1103" s="95" t="s">
        <v>3766</v>
      </c>
      <c r="E1103" s="95" t="s">
        <v>31</v>
      </c>
      <c r="F1103" s="85" t="s">
        <v>3767</v>
      </c>
      <c r="G1103" s="110" t="s">
        <v>199</v>
      </c>
      <c r="H1103" s="95" t="s">
        <v>87</v>
      </c>
      <c r="I1103" s="95" t="s">
        <v>88</v>
      </c>
      <c r="J1103" s="95" t="s">
        <v>111</v>
      </c>
      <c r="K1103" s="95" t="s">
        <v>969</v>
      </c>
    </row>
    <row r="1104" spans="1:11" x14ac:dyDescent="0.2">
      <c r="A1104" s="111" t="s">
        <v>42</v>
      </c>
      <c r="B1104" s="95" t="s">
        <v>49</v>
      </c>
      <c r="C1104" s="95" t="s">
        <v>114</v>
      </c>
      <c r="D1104" s="95" t="s">
        <v>3784</v>
      </c>
      <c r="E1104" s="95" t="s">
        <v>20</v>
      </c>
      <c r="F1104" s="85">
        <v>406720353</v>
      </c>
      <c r="G1104" s="110">
        <v>6</v>
      </c>
      <c r="H1104" s="95" t="s">
        <v>80</v>
      </c>
      <c r="I1104" s="95" t="s">
        <v>1501</v>
      </c>
      <c r="J1104" s="95" t="s">
        <v>1664</v>
      </c>
      <c r="K1104" s="95" t="s">
        <v>969</v>
      </c>
    </row>
    <row r="1105" spans="1:11" x14ac:dyDescent="0.2">
      <c r="A1105" s="111" t="s">
        <v>41</v>
      </c>
      <c r="B1105" s="95" t="s">
        <v>45</v>
      </c>
      <c r="C1105" s="95" t="s">
        <v>2132</v>
      </c>
      <c r="D1105" s="95" t="s">
        <v>2133</v>
      </c>
      <c r="E1105" s="95" t="s">
        <v>23</v>
      </c>
      <c r="F1105" s="85" t="s">
        <v>92</v>
      </c>
      <c r="G1105" s="110" t="s">
        <v>103</v>
      </c>
      <c r="H1105" s="95" t="s">
        <v>85</v>
      </c>
      <c r="I1105" s="95" t="s">
        <v>82</v>
      </c>
      <c r="J1105" s="95" t="s">
        <v>979</v>
      </c>
      <c r="K1105" s="95" t="s">
        <v>969</v>
      </c>
    </row>
    <row r="1106" spans="1:11" x14ac:dyDescent="0.2">
      <c r="A1106" s="111" t="s">
        <v>961</v>
      </c>
      <c r="B1106" s="95" t="s">
        <v>48</v>
      </c>
      <c r="C1106" s="95" t="s">
        <v>108</v>
      </c>
      <c r="D1106" s="95" t="s">
        <v>212</v>
      </c>
      <c r="E1106" s="95" t="s">
        <v>29</v>
      </c>
      <c r="F1106" s="85">
        <v>403027001</v>
      </c>
      <c r="G1106" s="110">
        <v>33</v>
      </c>
      <c r="H1106" s="95" t="s">
        <v>137</v>
      </c>
      <c r="I1106" s="95" t="s">
        <v>82</v>
      </c>
      <c r="J1106" s="95" t="s">
        <v>132</v>
      </c>
      <c r="K1106" s="95" t="s">
        <v>969</v>
      </c>
    </row>
    <row r="1107" spans="1:11" x14ac:dyDescent="0.2">
      <c r="A1107" s="111" t="s">
        <v>42</v>
      </c>
      <c r="B1107" s="95" t="s">
        <v>49</v>
      </c>
      <c r="C1107" s="95" t="s">
        <v>188</v>
      </c>
      <c r="D1107" s="95" t="s">
        <v>3794</v>
      </c>
      <c r="E1107" s="95" t="s">
        <v>23</v>
      </c>
      <c r="F1107" s="85" t="s">
        <v>3795</v>
      </c>
      <c r="G1107" s="110" t="s">
        <v>124</v>
      </c>
      <c r="H1107" s="95" t="s">
        <v>80</v>
      </c>
      <c r="I1107" s="95" t="s">
        <v>899</v>
      </c>
      <c r="J1107" s="95" t="s">
        <v>3791</v>
      </c>
      <c r="K1107" s="95" t="s">
        <v>969</v>
      </c>
    </row>
    <row r="1108" spans="1:11" x14ac:dyDescent="0.2">
      <c r="A1108" s="111" t="s">
        <v>42</v>
      </c>
      <c r="B1108" s="95" t="s">
        <v>49</v>
      </c>
      <c r="C1108" s="95" t="s">
        <v>188</v>
      </c>
      <c r="D1108" s="95" t="s">
        <v>3790</v>
      </c>
      <c r="E1108" s="95" t="s">
        <v>23</v>
      </c>
      <c r="F1108" s="85" t="s">
        <v>4710</v>
      </c>
      <c r="G1108" s="110" t="s">
        <v>124</v>
      </c>
      <c r="H1108" s="95" t="s">
        <v>80</v>
      </c>
      <c r="I1108" s="95" t="s">
        <v>899</v>
      </c>
      <c r="J1108" s="95" t="s">
        <v>3791</v>
      </c>
      <c r="K1108" s="95" t="s">
        <v>969</v>
      </c>
    </row>
    <row r="1109" spans="1:11" x14ac:dyDescent="0.2">
      <c r="A1109" s="111" t="s">
        <v>42</v>
      </c>
      <c r="B1109" s="95" t="s">
        <v>49</v>
      </c>
      <c r="C1109" s="95" t="s">
        <v>188</v>
      </c>
      <c r="D1109" s="95" t="s">
        <v>3792</v>
      </c>
      <c r="E1109" s="95" t="s">
        <v>23</v>
      </c>
      <c r="F1109" s="85" t="s">
        <v>3793</v>
      </c>
      <c r="G1109" s="110" t="s">
        <v>124</v>
      </c>
      <c r="H1109" s="95" t="s">
        <v>80</v>
      </c>
      <c r="I1109" s="95" t="s">
        <v>899</v>
      </c>
      <c r="J1109" s="95" t="s">
        <v>3791</v>
      </c>
      <c r="K1109" s="95" t="s">
        <v>969</v>
      </c>
    </row>
    <row r="1110" spans="1:11" x14ac:dyDescent="0.2">
      <c r="A1110" s="111" t="s">
        <v>961</v>
      </c>
      <c r="B1110" s="95" t="s">
        <v>48</v>
      </c>
      <c r="C1110" s="95" t="s">
        <v>169</v>
      </c>
      <c r="D1110" s="95" t="s">
        <v>3770</v>
      </c>
      <c r="E1110" s="95" t="s">
        <v>30</v>
      </c>
      <c r="F1110" s="85" t="s">
        <v>3771</v>
      </c>
      <c r="G1110" s="110" t="s">
        <v>124</v>
      </c>
      <c r="H1110" s="95" t="s">
        <v>153</v>
      </c>
      <c r="I1110" s="95" t="s">
        <v>95</v>
      </c>
      <c r="J1110" s="95" t="s">
        <v>111</v>
      </c>
      <c r="K1110" s="95" t="s">
        <v>969</v>
      </c>
    </row>
    <row r="1111" spans="1:11" x14ac:dyDescent="0.2">
      <c r="A1111" s="111" t="s">
        <v>41</v>
      </c>
      <c r="B1111" s="95" t="s">
        <v>49</v>
      </c>
      <c r="C1111" s="95" t="s">
        <v>160</v>
      </c>
      <c r="D1111" s="95" t="s">
        <v>2234</v>
      </c>
      <c r="E1111" s="95" t="s">
        <v>79</v>
      </c>
      <c r="F1111" s="85" t="s">
        <v>2235</v>
      </c>
      <c r="G1111" s="110" t="s">
        <v>101</v>
      </c>
      <c r="H1111" s="95" t="s">
        <v>171</v>
      </c>
      <c r="I1111" s="95" t="s">
        <v>126</v>
      </c>
      <c r="J1111" s="95" t="s">
        <v>158</v>
      </c>
      <c r="K1111" s="95" t="s">
        <v>969</v>
      </c>
    </row>
    <row r="1112" spans="1:11" x14ac:dyDescent="0.2">
      <c r="A1112" s="111" t="s">
        <v>41</v>
      </c>
      <c r="B1112" s="95" t="s">
        <v>49</v>
      </c>
      <c r="C1112" s="95" t="s">
        <v>160</v>
      </c>
      <c r="D1112" s="95" t="s">
        <v>2049</v>
      </c>
      <c r="E1112" s="95" t="s">
        <v>79</v>
      </c>
      <c r="F1112" s="85" t="s">
        <v>4616</v>
      </c>
      <c r="G1112" s="110" t="s">
        <v>101</v>
      </c>
      <c r="H1112" s="95" t="s">
        <v>171</v>
      </c>
      <c r="I1112" s="95" t="s">
        <v>126</v>
      </c>
      <c r="J1112" s="95" t="s">
        <v>158</v>
      </c>
      <c r="K1112" s="95" t="s">
        <v>969</v>
      </c>
    </row>
    <row r="1113" spans="1:11" x14ac:dyDescent="0.2">
      <c r="A1113" s="111" t="s">
        <v>961</v>
      </c>
      <c r="B1113" s="95" t="s">
        <v>45</v>
      </c>
      <c r="C1113" s="95" t="s">
        <v>157</v>
      </c>
      <c r="D1113" s="95" t="s">
        <v>3750</v>
      </c>
      <c r="E1113" s="95" t="s">
        <v>23</v>
      </c>
      <c r="F1113" s="85" t="s">
        <v>92</v>
      </c>
      <c r="G1113" s="110">
        <v>25</v>
      </c>
      <c r="H1113" s="95" t="s">
        <v>81</v>
      </c>
      <c r="I1113" s="95" t="s">
        <v>84</v>
      </c>
      <c r="J1113" s="95" t="s">
        <v>111</v>
      </c>
      <c r="K1113" s="95" t="s">
        <v>969</v>
      </c>
    </row>
    <row r="1114" spans="1:11" x14ac:dyDescent="0.2">
      <c r="A1114" s="111" t="s">
        <v>961</v>
      </c>
      <c r="B1114" s="95" t="s">
        <v>45</v>
      </c>
      <c r="C1114" s="95" t="s">
        <v>157</v>
      </c>
      <c r="D1114" s="95" t="s">
        <v>3751</v>
      </c>
      <c r="E1114" s="95" t="s">
        <v>23</v>
      </c>
      <c r="F1114" s="85" t="s">
        <v>92</v>
      </c>
      <c r="G1114" s="110">
        <v>25</v>
      </c>
      <c r="H1114" s="95" t="s">
        <v>81</v>
      </c>
      <c r="I1114" s="95" t="s">
        <v>84</v>
      </c>
      <c r="J1114" s="95" t="s">
        <v>111</v>
      </c>
      <c r="K1114" s="95" t="s">
        <v>969</v>
      </c>
    </row>
    <row r="1115" spans="1:11" x14ac:dyDescent="0.2">
      <c r="A1115" s="111" t="s">
        <v>41</v>
      </c>
      <c r="B1115" s="95" t="s">
        <v>49</v>
      </c>
      <c r="C1115" s="95" t="s">
        <v>160</v>
      </c>
      <c r="D1115" s="95" t="s">
        <v>2370</v>
      </c>
      <c r="E1115" s="95" t="s">
        <v>79</v>
      </c>
      <c r="F1115" s="85" t="s">
        <v>4673</v>
      </c>
      <c r="G1115" s="110" t="s">
        <v>101</v>
      </c>
      <c r="H1115" s="95" t="s">
        <v>171</v>
      </c>
      <c r="I1115" s="95" t="s">
        <v>126</v>
      </c>
      <c r="J1115" s="95" t="s">
        <v>158</v>
      </c>
      <c r="K1115" s="95" t="s">
        <v>969</v>
      </c>
    </row>
    <row r="1116" spans="1:11" x14ac:dyDescent="0.2">
      <c r="A1116" s="111" t="s">
        <v>961</v>
      </c>
      <c r="B1116" s="95" t="s">
        <v>49</v>
      </c>
      <c r="C1116" s="95" t="s">
        <v>108</v>
      </c>
      <c r="D1116" s="95" t="s">
        <v>3696</v>
      </c>
      <c r="E1116" s="95" t="s">
        <v>23</v>
      </c>
      <c r="F1116" s="85">
        <v>402985052</v>
      </c>
      <c r="G1116" s="110">
        <v>34</v>
      </c>
      <c r="H1116" s="95" t="s">
        <v>137</v>
      </c>
      <c r="I1116" s="95" t="s">
        <v>82</v>
      </c>
      <c r="J1116" s="95" t="s">
        <v>132</v>
      </c>
      <c r="K1116" s="95" t="s">
        <v>969</v>
      </c>
    </row>
    <row r="1117" spans="1:11" x14ac:dyDescent="0.2">
      <c r="A1117" s="111" t="s">
        <v>961</v>
      </c>
      <c r="B1117" s="95" t="s">
        <v>49</v>
      </c>
      <c r="C1117" s="95" t="s">
        <v>108</v>
      </c>
      <c r="D1117" s="95" t="s">
        <v>3688</v>
      </c>
      <c r="E1117" s="95" t="s">
        <v>23</v>
      </c>
      <c r="F1117" s="85" t="s">
        <v>3689</v>
      </c>
      <c r="G1117" s="110" t="s">
        <v>173</v>
      </c>
      <c r="H1117" s="95" t="s">
        <v>137</v>
      </c>
      <c r="I1117" s="95" t="s">
        <v>82</v>
      </c>
      <c r="J1117" s="95" t="s">
        <v>132</v>
      </c>
      <c r="K1117" s="95" t="s">
        <v>969</v>
      </c>
    </row>
    <row r="1118" spans="1:11" x14ac:dyDescent="0.2">
      <c r="A1118" s="111" t="s">
        <v>961</v>
      </c>
      <c r="B1118" s="95" t="s">
        <v>49</v>
      </c>
      <c r="C1118" s="95" t="s">
        <v>108</v>
      </c>
      <c r="D1118" s="95" t="s">
        <v>3686</v>
      </c>
      <c r="E1118" s="95" t="s">
        <v>23</v>
      </c>
      <c r="F1118" s="85" t="s">
        <v>3687</v>
      </c>
      <c r="G1118" s="110" t="s">
        <v>173</v>
      </c>
      <c r="H1118" s="95" t="s">
        <v>137</v>
      </c>
      <c r="I1118" s="95" t="s">
        <v>82</v>
      </c>
      <c r="J1118" s="95" t="s">
        <v>132</v>
      </c>
      <c r="K1118" s="95" t="s">
        <v>969</v>
      </c>
    </row>
    <row r="1119" spans="1:11" x14ac:dyDescent="0.2">
      <c r="A1119" s="111" t="s">
        <v>961</v>
      </c>
      <c r="B1119" s="95" t="s">
        <v>49</v>
      </c>
      <c r="C1119" s="95" t="s">
        <v>108</v>
      </c>
      <c r="D1119" s="95" t="s">
        <v>3694</v>
      </c>
      <c r="E1119" s="95" t="s">
        <v>23</v>
      </c>
      <c r="F1119" s="85">
        <v>402981384</v>
      </c>
      <c r="G1119" s="110">
        <v>34</v>
      </c>
      <c r="H1119" s="95" t="s">
        <v>137</v>
      </c>
      <c r="I1119" s="95" t="s">
        <v>82</v>
      </c>
      <c r="J1119" s="95" t="s">
        <v>132</v>
      </c>
      <c r="K1119" s="95" t="s">
        <v>969</v>
      </c>
    </row>
    <row r="1120" spans="1:11" x14ac:dyDescent="0.2">
      <c r="A1120" s="111" t="s">
        <v>961</v>
      </c>
      <c r="B1120" s="95" t="s">
        <v>49</v>
      </c>
      <c r="C1120" s="95" t="s">
        <v>108</v>
      </c>
      <c r="D1120" s="95" t="s">
        <v>3690</v>
      </c>
      <c r="E1120" s="95" t="s">
        <v>23</v>
      </c>
      <c r="F1120" s="85" t="s">
        <v>3691</v>
      </c>
      <c r="G1120" s="110" t="s">
        <v>138</v>
      </c>
      <c r="H1120" s="95" t="s">
        <v>137</v>
      </c>
      <c r="I1120" s="95" t="s">
        <v>82</v>
      </c>
      <c r="J1120" s="95" t="s">
        <v>132</v>
      </c>
      <c r="K1120" s="95" t="s">
        <v>969</v>
      </c>
    </row>
    <row r="1121" spans="1:11" x14ac:dyDescent="0.2">
      <c r="A1121" s="111" t="s">
        <v>961</v>
      </c>
      <c r="B1121" s="95" t="s">
        <v>49</v>
      </c>
      <c r="C1121" s="95" t="s">
        <v>108</v>
      </c>
      <c r="D1121" s="95" t="s">
        <v>3692</v>
      </c>
      <c r="E1121" s="95" t="s">
        <v>23</v>
      </c>
      <c r="F1121" s="85">
        <v>402979330</v>
      </c>
      <c r="G1121" s="110">
        <v>34</v>
      </c>
      <c r="H1121" s="95" t="s">
        <v>137</v>
      </c>
      <c r="I1121" s="95" t="s">
        <v>82</v>
      </c>
      <c r="J1121" s="95" t="s">
        <v>132</v>
      </c>
      <c r="K1121" s="95" t="s">
        <v>969</v>
      </c>
    </row>
    <row r="1122" spans="1:11" x14ac:dyDescent="0.2">
      <c r="A1122" s="111" t="s">
        <v>961</v>
      </c>
      <c r="B1122" s="95" t="s">
        <v>49</v>
      </c>
      <c r="C1122" s="95" t="s">
        <v>108</v>
      </c>
      <c r="D1122" s="95" t="s">
        <v>3700</v>
      </c>
      <c r="E1122" s="95" t="s">
        <v>23</v>
      </c>
      <c r="F1122" s="85">
        <v>403040618</v>
      </c>
      <c r="G1122" s="110">
        <v>12</v>
      </c>
      <c r="H1122" s="95" t="s">
        <v>83</v>
      </c>
      <c r="I1122" s="95" t="s">
        <v>82</v>
      </c>
      <c r="J1122" s="95" t="s">
        <v>132</v>
      </c>
      <c r="K1122" s="95" t="s">
        <v>969</v>
      </c>
    </row>
    <row r="1123" spans="1:11" x14ac:dyDescent="0.2">
      <c r="A1123" s="111" t="s">
        <v>961</v>
      </c>
      <c r="B1123" s="95" t="s">
        <v>48</v>
      </c>
      <c r="C1123" s="95" t="s">
        <v>108</v>
      </c>
      <c r="D1123" s="95" t="s">
        <v>3756</v>
      </c>
      <c r="E1123" s="95" t="s">
        <v>29</v>
      </c>
      <c r="F1123" s="85">
        <v>403054300</v>
      </c>
      <c r="G1123" s="110">
        <v>33</v>
      </c>
      <c r="H1123" s="95" t="s">
        <v>137</v>
      </c>
      <c r="I1123" s="95" t="s">
        <v>82</v>
      </c>
      <c r="J1123" s="95" t="s">
        <v>132</v>
      </c>
      <c r="K1123" s="95" t="s">
        <v>969</v>
      </c>
    </row>
    <row r="1124" spans="1:11" x14ac:dyDescent="0.2">
      <c r="A1124" s="111" t="s">
        <v>961</v>
      </c>
      <c r="B1124" s="95" t="s">
        <v>49</v>
      </c>
      <c r="C1124" s="95" t="s">
        <v>2406</v>
      </c>
      <c r="D1124" s="95" t="s">
        <v>3743</v>
      </c>
      <c r="E1124" s="95" t="s">
        <v>23</v>
      </c>
      <c r="F1124" s="85">
        <v>402968870</v>
      </c>
      <c r="G1124" s="110">
        <v>15</v>
      </c>
      <c r="H1124" s="95" t="s">
        <v>83</v>
      </c>
      <c r="I1124" s="95" t="s">
        <v>190</v>
      </c>
      <c r="J1124" s="95" t="s">
        <v>3745</v>
      </c>
      <c r="K1124" s="95" t="s">
        <v>969</v>
      </c>
    </row>
    <row r="1125" spans="1:11" x14ac:dyDescent="0.2">
      <c r="A1125" s="111" t="s">
        <v>41</v>
      </c>
      <c r="B1125" s="95" t="s">
        <v>49</v>
      </c>
      <c r="C1125" s="95" t="s">
        <v>160</v>
      </c>
      <c r="D1125" s="95" t="s">
        <v>2048</v>
      </c>
      <c r="E1125" s="95" t="s">
        <v>23</v>
      </c>
      <c r="F1125" s="85" t="s">
        <v>2865</v>
      </c>
      <c r="G1125" s="110" t="s">
        <v>101</v>
      </c>
      <c r="H1125" s="95" t="s">
        <v>171</v>
      </c>
      <c r="I1125" s="95" t="s">
        <v>126</v>
      </c>
      <c r="J1125" s="95" t="s">
        <v>158</v>
      </c>
      <c r="K1125" s="95" t="s">
        <v>969</v>
      </c>
    </row>
    <row r="1126" spans="1:11" x14ac:dyDescent="0.2">
      <c r="A1126" s="111" t="s">
        <v>41</v>
      </c>
      <c r="B1126" s="95" t="s">
        <v>49</v>
      </c>
      <c r="C1126" s="95" t="s">
        <v>160</v>
      </c>
      <c r="D1126" s="95" t="s">
        <v>2128</v>
      </c>
      <c r="E1126" s="95" t="s">
        <v>79</v>
      </c>
      <c r="F1126" s="85" t="s">
        <v>2868</v>
      </c>
      <c r="G1126" s="110" t="s">
        <v>101</v>
      </c>
      <c r="H1126" s="95" t="s">
        <v>171</v>
      </c>
      <c r="I1126" s="95" t="s">
        <v>126</v>
      </c>
      <c r="J1126" s="95" t="s">
        <v>158</v>
      </c>
      <c r="K1126" s="95" t="s">
        <v>969</v>
      </c>
    </row>
    <row r="1127" spans="1:11" x14ac:dyDescent="0.2">
      <c r="A1127" s="111" t="s">
        <v>961</v>
      </c>
      <c r="B1127" s="95" t="s">
        <v>49</v>
      </c>
      <c r="C1127" s="95" t="s">
        <v>2406</v>
      </c>
      <c r="D1127" s="95" t="s">
        <v>3748</v>
      </c>
      <c r="E1127" s="95" t="s">
        <v>23</v>
      </c>
      <c r="F1127" s="85">
        <v>402961422</v>
      </c>
      <c r="G1127" s="110">
        <v>15</v>
      </c>
      <c r="H1127" s="95" t="s">
        <v>83</v>
      </c>
      <c r="I1127" s="95" t="s">
        <v>190</v>
      </c>
      <c r="J1127" s="95" t="s">
        <v>3745</v>
      </c>
      <c r="K1127" s="95" t="s">
        <v>969</v>
      </c>
    </row>
    <row r="1128" spans="1:11" x14ac:dyDescent="0.2">
      <c r="A1128" s="111" t="s">
        <v>961</v>
      </c>
      <c r="B1128" s="95" t="s">
        <v>49</v>
      </c>
      <c r="C1128" s="95" t="s">
        <v>2406</v>
      </c>
      <c r="D1128" s="95" t="s">
        <v>3746</v>
      </c>
      <c r="E1128" s="95" t="s">
        <v>23</v>
      </c>
      <c r="F1128" s="85">
        <v>402960370</v>
      </c>
      <c r="G1128" s="110">
        <v>15</v>
      </c>
      <c r="H1128" s="95" t="s">
        <v>83</v>
      </c>
      <c r="I1128" s="95" t="s">
        <v>190</v>
      </c>
      <c r="J1128" s="95" t="s">
        <v>3745</v>
      </c>
      <c r="K1128" s="95" t="s">
        <v>969</v>
      </c>
    </row>
    <row r="1129" spans="1:11" x14ac:dyDescent="0.2">
      <c r="A1129" s="111" t="s">
        <v>961</v>
      </c>
      <c r="B1129" s="95" t="s">
        <v>49</v>
      </c>
      <c r="C1129" s="95" t="s">
        <v>115</v>
      </c>
      <c r="D1129" s="95" t="s">
        <v>3708</v>
      </c>
      <c r="E1129" s="95" t="s">
        <v>30</v>
      </c>
      <c r="F1129" s="85">
        <v>402971744</v>
      </c>
      <c r="G1129" s="110">
        <v>26</v>
      </c>
      <c r="H1129" s="95" t="s">
        <v>87</v>
      </c>
      <c r="I1129" s="95" t="s">
        <v>88</v>
      </c>
      <c r="J1129" s="95" t="s">
        <v>111</v>
      </c>
      <c r="K1129" s="95" t="s">
        <v>969</v>
      </c>
    </row>
    <row r="1130" spans="1:11" x14ac:dyDescent="0.2">
      <c r="A1130" s="111" t="s">
        <v>961</v>
      </c>
      <c r="B1130" s="95" t="s">
        <v>49</v>
      </c>
      <c r="C1130" s="95" t="s">
        <v>115</v>
      </c>
      <c r="D1130" s="95" t="s">
        <v>3704</v>
      </c>
      <c r="E1130" s="95" t="s">
        <v>23</v>
      </c>
      <c r="F1130" s="85">
        <v>403004317</v>
      </c>
      <c r="G1130" s="110">
        <v>36</v>
      </c>
      <c r="H1130" s="95" t="s">
        <v>81</v>
      </c>
      <c r="I1130" s="95" t="s">
        <v>84</v>
      </c>
      <c r="J1130" s="95" t="s">
        <v>111</v>
      </c>
      <c r="K1130" s="95" t="s">
        <v>969</v>
      </c>
    </row>
    <row r="1131" spans="1:11" x14ac:dyDescent="0.2">
      <c r="A1131" s="111" t="s">
        <v>41</v>
      </c>
      <c r="B1131" s="95" t="s">
        <v>49</v>
      </c>
      <c r="C1131" s="95" t="s">
        <v>117</v>
      </c>
      <c r="D1131" s="95" t="s">
        <v>3804</v>
      </c>
      <c r="E1131" s="95" t="s">
        <v>23</v>
      </c>
      <c r="F1131" s="85" t="s">
        <v>3805</v>
      </c>
      <c r="G1131" s="110" t="s">
        <v>170</v>
      </c>
      <c r="H1131" s="95" t="s">
        <v>97</v>
      </c>
      <c r="I1131" s="95" t="s">
        <v>1222</v>
      </c>
      <c r="J1131" s="95" t="s">
        <v>1617</v>
      </c>
      <c r="K1131" s="95" t="s">
        <v>969</v>
      </c>
    </row>
    <row r="1132" spans="1:11" x14ac:dyDescent="0.2">
      <c r="A1132" s="111" t="s">
        <v>41</v>
      </c>
      <c r="B1132" s="95" t="s">
        <v>49</v>
      </c>
      <c r="C1132" s="95" t="s">
        <v>117</v>
      </c>
      <c r="D1132" s="95" t="s">
        <v>3206</v>
      </c>
      <c r="E1132" s="95" t="s">
        <v>23</v>
      </c>
      <c r="F1132" s="85" t="s">
        <v>4617</v>
      </c>
      <c r="G1132" s="110" t="s">
        <v>155</v>
      </c>
      <c r="H1132" s="95" t="s">
        <v>97</v>
      </c>
      <c r="I1132" s="95" t="s">
        <v>1222</v>
      </c>
      <c r="J1132" s="95" t="s">
        <v>1617</v>
      </c>
      <c r="K1132" s="95" t="s">
        <v>969</v>
      </c>
    </row>
    <row r="1133" spans="1:11" x14ac:dyDescent="0.2">
      <c r="A1133" s="111" t="s">
        <v>41</v>
      </c>
      <c r="B1133" s="95" t="s">
        <v>50</v>
      </c>
      <c r="C1133" s="95" t="s">
        <v>1344</v>
      </c>
      <c r="D1133" s="95" t="s">
        <v>3808</v>
      </c>
      <c r="E1133" s="95" t="s">
        <v>23</v>
      </c>
      <c r="F1133" s="85" t="s">
        <v>3809</v>
      </c>
      <c r="G1133" s="110" t="s">
        <v>155</v>
      </c>
      <c r="H1133" s="95" t="s">
        <v>1341</v>
      </c>
      <c r="I1133" s="95" t="s">
        <v>1342</v>
      </c>
      <c r="J1133" s="95" t="s">
        <v>1343</v>
      </c>
      <c r="K1133" s="95" t="s">
        <v>969</v>
      </c>
    </row>
    <row r="1134" spans="1:11" x14ac:dyDescent="0.2">
      <c r="A1134" s="111" t="s">
        <v>961</v>
      </c>
      <c r="B1134" s="95" t="s">
        <v>49</v>
      </c>
      <c r="C1134" s="95" t="s">
        <v>115</v>
      </c>
      <c r="D1134" s="95" t="s">
        <v>3926</v>
      </c>
      <c r="E1134" s="95" t="s">
        <v>36</v>
      </c>
      <c r="F1134" s="85">
        <v>401921311</v>
      </c>
      <c r="G1134" s="110">
        <v>13</v>
      </c>
      <c r="H1134" s="95" t="s">
        <v>175</v>
      </c>
      <c r="I1134" s="95" t="s">
        <v>176</v>
      </c>
      <c r="J1134" s="95" t="s">
        <v>143</v>
      </c>
      <c r="K1134" s="95" t="s">
        <v>969</v>
      </c>
    </row>
    <row r="1135" spans="1:11" x14ac:dyDescent="0.2">
      <c r="A1135" s="111" t="s">
        <v>961</v>
      </c>
      <c r="B1135" s="95" t="s">
        <v>49</v>
      </c>
      <c r="C1135" s="95" t="s">
        <v>115</v>
      </c>
      <c r="D1135" s="95" t="s">
        <v>3831</v>
      </c>
      <c r="E1135" s="95" t="s">
        <v>23</v>
      </c>
      <c r="F1135" s="85">
        <v>401923879</v>
      </c>
      <c r="G1135" s="110">
        <v>31</v>
      </c>
      <c r="H1135" s="95" t="s">
        <v>978</v>
      </c>
      <c r="I1135" s="95" t="s">
        <v>1030</v>
      </c>
      <c r="J1135" s="95" t="s">
        <v>143</v>
      </c>
      <c r="K1135" s="95" t="s">
        <v>969</v>
      </c>
    </row>
    <row r="1136" spans="1:11" x14ac:dyDescent="0.2">
      <c r="A1136" s="111" t="s">
        <v>961</v>
      </c>
      <c r="B1136" s="95" t="s">
        <v>49</v>
      </c>
      <c r="C1136" s="95" t="s">
        <v>115</v>
      </c>
      <c r="D1136" s="95" t="s">
        <v>3830</v>
      </c>
      <c r="E1136" s="95" t="s">
        <v>29</v>
      </c>
      <c r="F1136" s="85" t="s">
        <v>3878</v>
      </c>
      <c r="G1136" s="110" t="s">
        <v>99</v>
      </c>
      <c r="H1136" s="95" t="s">
        <v>175</v>
      </c>
      <c r="I1136" s="95" t="s">
        <v>176</v>
      </c>
      <c r="J1136" s="95" t="s">
        <v>143</v>
      </c>
      <c r="K1136" s="95" t="s">
        <v>969</v>
      </c>
    </row>
    <row r="1137" spans="1:11" x14ac:dyDescent="0.2">
      <c r="A1137" s="111" t="s">
        <v>961</v>
      </c>
      <c r="B1137" s="95" t="s">
        <v>49</v>
      </c>
      <c r="C1137" s="95" t="s">
        <v>115</v>
      </c>
      <c r="D1137" s="95" t="s">
        <v>3829</v>
      </c>
      <c r="E1137" s="95" t="s">
        <v>23</v>
      </c>
      <c r="F1137" s="85">
        <v>401925018</v>
      </c>
      <c r="G1137" s="110">
        <v>24</v>
      </c>
      <c r="H1137" s="95" t="s">
        <v>175</v>
      </c>
      <c r="I1137" s="95" t="s">
        <v>176</v>
      </c>
      <c r="J1137" s="95" t="s">
        <v>143</v>
      </c>
      <c r="K1137" s="95" t="s">
        <v>969</v>
      </c>
    </row>
    <row r="1138" spans="1:11" x14ac:dyDescent="0.2">
      <c r="A1138" s="111" t="s">
        <v>961</v>
      </c>
      <c r="B1138" s="95" t="s">
        <v>45</v>
      </c>
      <c r="C1138" s="95" t="s">
        <v>115</v>
      </c>
      <c r="D1138" s="95">
        <v>3962</v>
      </c>
      <c r="E1138" s="95" t="s">
        <v>31</v>
      </c>
      <c r="F1138" s="85" t="s">
        <v>92</v>
      </c>
      <c r="G1138" s="110">
        <v>7</v>
      </c>
      <c r="H1138" s="95" t="s">
        <v>85</v>
      </c>
      <c r="I1138" s="95" t="s">
        <v>84</v>
      </c>
      <c r="J1138" s="95" t="s">
        <v>1997</v>
      </c>
      <c r="K1138" s="95" t="s">
        <v>969</v>
      </c>
    </row>
    <row r="1139" spans="1:11" x14ac:dyDescent="0.2">
      <c r="A1139" s="111" t="s">
        <v>961</v>
      </c>
      <c r="B1139" s="95" t="s">
        <v>45</v>
      </c>
      <c r="C1139" s="95" t="s">
        <v>115</v>
      </c>
      <c r="D1139" s="95" t="s">
        <v>3929</v>
      </c>
      <c r="E1139" s="95" t="s">
        <v>29</v>
      </c>
      <c r="F1139" s="85" t="s">
        <v>92</v>
      </c>
      <c r="G1139" s="110" t="s">
        <v>125</v>
      </c>
      <c r="H1139" s="95" t="s">
        <v>85</v>
      </c>
      <c r="I1139" s="95" t="s">
        <v>84</v>
      </c>
      <c r="J1139" s="95" t="s">
        <v>116</v>
      </c>
      <c r="K1139" s="95" t="s">
        <v>969</v>
      </c>
    </row>
    <row r="1140" spans="1:11" x14ac:dyDescent="0.2">
      <c r="A1140" s="111" t="s">
        <v>961</v>
      </c>
      <c r="B1140" s="95" t="s">
        <v>45</v>
      </c>
      <c r="C1140" s="95" t="s">
        <v>115</v>
      </c>
      <c r="D1140" s="95" t="s">
        <v>3840</v>
      </c>
      <c r="E1140" s="95" t="s">
        <v>29</v>
      </c>
      <c r="F1140" s="85" t="s">
        <v>92</v>
      </c>
      <c r="G1140" s="110">
        <v>7</v>
      </c>
      <c r="H1140" s="95" t="s">
        <v>85</v>
      </c>
      <c r="I1140" s="95" t="s">
        <v>84</v>
      </c>
      <c r="J1140" s="95" t="s">
        <v>1997</v>
      </c>
      <c r="K1140" s="95" t="s">
        <v>969</v>
      </c>
    </row>
    <row r="1141" spans="1:11" x14ac:dyDescent="0.2">
      <c r="A1141" s="111" t="s">
        <v>961</v>
      </c>
      <c r="B1141" s="95" t="s">
        <v>45</v>
      </c>
      <c r="C1141" s="95" t="s">
        <v>115</v>
      </c>
      <c r="D1141" s="95" t="s">
        <v>3839</v>
      </c>
      <c r="E1141" s="95" t="s">
        <v>29</v>
      </c>
      <c r="F1141" s="85" t="s">
        <v>92</v>
      </c>
      <c r="G1141" s="110">
        <v>7</v>
      </c>
      <c r="H1141" s="95" t="s">
        <v>85</v>
      </c>
      <c r="I1141" s="95" t="s">
        <v>84</v>
      </c>
      <c r="J1141" s="95" t="s">
        <v>116</v>
      </c>
      <c r="K1141" s="95" t="s">
        <v>969</v>
      </c>
    </row>
    <row r="1142" spans="1:11" x14ac:dyDescent="0.2">
      <c r="A1142" s="111" t="s">
        <v>961</v>
      </c>
      <c r="B1142" s="95" t="s">
        <v>45</v>
      </c>
      <c r="C1142" s="95" t="s">
        <v>115</v>
      </c>
      <c r="D1142" s="95">
        <v>3556</v>
      </c>
      <c r="E1142" s="95" t="s">
        <v>31</v>
      </c>
      <c r="F1142" s="85" t="s">
        <v>92</v>
      </c>
      <c r="G1142" s="110">
        <v>7</v>
      </c>
      <c r="H1142" s="95" t="s">
        <v>85</v>
      </c>
      <c r="I1142" s="95" t="s">
        <v>84</v>
      </c>
      <c r="J1142" s="95" t="s">
        <v>116</v>
      </c>
      <c r="K1142" s="95" t="s">
        <v>969</v>
      </c>
    </row>
    <row r="1143" spans="1:11" x14ac:dyDescent="0.2">
      <c r="A1143" s="111" t="s">
        <v>3912</v>
      </c>
      <c r="B1143" s="95" t="s">
        <v>45</v>
      </c>
      <c r="C1143" s="95" t="s">
        <v>3913</v>
      </c>
      <c r="D1143" s="95" t="s">
        <v>3914</v>
      </c>
      <c r="E1143" s="95" t="s">
        <v>23</v>
      </c>
      <c r="F1143" s="85" t="s">
        <v>92</v>
      </c>
      <c r="G1143" s="110">
        <v>30</v>
      </c>
      <c r="H1143" s="95" t="s">
        <v>89</v>
      </c>
      <c r="I1143" s="95" t="s">
        <v>145</v>
      </c>
      <c r="J1143" s="95" t="s">
        <v>3915</v>
      </c>
      <c r="K1143" s="95" t="s">
        <v>969</v>
      </c>
    </row>
    <row r="1144" spans="1:11" x14ac:dyDescent="0.2">
      <c r="A1144" s="111" t="s">
        <v>961</v>
      </c>
      <c r="B1144" s="95" t="s">
        <v>45</v>
      </c>
      <c r="C1144" s="95" t="s">
        <v>115</v>
      </c>
      <c r="D1144" s="95" t="s">
        <v>3838</v>
      </c>
      <c r="E1144" s="95" t="s">
        <v>29</v>
      </c>
      <c r="F1144" s="85" t="s">
        <v>92</v>
      </c>
      <c r="G1144" s="110">
        <v>7</v>
      </c>
      <c r="H1144" s="95" t="s">
        <v>85</v>
      </c>
      <c r="I1144" s="95" t="s">
        <v>84</v>
      </c>
      <c r="J1144" s="95" t="s">
        <v>116</v>
      </c>
      <c r="K1144" s="95" t="s">
        <v>969</v>
      </c>
    </row>
    <row r="1145" spans="1:11" x14ac:dyDescent="0.2">
      <c r="A1145" s="111" t="s">
        <v>961</v>
      </c>
      <c r="B1145" s="95" t="s">
        <v>45</v>
      </c>
      <c r="C1145" s="95" t="s">
        <v>115</v>
      </c>
      <c r="D1145" s="95" t="s">
        <v>3837</v>
      </c>
      <c r="E1145" s="95" t="s">
        <v>29</v>
      </c>
      <c r="F1145" s="85" t="s">
        <v>92</v>
      </c>
      <c r="G1145" s="110">
        <v>7</v>
      </c>
      <c r="H1145" s="95" t="s">
        <v>85</v>
      </c>
      <c r="I1145" s="95" t="s">
        <v>84</v>
      </c>
      <c r="J1145" s="95" t="s">
        <v>116</v>
      </c>
      <c r="K1145" s="95" t="s">
        <v>969</v>
      </c>
    </row>
    <row r="1146" spans="1:11" x14ac:dyDescent="0.2">
      <c r="A1146" s="111" t="s">
        <v>961</v>
      </c>
      <c r="B1146" s="95" t="s">
        <v>45</v>
      </c>
      <c r="C1146" s="95" t="s">
        <v>115</v>
      </c>
      <c r="D1146" s="95" t="s">
        <v>3836</v>
      </c>
      <c r="E1146" s="95" t="s">
        <v>36</v>
      </c>
      <c r="F1146" s="85" t="s">
        <v>92</v>
      </c>
      <c r="G1146" s="110">
        <v>7</v>
      </c>
      <c r="H1146" s="95" t="s">
        <v>85</v>
      </c>
      <c r="I1146" s="95" t="s">
        <v>84</v>
      </c>
      <c r="J1146" s="95" t="s">
        <v>116</v>
      </c>
      <c r="K1146" s="95" t="s">
        <v>969</v>
      </c>
    </row>
    <row r="1147" spans="1:11" x14ac:dyDescent="0.2">
      <c r="A1147" s="111" t="s">
        <v>961</v>
      </c>
      <c r="B1147" s="95" t="s">
        <v>49</v>
      </c>
      <c r="C1147" s="95" t="s">
        <v>2143</v>
      </c>
      <c r="D1147" s="95" t="s">
        <v>3928</v>
      </c>
      <c r="E1147" s="95" t="s">
        <v>23</v>
      </c>
      <c r="F1147" s="85">
        <v>402946925</v>
      </c>
      <c r="G1147" s="110">
        <v>27</v>
      </c>
      <c r="H1147" s="95" t="s">
        <v>83</v>
      </c>
      <c r="I1147" s="95" t="s">
        <v>543</v>
      </c>
      <c r="J1147" s="95" t="s">
        <v>578</v>
      </c>
      <c r="K1147" s="95" t="s">
        <v>969</v>
      </c>
    </row>
    <row r="1148" spans="1:11" x14ac:dyDescent="0.2">
      <c r="A1148" s="111" t="s">
        <v>961</v>
      </c>
      <c r="B1148" s="95" t="s">
        <v>45</v>
      </c>
      <c r="C1148" s="95" t="s">
        <v>115</v>
      </c>
      <c r="D1148" s="95">
        <v>8038</v>
      </c>
      <c r="E1148" s="95" t="s">
        <v>31</v>
      </c>
      <c r="F1148" s="85" t="s">
        <v>92</v>
      </c>
      <c r="G1148" s="110">
        <v>7</v>
      </c>
      <c r="H1148" s="95" t="s">
        <v>85</v>
      </c>
      <c r="I1148" s="95" t="s">
        <v>84</v>
      </c>
      <c r="J1148" s="95" t="s">
        <v>116</v>
      </c>
      <c r="K1148" s="95" t="s">
        <v>969</v>
      </c>
    </row>
    <row r="1149" spans="1:11" x14ac:dyDescent="0.2">
      <c r="A1149" s="111" t="s">
        <v>41</v>
      </c>
      <c r="B1149" s="95" t="s">
        <v>49</v>
      </c>
      <c r="C1149" s="95" t="s">
        <v>198</v>
      </c>
      <c r="D1149" s="95" t="s">
        <v>3957</v>
      </c>
      <c r="E1149" s="95" t="s">
        <v>23</v>
      </c>
      <c r="F1149" s="85" t="s">
        <v>3958</v>
      </c>
      <c r="G1149" s="110" t="s">
        <v>106</v>
      </c>
      <c r="H1149" s="95" t="s">
        <v>121</v>
      </c>
      <c r="I1149" s="95" t="s">
        <v>123</v>
      </c>
      <c r="J1149" s="95" t="s">
        <v>166</v>
      </c>
      <c r="K1149" s="95" t="s">
        <v>969</v>
      </c>
    </row>
    <row r="1150" spans="1:11" x14ac:dyDescent="0.2">
      <c r="A1150" s="111" t="s">
        <v>41</v>
      </c>
      <c r="B1150" s="95" t="s">
        <v>49</v>
      </c>
      <c r="C1150" s="95" t="s">
        <v>198</v>
      </c>
      <c r="D1150" s="95" t="s">
        <v>3955</v>
      </c>
      <c r="E1150" s="95" t="s">
        <v>23</v>
      </c>
      <c r="F1150" s="85" t="s">
        <v>3956</v>
      </c>
      <c r="G1150" s="110" t="s">
        <v>107</v>
      </c>
      <c r="H1150" s="95" t="s">
        <v>121</v>
      </c>
      <c r="I1150" s="95" t="s">
        <v>123</v>
      </c>
      <c r="J1150" s="95" t="s">
        <v>166</v>
      </c>
      <c r="K1150" s="95" t="s">
        <v>969</v>
      </c>
    </row>
    <row r="1151" spans="1:11" x14ac:dyDescent="0.2">
      <c r="A1151" s="111" t="s">
        <v>961</v>
      </c>
      <c r="B1151" s="95" t="s">
        <v>45</v>
      </c>
      <c r="C1151" s="95" t="s">
        <v>115</v>
      </c>
      <c r="D1151" s="95" t="s">
        <v>5782</v>
      </c>
      <c r="E1151" s="95" t="s">
        <v>31</v>
      </c>
      <c r="F1151" s="85" t="s">
        <v>92</v>
      </c>
      <c r="G1151" s="110" t="s">
        <v>125</v>
      </c>
      <c r="H1151" s="95" t="s">
        <v>85</v>
      </c>
      <c r="I1151" s="95" t="s">
        <v>84</v>
      </c>
      <c r="J1151" s="95" t="s">
        <v>116</v>
      </c>
      <c r="K1151" s="95" t="s">
        <v>969</v>
      </c>
    </row>
    <row r="1152" spans="1:11" x14ac:dyDescent="0.2">
      <c r="A1152" s="111" t="s">
        <v>961</v>
      </c>
      <c r="B1152" s="95" t="s">
        <v>45</v>
      </c>
      <c r="C1152" s="95" t="s">
        <v>115</v>
      </c>
      <c r="D1152" s="95" t="s">
        <v>5779</v>
      </c>
      <c r="E1152" s="95" t="s">
        <v>31</v>
      </c>
      <c r="F1152" s="85" t="s">
        <v>92</v>
      </c>
      <c r="G1152" s="110" t="s">
        <v>125</v>
      </c>
      <c r="H1152" s="95" t="s">
        <v>85</v>
      </c>
      <c r="I1152" s="95" t="s">
        <v>84</v>
      </c>
      <c r="J1152" s="95" t="s">
        <v>116</v>
      </c>
      <c r="K1152" s="95" t="s">
        <v>969</v>
      </c>
    </row>
    <row r="1153" spans="1:11" x14ac:dyDescent="0.2">
      <c r="A1153" s="111" t="s">
        <v>961</v>
      </c>
      <c r="B1153" s="95" t="s">
        <v>45</v>
      </c>
      <c r="C1153" s="95" t="s">
        <v>115</v>
      </c>
      <c r="D1153" s="95">
        <v>7228</v>
      </c>
      <c r="E1153" s="95" t="s">
        <v>31</v>
      </c>
      <c r="F1153" s="85" t="s">
        <v>92</v>
      </c>
      <c r="G1153" s="110">
        <v>7</v>
      </c>
      <c r="H1153" s="95" t="s">
        <v>85</v>
      </c>
      <c r="I1153" s="95" t="s">
        <v>84</v>
      </c>
      <c r="J1153" s="95" t="s">
        <v>116</v>
      </c>
      <c r="K1153" s="95" t="s">
        <v>969</v>
      </c>
    </row>
    <row r="1154" spans="1:11" x14ac:dyDescent="0.2">
      <c r="A1154" s="111" t="s">
        <v>961</v>
      </c>
      <c r="B1154" s="95" t="s">
        <v>45</v>
      </c>
      <c r="C1154" s="95" t="s">
        <v>115</v>
      </c>
      <c r="D1154" s="95">
        <v>6839</v>
      </c>
      <c r="E1154" s="95" t="s">
        <v>31</v>
      </c>
      <c r="F1154" s="85" t="s">
        <v>92</v>
      </c>
      <c r="G1154" s="110">
        <v>7</v>
      </c>
      <c r="H1154" s="95" t="s">
        <v>85</v>
      </c>
      <c r="I1154" s="95" t="s">
        <v>84</v>
      </c>
      <c r="J1154" s="95" t="s">
        <v>116</v>
      </c>
      <c r="K1154" s="95" t="s">
        <v>969</v>
      </c>
    </row>
    <row r="1155" spans="1:11" x14ac:dyDescent="0.2">
      <c r="A1155" s="111" t="s">
        <v>961</v>
      </c>
      <c r="B1155" s="95" t="s">
        <v>49</v>
      </c>
      <c r="C1155" s="95" t="s">
        <v>115</v>
      </c>
      <c r="D1155" s="95" t="s">
        <v>3825</v>
      </c>
      <c r="E1155" s="95" t="s">
        <v>79</v>
      </c>
      <c r="F1155" s="85">
        <v>403029809</v>
      </c>
      <c r="G1155" s="110">
        <v>29</v>
      </c>
      <c r="H1155" s="95" t="s">
        <v>135</v>
      </c>
      <c r="I1155" s="95" t="s">
        <v>82</v>
      </c>
      <c r="J1155" s="95" t="s">
        <v>136</v>
      </c>
      <c r="K1155" s="95" t="s">
        <v>969</v>
      </c>
    </row>
    <row r="1156" spans="1:11" x14ac:dyDescent="0.2">
      <c r="A1156" s="111" t="s">
        <v>961</v>
      </c>
      <c r="B1156" s="95" t="s">
        <v>49</v>
      </c>
      <c r="C1156" s="95" t="s">
        <v>2643</v>
      </c>
      <c r="D1156" s="95" t="s">
        <v>3821</v>
      </c>
      <c r="E1156" s="95" t="s">
        <v>23</v>
      </c>
      <c r="F1156" s="85">
        <v>402939634</v>
      </c>
      <c r="G1156" s="110">
        <v>3</v>
      </c>
      <c r="H1156" s="95" t="s">
        <v>174</v>
      </c>
      <c r="I1156" s="95" t="s">
        <v>2063</v>
      </c>
      <c r="J1156" s="95" t="s">
        <v>2387</v>
      </c>
      <c r="K1156" s="95" t="s">
        <v>969</v>
      </c>
    </row>
    <row r="1157" spans="1:11" x14ac:dyDescent="0.2">
      <c r="A1157" s="111" t="s">
        <v>961</v>
      </c>
      <c r="B1157" s="95" t="s">
        <v>49</v>
      </c>
      <c r="C1157" s="95" t="s">
        <v>2143</v>
      </c>
      <c r="D1157" s="95" t="s">
        <v>3835</v>
      </c>
      <c r="E1157" s="95" t="s">
        <v>31</v>
      </c>
      <c r="F1157" s="85">
        <v>402950963</v>
      </c>
      <c r="G1157" s="110">
        <v>27</v>
      </c>
      <c r="H1157" s="95" t="s">
        <v>83</v>
      </c>
      <c r="I1157" s="95" t="s">
        <v>543</v>
      </c>
      <c r="J1157" s="95" t="s">
        <v>578</v>
      </c>
      <c r="K1157" s="95" t="s">
        <v>969</v>
      </c>
    </row>
    <row r="1158" spans="1:11" x14ac:dyDescent="0.2">
      <c r="A1158" s="111" t="s">
        <v>961</v>
      </c>
      <c r="B1158" s="95" t="s">
        <v>47</v>
      </c>
      <c r="C1158" s="95" t="s">
        <v>115</v>
      </c>
      <c r="D1158" s="95" t="s">
        <v>3942</v>
      </c>
      <c r="E1158" s="95" t="s">
        <v>31</v>
      </c>
      <c r="F1158" s="85">
        <v>403050429</v>
      </c>
      <c r="G1158" s="110">
        <v>8</v>
      </c>
      <c r="H1158" s="95" t="s">
        <v>85</v>
      </c>
      <c r="I1158" s="95" t="s">
        <v>84</v>
      </c>
      <c r="J1158" s="95" t="s">
        <v>116</v>
      </c>
      <c r="K1158" s="95" t="s">
        <v>969</v>
      </c>
    </row>
    <row r="1159" spans="1:11" x14ac:dyDescent="0.2">
      <c r="A1159" s="111" t="s">
        <v>961</v>
      </c>
      <c r="B1159" s="95" t="s">
        <v>47</v>
      </c>
      <c r="C1159" s="95" t="s">
        <v>115</v>
      </c>
      <c r="D1159" s="95" t="s">
        <v>3941</v>
      </c>
      <c r="E1159" s="95" t="s">
        <v>23</v>
      </c>
      <c r="F1159" s="85" t="s">
        <v>4447</v>
      </c>
      <c r="G1159" s="110" t="s">
        <v>102</v>
      </c>
      <c r="H1159" s="95" t="s">
        <v>85</v>
      </c>
      <c r="I1159" s="95" t="s">
        <v>82</v>
      </c>
      <c r="J1159" s="95" t="s">
        <v>116</v>
      </c>
      <c r="K1159" s="95" t="s">
        <v>969</v>
      </c>
    </row>
    <row r="1160" spans="1:11" x14ac:dyDescent="0.2">
      <c r="A1160" s="111" t="s">
        <v>961</v>
      </c>
      <c r="B1160" s="95" t="s">
        <v>45</v>
      </c>
      <c r="C1160" s="95" t="s">
        <v>2197</v>
      </c>
      <c r="D1160" s="95" t="s">
        <v>3841</v>
      </c>
      <c r="E1160" s="95" t="s">
        <v>23</v>
      </c>
      <c r="F1160" s="85" t="s">
        <v>92</v>
      </c>
      <c r="G1160" s="110">
        <v>4</v>
      </c>
      <c r="H1160" s="95" t="s">
        <v>135</v>
      </c>
      <c r="I1160" s="95" t="s">
        <v>1618</v>
      </c>
      <c r="J1160" s="95" t="s">
        <v>2199</v>
      </c>
      <c r="K1160" s="95" t="s">
        <v>969</v>
      </c>
    </row>
    <row r="1161" spans="1:11" x14ac:dyDescent="0.2">
      <c r="A1161" s="111" t="s">
        <v>961</v>
      </c>
      <c r="B1161" s="95" t="s">
        <v>48</v>
      </c>
      <c r="C1161" s="95" t="s">
        <v>115</v>
      </c>
      <c r="D1161" s="95" t="s">
        <v>3845</v>
      </c>
      <c r="E1161" s="95" t="s">
        <v>31</v>
      </c>
      <c r="F1161" s="85">
        <v>403065122</v>
      </c>
      <c r="G1161" s="110">
        <v>7</v>
      </c>
      <c r="H1161" s="95" t="s">
        <v>85</v>
      </c>
      <c r="I1161" s="95" t="s">
        <v>84</v>
      </c>
      <c r="J1161" s="95" t="s">
        <v>159</v>
      </c>
      <c r="K1161" s="95" t="s">
        <v>969</v>
      </c>
    </row>
    <row r="1162" spans="1:11" x14ac:dyDescent="0.2">
      <c r="A1162" s="111" t="s">
        <v>961</v>
      </c>
      <c r="B1162" s="95" t="s">
        <v>48</v>
      </c>
      <c r="C1162" s="95" t="s">
        <v>115</v>
      </c>
      <c r="D1162" s="95" t="s">
        <v>3846</v>
      </c>
      <c r="E1162" s="95" t="s">
        <v>36</v>
      </c>
      <c r="F1162" s="85">
        <v>402959889</v>
      </c>
      <c r="G1162" s="110">
        <v>31</v>
      </c>
      <c r="H1162" s="95" t="s">
        <v>137</v>
      </c>
      <c r="I1162" s="95" t="s">
        <v>154</v>
      </c>
      <c r="J1162" s="95" t="s">
        <v>161</v>
      </c>
      <c r="K1162" s="95" t="s">
        <v>969</v>
      </c>
    </row>
    <row r="1163" spans="1:11" x14ac:dyDescent="0.2">
      <c r="A1163" s="111" t="s">
        <v>41</v>
      </c>
      <c r="B1163" s="95" t="s">
        <v>49</v>
      </c>
      <c r="C1163" s="95" t="s">
        <v>114</v>
      </c>
      <c r="D1163" s="95" t="s">
        <v>3949</v>
      </c>
      <c r="E1163" s="95" t="s">
        <v>23</v>
      </c>
      <c r="F1163" s="85" t="s">
        <v>3950</v>
      </c>
      <c r="G1163" s="110" t="s">
        <v>131</v>
      </c>
      <c r="H1163" s="95" t="s">
        <v>171</v>
      </c>
      <c r="I1163" s="95" t="s">
        <v>126</v>
      </c>
      <c r="J1163" s="95" t="s">
        <v>158</v>
      </c>
      <c r="K1163" s="95" t="s">
        <v>969</v>
      </c>
    </row>
    <row r="1164" spans="1:11" x14ac:dyDescent="0.2">
      <c r="A1164" s="111" t="s">
        <v>961</v>
      </c>
      <c r="B1164" s="95" t="s">
        <v>49</v>
      </c>
      <c r="C1164" s="95" t="s">
        <v>2643</v>
      </c>
      <c r="D1164" s="95" t="s">
        <v>3820</v>
      </c>
      <c r="E1164" s="95" t="s">
        <v>23</v>
      </c>
      <c r="F1164" s="85" t="s">
        <v>3867</v>
      </c>
      <c r="G1164" s="110" t="s">
        <v>103</v>
      </c>
      <c r="H1164" s="95" t="s">
        <v>174</v>
      </c>
      <c r="I1164" s="95" t="s">
        <v>2063</v>
      </c>
      <c r="J1164" s="95" t="s">
        <v>2387</v>
      </c>
      <c r="K1164" s="95" t="s">
        <v>969</v>
      </c>
    </row>
    <row r="1165" spans="1:11" x14ac:dyDescent="0.2">
      <c r="A1165" s="111" t="s">
        <v>961</v>
      </c>
      <c r="B1165" s="95" t="s">
        <v>49</v>
      </c>
      <c r="C1165" s="95" t="s">
        <v>2643</v>
      </c>
      <c r="D1165" s="95" t="s">
        <v>3819</v>
      </c>
      <c r="E1165" s="95" t="s">
        <v>23</v>
      </c>
      <c r="F1165" s="85">
        <v>402939630</v>
      </c>
      <c r="G1165" s="110">
        <v>3</v>
      </c>
      <c r="H1165" s="95" t="s">
        <v>174</v>
      </c>
      <c r="I1165" s="95" t="s">
        <v>2063</v>
      </c>
      <c r="J1165" s="95" t="s">
        <v>2387</v>
      </c>
      <c r="K1165" s="95" t="s">
        <v>969</v>
      </c>
    </row>
    <row r="1166" spans="1:11" x14ac:dyDescent="0.2">
      <c r="A1166" s="111" t="s">
        <v>961</v>
      </c>
      <c r="B1166" s="95" t="s">
        <v>49</v>
      </c>
      <c r="C1166" s="95" t="s">
        <v>115</v>
      </c>
      <c r="D1166" s="95" t="s">
        <v>3827</v>
      </c>
      <c r="E1166" s="95" t="s">
        <v>36</v>
      </c>
      <c r="F1166" s="85" t="s">
        <v>3875</v>
      </c>
      <c r="G1166" s="110" t="s">
        <v>101</v>
      </c>
      <c r="H1166" s="95" t="s">
        <v>153</v>
      </c>
      <c r="I1166" s="95" t="s">
        <v>93</v>
      </c>
      <c r="J1166" s="95" t="s">
        <v>111</v>
      </c>
      <c r="K1166" s="95" t="s">
        <v>969</v>
      </c>
    </row>
    <row r="1167" spans="1:11" x14ac:dyDescent="0.2">
      <c r="A1167" s="111" t="s">
        <v>42</v>
      </c>
      <c r="B1167" s="95" t="s">
        <v>49</v>
      </c>
      <c r="C1167" s="95" t="s">
        <v>114</v>
      </c>
      <c r="D1167" s="95" t="s">
        <v>3849</v>
      </c>
      <c r="E1167" s="95" t="s">
        <v>20</v>
      </c>
      <c r="F1167" s="85" t="s">
        <v>3906</v>
      </c>
      <c r="G1167" s="110" t="s">
        <v>130</v>
      </c>
      <c r="H1167" s="95" t="s">
        <v>109</v>
      </c>
      <c r="I1167" s="95" t="s">
        <v>1501</v>
      </c>
      <c r="J1167" s="95" t="s">
        <v>1664</v>
      </c>
      <c r="K1167" s="95" t="s">
        <v>969</v>
      </c>
    </row>
    <row r="1168" spans="1:11" x14ac:dyDescent="0.2">
      <c r="A1168" s="111" t="s">
        <v>961</v>
      </c>
      <c r="B1168" s="95" t="s">
        <v>45</v>
      </c>
      <c r="C1168" s="95" t="s">
        <v>114</v>
      </c>
      <c r="D1168" s="95" t="s">
        <v>2986</v>
      </c>
      <c r="E1168" s="95" t="s">
        <v>31</v>
      </c>
      <c r="F1168" s="85" t="s">
        <v>92</v>
      </c>
      <c r="G1168" s="110">
        <v>25</v>
      </c>
      <c r="H1168" s="95" t="s">
        <v>137</v>
      </c>
      <c r="I1168" s="95" t="s">
        <v>91</v>
      </c>
      <c r="J1168" s="95" t="s">
        <v>864</v>
      </c>
      <c r="K1168" s="95" t="s">
        <v>969</v>
      </c>
    </row>
    <row r="1169" spans="1:11" x14ac:dyDescent="0.2">
      <c r="A1169" s="111" t="s">
        <v>961</v>
      </c>
      <c r="B1169" s="95" t="s">
        <v>49</v>
      </c>
      <c r="C1169" s="95" t="s">
        <v>115</v>
      </c>
      <c r="D1169" s="95" t="s">
        <v>3927</v>
      </c>
      <c r="E1169" s="95" t="s">
        <v>29</v>
      </c>
      <c r="F1169" s="85">
        <v>403003621</v>
      </c>
      <c r="G1169" s="110">
        <v>2</v>
      </c>
      <c r="H1169" s="95" t="s">
        <v>153</v>
      </c>
      <c r="I1169" s="95" t="s">
        <v>93</v>
      </c>
      <c r="J1169" s="95" t="s">
        <v>111</v>
      </c>
      <c r="K1169" s="95" t="s">
        <v>969</v>
      </c>
    </row>
    <row r="1170" spans="1:11" x14ac:dyDescent="0.2">
      <c r="A1170" s="111" t="s">
        <v>42</v>
      </c>
      <c r="B1170" s="95" t="s">
        <v>49</v>
      </c>
      <c r="C1170" s="95" t="s">
        <v>114</v>
      </c>
      <c r="D1170" s="95" t="s">
        <v>3850</v>
      </c>
      <c r="E1170" s="95" t="s">
        <v>20</v>
      </c>
      <c r="F1170" s="85" t="s">
        <v>3907</v>
      </c>
      <c r="G1170" s="110" t="s">
        <v>86</v>
      </c>
      <c r="H1170" s="95" t="s">
        <v>109</v>
      </c>
      <c r="I1170" s="95" t="s">
        <v>1619</v>
      </c>
      <c r="J1170" s="95" t="s">
        <v>1664</v>
      </c>
      <c r="K1170" s="95" t="s">
        <v>969</v>
      </c>
    </row>
    <row r="1171" spans="1:11" x14ac:dyDescent="0.2">
      <c r="A1171" s="111" t="s">
        <v>961</v>
      </c>
      <c r="B1171" s="95" t="s">
        <v>49</v>
      </c>
      <c r="C1171" s="95" t="s">
        <v>115</v>
      </c>
      <c r="D1171" s="95" t="s">
        <v>3828</v>
      </c>
      <c r="E1171" s="95" t="s">
        <v>23</v>
      </c>
      <c r="F1171" s="85" t="s">
        <v>3876</v>
      </c>
      <c r="G1171" s="110" t="s">
        <v>119</v>
      </c>
      <c r="H1171" s="95" t="s">
        <v>87</v>
      </c>
      <c r="I1171" s="95" t="s">
        <v>88</v>
      </c>
      <c r="J1171" s="95" t="s">
        <v>111</v>
      </c>
      <c r="K1171" s="95" t="s">
        <v>969</v>
      </c>
    </row>
    <row r="1172" spans="1:11" x14ac:dyDescent="0.2">
      <c r="A1172" s="111" t="s">
        <v>42</v>
      </c>
      <c r="B1172" s="95" t="s">
        <v>49</v>
      </c>
      <c r="C1172" s="95" t="s">
        <v>114</v>
      </c>
      <c r="D1172" s="95" t="s">
        <v>3848</v>
      </c>
      <c r="E1172" s="95" t="s">
        <v>20</v>
      </c>
      <c r="F1172" s="85">
        <v>406720376</v>
      </c>
      <c r="G1172" s="110">
        <v>7</v>
      </c>
      <c r="H1172" s="95" t="s">
        <v>80</v>
      </c>
      <c r="I1172" s="95" t="s">
        <v>1501</v>
      </c>
      <c r="J1172" s="95" t="s">
        <v>1664</v>
      </c>
      <c r="K1172" s="95" t="s">
        <v>969</v>
      </c>
    </row>
    <row r="1173" spans="1:11" x14ac:dyDescent="0.2">
      <c r="A1173" s="111" t="s">
        <v>42</v>
      </c>
      <c r="B1173" s="95" t="s">
        <v>49</v>
      </c>
      <c r="C1173" s="95" t="s">
        <v>114</v>
      </c>
      <c r="D1173" s="95" t="s">
        <v>3847</v>
      </c>
      <c r="E1173" s="95" t="s">
        <v>20</v>
      </c>
      <c r="F1173" s="85">
        <v>406720354</v>
      </c>
      <c r="G1173" s="110">
        <v>5</v>
      </c>
      <c r="H1173" s="95" t="s">
        <v>80</v>
      </c>
      <c r="I1173" s="95" t="s">
        <v>1501</v>
      </c>
      <c r="J1173" s="95" t="s">
        <v>1664</v>
      </c>
      <c r="K1173" s="95" t="s">
        <v>969</v>
      </c>
    </row>
    <row r="1174" spans="1:11" x14ac:dyDescent="0.2">
      <c r="A1174" s="111" t="s">
        <v>961</v>
      </c>
      <c r="B1174" s="95" t="s">
        <v>49</v>
      </c>
      <c r="C1174" s="95" t="s">
        <v>115</v>
      </c>
      <c r="D1174" s="95" t="s">
        <v>1457</v>
      </c>
      <c r="E1174" s="95" t="s">
        <v>23</v>
      </c>
      <c r="F1174" s="85">
        <v>403048039</v>
      </c>
      <c r="G1174" s="110">
        <v>32</v>
      </c>
      <c r="H1174" s="95" t="s">
        <v>135</v>
      </c>
      <c r="I1174" s="95" t="s">
        <v>82</v>
      </c>
      <c r="J1174" s="95" t="s">
        <v>136</v>
      </c>
      <c r="K1174" s="95" t="s">
        <v>969</v>
      </c>
    </row>
    <row r="1175" spans="1:11" x14ac:dyDescent="0.2">
      <c r="A1175" s="111" t="s">
        <v>42</v>
      </c>
      <c r="B1175" s="95" t="s">
        <v>49</v>
      </c>
      <c r="C1175" s="95" t="s">
        <v>114</v>
      </c>
      <c r="D1175" s="95" t="s">
        <v>3943</v>
      </c>
      <c r="E1175" s="95" t="s">
        <v>20</v>
      </c>
      <c r="F1175" s="85" t="s">
        <v>4454</v>
      </c>
      <c r="G1175" s="110" t="s">
        <v>106</v>
      </c>
      <c r="H1175" s="95" t="s">
        <v>109</v>
      </c>
      <c r="I1175" s="95" t="s">
        <v>1501</v>
      </c>
      <c r="J1175" s="95" t="s">
        <v>1664</v>
      </c>
      <c r="K1175" s="95" t="s">
        <v>969</v>
      </c>
    </row>
    <row r="1176" spans="1:11" x14ac:dyDescent="0.2">
      <c r="A1176" s="111" t="s">
        <v>961</v>
      </c>
      <c r="B1176" s="95" t="s">
        <v>49</v>
      </c>
      <c r="C1176" s="95" t="s">
        <v>2643</v>
      </c>
      <c r="D1176" s="95" t="s">
        <v>3818</v>
      </c>
      <c r="E1176" s="95" t="s">
        <v>23</v>
      </c>
      <c r="F1176" s="85" t="s">
        <v>3865</v>
      </c>
      <c r="G1176" s="110" t="s">
        <v>103</v>
      </c>
      <c r="H1176" s="95" t="s">
        <v>174</v>
      </c>
      <c r="I1176" s="95" t="s">
        <v>2063</v>
      </c>
      <c r="J1176" s="95" t="s">
        <v>2387</v>
      </c>
      <c r="K1176" s="95" t="s">
        <v>969</v>
      </c>
    </row>
    <row r="1177" spans="1:11" x14ac:dyDescent="0.2">
      <c r="A1177" s="111" t="s">
        <v>961</v>
      </c>
      <c r="B1177" s="95" t="s">
        <v>49</v>
      </c>
      <c r="C1177" s="95" t="s">
        <v>2643</v>
      </c>
      <c r="D1177" s="95" t="s">
        <v>3822</v>
      </c>
      <c r="E1177" s="95" t="s">
        <v>23</v>
      </c>
      <c r="F1177" s="85">
        <v>402939648</v>
      </c>
      <c r="G1177" s="110">
        <v>10</v>
      </c>
      <c r="H1177" s="95" t="s">
        <v>174</v>
      </c>
      <c r="I1177" s="95" t="s">
        <v>2063</v>
      </c>
      <c r="J1177" s="95" t="s">
        <v>2387</v>
      </c>
      <c r="K1177" s="95" t="s">
        <v>969</v>
      </c>
    </row>
    <row r="1178" spans="1:11" x14ac:dyDescent="0.2">
      <c r="A1178" s="111" t="s">
        <v>961</v>
      </c>
      <c r="B1178" s="95" t="s">
        <v>49</v>
      </c>
      <c r="C1178" s="95" t="s">
        <v>2643</v>
      </c>
      <c r="D1178" s="95" t="s">
        <v>3824</v>
      </c>
      <c r="E1178" s="95" t="s">
        <v>23</v>
      </c>
      <c r="F1178" s="85" t="s">
        <v>3871</v>
      </c>
      <c r="G1178" s="110" t="s">
        <v>100</v>
      </c>
      <c r="H1178" s="95" t="s">
        <v>174</v>
      </c>
      <c r="I1178" s="95" t="s">
        <v>2063</v>
      </c>
      <c r="J1178" s="95" t="s">
        <v>2387</v>
      </c>
      <c r="K1178" s="95" t="s">
        <v>969</v>
      </c>
    </row>
    <row r="1179" spans="1:11" x14ac:dyDescent="0.2">
      <c r="A1179" s="111" t="s">
        <v>961</v>
      </c>
      <c r="B1179" s="95" t="s">
        <v>49</v>
      </c>
      <c r="C1179" s="95" t="s">
        <v>115</v>
      </c>
      <c r="D1179" s="95" t="s">
        <v>3826</v>
      </c>
      <c r="E1179" s="95" t="s">
        <v>79</v>
      </c>
      <c r="F1179" s="85">
        <v>403024769</v>
      </c>
      <c r="G1179" s="110">
        <v>32</v>
      </c>
      <c r="H1179" s="95" t="s">
        <v>135</v>
      </c>
      <c r="I1179" s="95" t="s">
        <v>82</v>
      </c>
      <c r="J1179" s="95" t="s">
        <v>136</v>
      </c>
      <c r="K1179" s="95" t="s">
        <v>969</v>
      </c>
    </row>
    <row r="1180" spans="1:11" x14ac:dyDescent="0.2">
      <c r="A1180" s="111" t="s">
        <v>42</v>
      </c>
      <c r="B1180" s="95" t="s">
        <v>48</v>
      </c>
      <c r="C1180" s="95" t="s">
        <v>185</v>
      </c>
      <c r="D1180" s="95" t="s">
        <v>3945</v>
      </c>
      <c r="E1180" s="95" t="s">
        <v>23</v>
      </c>
      <c r="F1180" s="85" t="s">
        <v>3946</v>
      </c>
      <c r="G1180" s="110" t="s">
        <v>150</v>
      </c>
      <c r="H1180" s="95" t="s">
        <v>80</v>
      </c>
      <c r="I1180" s="95" t="s">
        <v>179</v>
      </c>
      <c r="J1180" s="95" t="s">
        <v>3947</v>
      </c>
      <c r="K1180" s="95" t="s">
        <v>969</v>
      </c>
    </row>
    <row r="1181" spans="1:11" x14ac:dyDescent="0.2">
      <c r="A1181" s="111" t="s">
        <v>961</v>
      </c>
      <c r="B1181" s="95" t="s">
        <v>49</v>
      </c>
      <c r="C1181" s="95" t="s">
        <v>2643</v>
      </c>
      <c r="D1181" s="95" t="s">
        <v>3823</v>
      </c>
      <c r="E1181" s="95" t="s">
        <v>30</v>
      </c>
      <c r="F1181" s="85" t="s">
        <v>3870</v>
      </c>
      <c r="G1181" s="110" t="s">
        <v>100</v>
      </c>
      <c r="H1181" s="95" t="s">
        <v>174</v>
      </c>
      <c r="I1181" s="95" t="s">
        <v>2063</v>
      </c>
      <c r="J1181" s="95" t="s">
        <v>2387</v>
      </c>
      <c r="K1181" s="95" t="s">
        <v>969</v>
      </c>
    </row>
    <row r="1182" spans="1:11" x14ac:dyDescent="0.2">
      <c r="A1182" s="111" t="s">
        <v>961</v>
      </c>
      <c r="B1182" s="95" t="s">
        <v>49</v>
      </c>
      <c r="C1182" s="95" t="s">
        <v>2643</v>
      </c>
      <c r="D1182" s="95" t="s">
        <v>3816</v>
      </c>
      <c r="E1182" s="95" t="s">
        <v>23</v>
      </c>
      <c r="F1182" s="85">
        <v>402939674</v>
      </c>
      <c r="G1182" s="110">
        <v>14</v>
      </c>
      <c r="H1182" s="95" t="s">
        <v>174</v>
      </c>
      <c r="I1182" s="95" t="s">
        <v>2063</v>
      </c>
      <c r="J1182" s="95" t="s">
        <v>2387</v>
      </c>
      <c r="K1182" s="95" t="s">
        <v>969</v>
      </c>
    </row>
    <row r="1183" spans="1:11" x14ac:dyDescent="0.2">
      <c r="A1183" s="111" t="s">
        <v>961</v>
      </c>
      <c r="B1183" s="95" t="s">
        <v>49</v>
      </c>
      <c r="C1183" s="95" t="s">
        <v>2643</v>
      </c>
      <c r="D1183" s="95" t="s">
        <v>3813</v>
      </c>
      <c r="E1183" s="95" t="s">
        <v>23</v>
      </c>
      <c r="F1183" s="85" t="s">
        <v>3860</v>
      </c>
      <c r="G1183" s="110" t="s">
        <v>146</v>
      </c>
      <c r="H1183" s="95" t="s">
        <v>174</v>
      </c>
      <c r="I1183" s="95" t="s">
        <v>2063</v>
      </c>
      <c r="J1183" s="95" t="s">
        <v>2387</v>
      </c>
      <c r="K1183" s="95" t="s">
        <v>969</v>
      </c>
    </row>
    <row r="1184" spans="1:11" x14ac:dyDescent="0.2">
      <c r="A1184" s="111" t="s">
        <v>42</v>
      </c>
      <c r="B1184" s="95" t="s">
        <v>49</v>
      </c>
      <c r="C1184" s="95" t="s">
        <v>114</v>
      </c>
      <c r="D1184" s="95" t="s">
        <v>3004</v>
      </c>
      <c r="E1184" s="95" t="s">
        <v>20</v>
      </c>
      <c r="F1184" s="85" t="s">
        <v>3343</v>
      </c>
      <c r="G1184" s="110" t="s">
        <v>105</v>
      </c>
      <c r="H1184" s="95" t="s">
        <v>80</v>
      </c>
      <c r="I1184" s="95" t="s">
        <v>1501</v>
      </c>
      <c r="J1184" s="95" t="s">
        <v>1664</v>
      </c>
      <c r="K1184" s="95" t="s">
        <v>969</v>
      </c>
    </row>
    <row r="1185" spans="1:11" x14ac:dyDescent="0.2">
      <c r="A1185" s="111" t="s">
        <v>961</v>
      </c>
      <c r="B1185" s="95" t="s">
        <v>49</v>
      </c>
      <c r="C1185" s="95" t="s">
        <v>157</v>
      </c>
      <c r="D1185" s="95" t="s">
        <v>3832</v>
      </c>
      <c r="E1185" s="95" t="s">
        <v>23</v>
      </c>
      <c r="F1185" s="85">
        <v>403054481</v>
      </c>
      <c r="G1185" s="110">
        <v>25</v>
      </c>
      <c r="H1185" s="95" t="s">
        <v>81</v>
      </c>
      <c r="I1185" s="95" t="s">
        <v>84</v>
      </c>
      <c r="J1185" s="95" t="s">
        <v>111</v>
      </c>
      <c r="K1185" s="95" t="s">
        <v>969</v>
      </c>
    </row>
    <row r="1186" spans="1:11" x14ac:dyDescent="0.2">
      <c r="A1186" s="111" t="s">
        <v>961</v>
      </c>
      <c r="B1186" s="95" t="s">
        <v>49</v>
      </c>
      <c r="C1186" s="95" t="s">
        <v>2143</v>
      </c>
      <c r="D1186" s="95" t="s">
        <v>3834</v>
      </c>
      <c r="E1186" s="95" t="s">
        <v>31</v>
      </c>
      <c r="F1186" s="85">
        <v>402950960</v>
      </c>
      <c r="G1186" s="110">
        <v>27</v>
      </c>
      <c r="H1186" s="95" t="s">
        <v>83</v>
      </c>
      <c r="I1186" s="95" t="s">
        <v>543</v>
      </c>
      <c r="J1186" s="95" t="s">
        <v>578</v>
      </c>
      <c r="K1186" s="95" t="s">
        <v>969</v>
      </c>
    </row>
    <row r="1187" spans="1:11" x14ac:dyDescent="0.2">
      <c r="A1187" s="111" t="s">
        <v>961</v>
      </c>
      <c r="B1187" s="95" t="s">
        <v>48</v>
      </c>
      <c r="C1187" s="95" t="s">
        <v>108</v>
      </c>
      <c r="D1187" s="95" t="s">
        <v>3844</v>
      </c>
      <c r="E1187" s="95" t="s">
        <v>31</v>
      </c>
      <c r="F1187" s="85" t="s">
        <v>3901</v>
      </c>
      <c r="G1187" s="110" t="s">
        <v>130</v>
      </c>
      <c r="H1187" s="95" t="s">
        <v>137</v>
      </c>
      <c r="I1187" s="95" t="s">
        <v>82</v>
      </c>
      <c r="J1187" s="95" t="s">
        <v>132</v>
      </c>
      <c r="K1187" s="95" t="s">
        <v>969</v>
      </c>
    </row>
    <row r="1188" spans="1:11" x14ac:dyDescent="0.2">
      <c r="A1188" s="111" t="s">
        <v>41</v>
      </c>
      <c r="B1188" s="95" t="s">
        <v>49</v>
      </c>
      <c r="C1188" s="95" t="s">
        <v>160</v>
      </c>
      <c r="D1188" s="95" t="s">
        <v>2584</v>
      </c>
      <c r="E1188" s="95" t="s">
        <v>23</v>
      </c>
      <c r="F1188" s="85" t="s">
        <v>2862</v>
      </c>
      <c r="G1188" s="110" t="s">
        <v>101</v>
      </c>
      <c r="H1188" s="95" t="s">
        <v>171</v>
      </c>
      <c r="I1188" s="95" t="s">
        <v>126</v>
      </c>
      <c r="J1188" s="95" t="s">
        <v>158</v>
      </c>
      <c r="K1188" s="95" t="s">
        <v>969</v>
      </c>
    </row>
    <row r="1189" spans="1:11" x14ac:dyDescent="0.2">
      <c r="A1189" s="111" t="s">
        <v>961</v>
      </c>
      <c r="B1189" s="95" t="s">
        <v>48</v>
      </c>
      <c r="C1189" s="95" t="s">
        <v>108</v>
      </c>
      <c r="D1189" s="95" t="s">
        <v>210</v>
      </c>
      <c r="E1189" s="95" t="s">
        <v>29</v>
      </c>
      <c r="F1189" s="85">
        <v>403026994</v>
      </c>
      <c r="G1189" s="110">
        <v>33</v>
      </c>
      <c r="H1189" s="95" t="s">
        <v>137</v>
      </c>
      <c r="I1189" s="95" t="s">
        <v>82</v>
      </c>
      <c r="J1189" s="95" t="s">
        <v>132</v>
      </c>
      <c r="K1189" s="95" t="s">
        <v>969</v>
      </c>
    </row>
    <row r="1190" spans="1:11" x14ac:dyDescent="0.2">
      <c r="A1190" s="111" t="s">
        <v>961</v>
      </c>
      <c r="B1190" s="95" t="s">
        <v>49</v>
      </c>
      <c r="C1190" s="95" t="s">
        <v>157</v>
      </c>
      <c r="D1190" s="95" t="s">
        <v>3833</v>
      </c>
      <c r="E1190" s="95" t="s">
        <v>23</v>
      </c>
      <c r="F1190" s="85">
        <v>403056203</v>
      </c>
      <c r="G1190" s="110">
        <v>25</v>
      </c>
      <c r="H1190" s="95" t="s">
        <v>81</v>
      </c>
      <c r="I1190" s="95" t="s">
        <v>84</v>
      </c>
      <c r="J1190" s="95" t="s">
        <v>111</v>
      </c>
      <c r="K1190" s="95" t="s">
        <v>969</v>
      </c>
    </row>
    <row r="1191" spans="1:11" x14ac:dyDescent="0.2">
      <c r="A1191" s="111" t="s">
        <v>41</v>
      </c>
      <c r="B1191" s="95" t="s">
        <v>49</v>
      </c>
      <c r="C1191" s="95" t="s">
        <v>160</v>
      </c>
      <c r="D1191" s="95" t="s">
        <v>2232</v>
      </c>
      <c r="E1191" s="95" t="s">
        <v>23</v>
      </c>
      <c r="F1191" s="85" t="s">
        <v>2233</v>
      </c>
      <c r="G1191" s="110" t="s">
        <v>101</v>
      </c>
      <c r="H1191" s="95" t="s">
        <v>171</v>
      </c>
      <c r="I1191" s="95" t="s">
        <v>126</v>
      </c>
      <c r="J1191" s="95" t="s">
        <v>158</v>
      </c>
      <c r="K1191" s="95" t="s">
        <v>969</v>
      </c>
    </row>
    <row r="1192" spans="1:11" x14ac:dyDescent="0.2">
      <c r="A1192" s="111" t="s">
        <v>41</v>
      </c>
      <c r="B1192" s="95" t="s">
        <v>49</v>
      </c>
      <c r="C1192" s="95" t="s">
        <v>160</v>
      </c>
      <c r="D1192" s="95" t="s">
        <v>2369</v>
      </c>
      <c r="E1192" s="95" t="s">
        <v>23</v>
      </c>
      <c r="F1192" s="85" t="s">
        <v>2864</v>
      </c>
      <c r="G1192" s="110" t="s">
        <v>101</v>
      </c>
      <c r="H1192" s="95" t="s">
        <v>171</v>
      </c>
      <c r="I1192" s="95" t="s">
        <v>126</v>
      </c>
      <c r="J1192" s="95" t="s">
        <v>158</v>
      </c>
      <c r="K1192" s="95" t="s">
        <v>969</v>
      </c>
    </row>
    <row r="1193" spans="1:11" x14ac:dyDescent="0.2">
      <c r="A1193" s="111" t="s">
        <v>41</v>
      </c>
      <c r="B1193" s="95" t="s">
        <v>49</v>
      </c>
      <c r="C1193" s="95" t="s">
        <v>160</v>
      </c>
      <c r="D1193" s="95" t="s">
        <v>2047</v>
      </c>
      <c r="E1193" s="95" t="s">
        <v>79</v>
      </c>
      <c r="F1193" s="85" t="s">
        <v>2863</v>
      </c>
      <c r="G1193" s="110" t="s">
        <v>101</v>
      </c>
      <c r="H1193" s="95" t="s">
        <v>171</v>
      </c>
      <c r="I1193" s="95" t="s">
        <v>126</v>
      </c>
      <c r="J1193" s="95" t="s">
        <v>158</v>
      </c>
      <c r="K1193" s="95" t="s">
        <v>969</v>
      </c>
    </row>
    <row r="1194" spans="1:11" x14ac:dyDescent="0.2">
      <c r="A1194" s="111" t="s">
        <v>41</v>
      </c>
      <c r="B1194" s="95" t="s">
        <v>49</v>
      </c>
      <c r="C1194" s="95" t="s">
        <v>160</v>
      </c>
      <c r="D1194" s="95" t="s">
        <v>2502</v>
      </c>
      <c r="E1194" s="95" t="s">
        <v>79</v>
      </c>
      <c r="F1194" s="85" t="s">
        <v>2858</v>
      </c>
      <c r="G1194" s="110" t="s">
        <v>101</v>
      </c>
      <c r="H1194" s="95" t="s">
        <v>171</v>
      </c>
      <c r="I1194" s="95" t="s">
        <v>126</v>
      </c>
      <c r="J1194" s="95" t="s">
        <v>158</v>
      </c>
      <c r="K1194" s="95" t="s">
        <v>969</v>
      </c>
    </row>
    <row r="1195" spans="1:11" x14ac:dyDescent="0.2">
      <c r="A1195" s="111" t="s">
        <v>961</v>
      </c>
      <c r="B1195" s="95" t="s">
        <v>48</v>
      </c>
      <c r="C1195" s="95" t="s">
        <v>113</v>
      </c>
      <c r="D1195" s="95" t="s">
        <v>3932</v>
      </c>
      <c r="E1195" s="95" t="s">
        <v>23</v>
      </c>
      <c r="F1195" s="85">
        <v>403047301</v>
      </c>
      <c r="G1195" s="110">
        <v>5</v>
      </c>
      <c r="H1195" s="95" t="s">
        <v>87</v>
      </c>
      <c r="I1195" s="95" t="s">
        <v>139</v>
      </c>
      <c r="J1195" s="95" t="s">
        <v>129</v>
      </c>
      <c r="K1195" s="95" t="s">
        <v>969</v>
      </c>
    </row>
    <row r="1196" spans="1:11" x14ac:dyDescent="0.2">
      <c r="A1196" s="111" t="s">
        <v>961</v>
      </c>
      <c r="B1196" s="95" t="s">
        <v>49</v>
      </c>
      <c r="C1196" s="95" t="s">
        <v>2643</v>
      </c>
      <c r="D1196" s="95" t="s">
        <v>3918</v>
      </c>
      <c r="E1196" s="95" t="s">
        <v>23</v>
      </c>
      <c r="F1196" s="85">
        <v>402939690</v>
      </c>
      <c r="G1196" s="110">
        <v>14</v>
      </c>
      <c r="H1196" s="95" t="s">
        <v>174</v>
      </c>
      <c r="I1196" s="95" t="s">
        <v>2063</v>
      </c>
      <c r="J1196" s="95" t="s">
        <v>2387</v>
      </c>
      <c r="K1196" s="95" t="s">
        <v>969</v>
      </c>
    </row>
    <row r="1197" spans="1:11" x14ac:dyDescent="0.2">
      <c r="A1197" s="111" t="s">
        <v>961</v>
      </c>
      <c r="B1197" s="95" t="s">
        <v>49</v>
      </c>
      <c r="C1197" s="95" t="s">
        <v>2643</v>
      </c>
      <c r="D1197" s="95" t="s">
        <v>3817</v>
      </c>
      <c r="E1197" s="95" t="s">
        <v>23</v>
      </c>
      <c r="F1197" s="85">
        <v>402939691</v>
      </c>
      <c r="G1197" s="110">
        <v>14</v>
      </c>
      <c r="H1197" s="95" t="s">
        <v>174</v>
      </c>
      <c r="I1197" s="95" t="s">
        <v>2063</v>
      </c>
      <c r="J1197" s="95" t="s">
        <v>2387</v>
      </c>
      <c r="K1197" s="95" t="s">
        <v>969</v>
      </c>
    </row>
    <row r="1198" spans="1:11" x14ac:dyDescent="0.2">
      <c r="A1198" s="111" t="s">
        <v>961</v>
      </c>
      <c r="B1198" s="95" t="s">
        <v>49</v>
      </c>
      <c r="C1198" s="95" t="s">
        <v>2643</v>
      </c>
      <c r="D1198" s="95" t="s">
        <v>3815</v>
      </c>
      <c r="E1198" s="95" t="s">
        <v>23</v>
      </c>
      <c r="F1198" s="85">
        <v>402953848</v>
      </c>
      <c r="G1198" s="110">
        <v>14</v>
      </c>
      <c r="H1198" s="95" t="s">
        <v>174</v>
      </c>
      <c r="I1198" s="95" t="s">
        <v>2063</v>
      </c>
      <c r="J1198" s="95" t="s">
        <v>2387</v>
      </c>
      <c r="K1198" s="95" t="s">
        <v>969</v>
      </c>
    </row>
    <row r="1199" spans="1:11" x14ac:dyDescent="0.2">
      <c r="A1199" s="111" t="s">
        <v>41</v>
      </c>
      <c r="B1199" s="95" t="s">
        <v>49</v>
      </c>
      <c r="C1199" s="95" t="s">
        <v>198</v>
      </c>
      <c r="D1199" s="95" t="s">
        <v>3954</v>
      </c>
      <c r="E1199" s="95" t="s">
        <v>23</v>
      </c>
      <c r="F1199" s="85" t="s">
        <v>4682</v>
      </c>
      <c r="G1199" s="110" t="s">
        <v>106</v>
      </c>
      <c r="H1199" s="95" t="s">
        <v>121</v>
      </c>
      <c r="I1199" s="95" t="s">
        <v>168</v>
      </c>
      <c r="J1199" s="95" t="s">
        <v>166</v>
      </c>
      <c r="K1199" s="95" t="s">
        <v>969</v>
      </c>
    </row>
    <row r="1200" spans="1:11" x14ac:dyDescent="0.2">
      <c r="A1200" s="111" t="s">
        <v>41</v>
      </c>
      <c r="B1200" s="95" t="s">
        <v>48</v>
      </c>
      <c r="C1200" s="95" t="s">
        <v>290</v>
      </c>
      <c r="D1200" s="95" t="s">
        <v>3973</v>
      </c>
      <c r="E1200" s="95" t="s">
        <v>23</v>
      </c>
      <c r="F1200" s="85" t="s">
        <v>3974</v>
      </c>
      <c r="G1200" s="110" t="s">
        <v>163</v>
      </c>
      <c r="H1200" s="95" t="s">
        <v>167</v>
      </c>
      <c r="I1200" s="95" t="s">
        <v>168</v>
      </c>
      <c r="J1200" s="95" t="s">
        <v>166</v>
      </c>
      <c r="K1200" s="95" t="s">
        <v>969</v>
      </c>
    </row>
    <row r="1201" spans="1:11" x14ac:dyDescent="0.2">
      <c r="A1201" s="111" t="s">
        <v>42</v>
      </c>
      <c r="B1201" s="95" t="s">
        <v>48</v>
      </c>
      <c r="C1201" s="95" t="s">
        <v>117</v>
      </c>
      <c r="D1201" s="95" t="s">
        <v>3944</v>
      </c>
      <c r="E1201" s="95" t="s">
        <v>30</v>
      </c>
      <c r="F1201" s="85" t="s">
        <v>5993</v>
      </c>
      <c r="G1201" s="110" t="s">
        <v>96</v>
      </c>
      <c r="H1201" s="95" t="s">
        <v>81</v>
      </c>
      <c r="I1201" s="95" t="s">
        <v>1868</v>
      </c>
      <c r="J1201" s="95" t="s">
        <v>1869</v>
      </c>
      <c r="K1201" s="95" t="s">
        <v>969</v>
      </c>
    </row>
    <row r="1202" spans="1:11" x14ac:dyDescent="0.2">
      <c r="A1202" s="111" t="s">
        <v>41</v>
      </c>
      <c r="B1202" s="95" t="s">
        <v>50</v>
      </c>
      <c r="C1202" s="95" t="s">
        <v>1344</v>
      </c>
      <c r="D1202" s="95" t="s">
        <v>3966</v>
      </c>
      <c r="E1202" s="95" t="s">
        <v>23</v>
      </c>
      <c r="F1202" s="85" t="s">
        <v>3967</v>
      </c>
      <c r="G1202" s="110" t="s">
        <v>155</v>
      </c>
      <c r="H1202" s="95" t="s">
        <v>1341</v>
      </c>
      <c r="I1202" s="95" t="s">
        <v>1342</v>
      </c>
      <c r="J1202" s="95" t="s">
        <v>1343</v>
      </c>
      <c r="K1202" s="95" t="s">
        <v>969</v>
      </c>
    </row>
    <row r="1203" spans="1:11" x14ac:dyDescent="0.2">
      <c r="A1203" s="111" t="s">
        <v>41</v>
      </c>
      <c r="B1203" s="95" t="s">
        <v>50</v>
      </c>
      <c r="C1203" s="95" t="s">
        <v>1344</v>
      </c>
      <c r="D1203" s="95" t="s">
        <v>3964</v>
      </c>
      <c r="E1203" s="95" t="s">
        <v>23</v>
      </c>
      <c r="F1203" s="85" t="s">
        <v>3965</v>
      </c>
      <c r="G1203" s="110" t="s">
        <v>155</v>
      </c>
      <c r="H1203" s="95" t="s">
        <v>1341</v>
      </c>
      <c r="I1203" s="95" t="s">
        <v>1342</v>
      </c>
      <c r="J1203" s="95" t="s">
        <v>1343</v>
      </c>
      <c r="K1203" s="95" t="s">
        <v>969</v>
      </c>
    </row>
    <row r="1204" spans="1:11" x14ac:dyDescent="0.2">
      <c r="A1204" s="111" t="s">
        <v>961</v>
      </c>
      <c r="B1204" s="95" t="s">
        <v>48</v>
      </c>
      <c r="C1204" s="95" t="s">
        <v>108</v>
      </c>
      <c r="D1204" s="95" t="s">
        <v>3842</v>
      </c>
      <c r="E1204" s="95" t="s">
        <v>23</v>
      </c>
      <c r="F1204" s="85">
        <v>402982352</v>
      </c>
      <c r="G1204" s="110">
        <v>19</v>
      </c>
      <c r="H1204" s="95" t="s">
        <v>137</v>
      </c>
      <c r="I1204" s="95" t="s">
        <v>82</v>
      </c>
      <c r="J1204" s="95" t="s">
        <v>132</v>
      </c>
      <c r="K1204" s="95" t="s">
        <v>969</v>
      </c>
    </row>
    <row r="1205" spans="1:11" x14ac:dyDescent="0.2">
      <c r="A1205" s="111" t="s">
        <v>41</v>
      </c>
      <c r="B1205" s="95" t="s">
        <v>50</v>
      </c>
      <c r="C1205" s="95" t="s">
        <v>1344</v>
      </c>
      <c r="D1205" s="95" t="s">
        <v>3959</v>
      </c>
      <c r="E1205" s="95" t="s">
        <v>23</v>
      </c>
      <c r="F1205" s="85" t="s">
        <v>3960</v>
      </c>
      <c r="G1205" s="110" t="s">
        <v>155</v>
      </c>
      <c r="H1205" s="95" t="s">
        <v>1341</v>
      </c>
      <c r="I1205" s="95" t="s">
        <v>1342</v>
      </c>
      <c r="J1205" s="95" t="s">
        <v>1343</v>
      </c>
      <c r="K1205" s="95" t="s">
        <v>969</v>
      </c>
    </row>
    <row r="1206" spans="1:11" x14ac:dyDescent="0.2">
      <c r="A1206" s="111" t="s">
        <v>41</v>
      </c>
      <c r="B1206" s="95" t="s">
        <v>50</v>
      </c>
      <c r="C1206" s="95" t="s">
        <v>1344</v>
      </c>
      <c r="D1206" s="95" t="s">
        <v>3962</v>
      </c>
      <c r="E1206" s="95" t="s">
        <v>23</v>
      </c>
      <c r="F1206" s="85" t="s">
        <v>3963</v>
      </c>
      <c r="G1206" s="110" t="s">
        <v>155</v>
      </c>
      <c r="H1206" s="95" t="s">
        <v>1341</v>
      </c>
      <c r="I1206" s="95" t="s">
        <v>1342</v>
      </c>
      <c r="J1206" s="95" t="s">
        <v>1343</v>
      </c>
      <c r="K1206" s="95" t="s">
        <v>969</v>
      </c>
    </row>
    <row r="1207" spans="1:11" x14ac:dyDescent="0.2">
      <c r="A1207" s="111" t="s">
        <v>41</v>
      </c>
      <c r="B1207" s="95" t="s">
        <v>50</v>
      </c>
      <c r="C1207" s="95" t="s">
        <v>1344</v>
      </c>
      <c r="D1207" s="95" t="s">
        <v>3961</v>
      </c>
      <c r="E1207" s="95" t="s">
        <v>23</v>
      </c>
      <c r="F1207" s="85" t="s">
        <v>4688</v>
      </c>
      <c r="G1207" s="110" t="s">
        <v>155</v>
      </c>
      <c r="H1207" s="95" t="s">
        <v>1341</v>
      </c>
      <c r="I1207" s="95" t="s">
        <v>1342</v>
      </c>
      <c r="J1207" s="95" t="s">
        <v>1343</v>
      </c>
      <c r="K1207" s="95" t="s">
        <v>969</v>
      </c>
    </row>
    <row r="1208" spans="1:11" x14ac:dyDescent="0.2">
      <c r="A1208" s="111" t="s">
        <v>41</v>
      </c>
      <c r="B1208" s="95" t="s">
        <v>50</v>
      </c>
      <c r="C1208" s="95" t="s">
        <v>1344</v>
      </c>
      <c r="D1208" s="95" t="s">
        <v>3972</v>
      </c>
      <c r="E1208" s="95" t="s">
        <v>30</v>
      </c>
      <c r="F1208" s="85" t="s">
        <v>4689</v>
      </c>
      <c r="G1208" s="110" t="s">
        <v>155</v>
      </c>
      <c r="H1208" s="95" t="s">
        <v>1341</v>
      </c>
      <c r="I1208" s="95" t="s">
        <v>1342</v>
      </c>
      <c r="J1208" s="95" t="s">
        <v>1343</v>
      </c>
      <c r="K1208" s="95" t="s">
        <v>969</v>
      </c>
    </row>
    <row r="1209" spans="1:11" x14ac:dyDescent="0.2">
      <c r="A1209" s="111" t="s">
        <v>41</v>
      </c>
      <c r="B1209" s="95" t="s">
        <v>50</v>
      </c>
      <c r="C1209" s="95" t="s">
        <v>1344</v>
      </c>
      <c r="D1209" s="95" t="s">
        <v>3970</v>
      </c>
      <c r="E1209" s="95" t="s">
        <v>23</v>
      </c>
      <c r="F1209" s="85" t="s">
        <v>3971</v>
      </c>
      <c r="G1209" s="110" t="s">
        <v>155</v>
      </c>
      <c r="H1209" s="95" t="s">
        <v>1341</v>
      </c>
      <c r="I1209" s="95" t="s">
        <v>1342</v>
      </c>
      <c r="J1209" s="95" t="s">
        <v>1343</v>
      </c>
      <c r="K1209" s="95" t="s">
        <v>969</v>
      </c>
    </row>
    <row r="1210" spans="1:11" x14ac:dyDescent="0.2">
      <c r="A1210" s="111" t="s">
        <v>41</v>
      </c>
      <c r="B1210" s="95" t="s">
        <v>50</v>
      </c>
      <c r="C1210" s="95" t="s">
        <v>1344</v>
      </c>
      <c r="D1210" s="95" t="s">
        <v>3968</v>
      </c>
      <c r="E1210" s="95" t="s">
        <v>23</v>
      </c>
      <c r="F1210" s="85" t="s">
        <v>3969</v>
      </c>
      <c r="G1210" s="110" t="s">
        <v>155</v>
      </c>
      <c r="H1210" s="95" t="s">
        <v>1341</v>
      </c>
      <c r="I1210" s="95" t="s">
        <v>1342</v>
      </c>
      <c r="J1210" s="95" t="s">
        <v>1343</v>
      </c>
      <c r="K1210" s="95" t="s">
        <v>969</v>
      </c>
    </row>
    <row r="1211" spans="1:11" x14ac:dyDescent="0.2">
      <c r="A1211" s="111" t="s">
        <v>961</v>
      </c>
      <c r="B1211" s="95" t="s">
        <v>49</v>
      </c>
      <c r="C1211" s="95" t="s">
        <v>2643</v>
      </c>
      <c r="D1211" s="95" t="s">
        <v>3812</v>
      </c>
      <c r="E1211" s="95" t="s">
        <v>23</v>
      </c>
      <c r="F1211" s="85">
        <v>402939679</v>
      </c>
      <c r="G1211" s="110">
        <v>14</v>
      </c>
      <c r="H1211" s="95" t="s">
        <v>174</v>
      </c>
      <c r="I1211" s="95" t="s">
        <v>2063</v>
      </c>
      <c r="J1211" s="95" t="s">
        <v>2387</v>
      </c>
      <c r="K1211" s="95" t="s">
        <v>969</v>
      </c>
    </row>
    <row r="1212" spans="1:11" x14ac:dyDescent="0.2">
      <c r="A1212" s="111" t="s">
        <v>961</v>
      </c>
      <c r="B1212" s="95" t="s">
        <v>49</v>
      </c>
      <c r="C1212" s="95" t="s">
        <v>2643</v>
      </c>
      <c r="D1212" s="95" t="s">
        <v>3814</v>
      </c>
      <c r="E1212" s="95" t="s">
        <v>23</v>
      </c>
      <c r="F1212" s="85">
        <v>402939687</v>
      </c>
      <c r="G1212" s="110">
        <v>14</v>
      </c>
      <c r="H1212" s="95" t="s">
        <v>174</v>
      </c>
      <c r="I1212" s="95" t="s">
        <v>2063</v>
      </c>
      <c r="J1212" s="95" t="s">
        <v>2387</v>
      </c>
      <c r="K1212" s="95" t="s">
        <v>969</v>
      </c>
    </row>
    <row r="1213" spans="1:11" x14ac:dyDescent="0.2">
      <c r="A1213" s="111" t="s">
        <v>961</v>
      </c>
      <c r="B1213" s="95" t="s">
        <v>48</v>
      </c>
      <c r="C1213" s="95" t="s">
        <v>108</v>
      </c>
      <c r="D1213" s="95" t="s">
        <v>3843</v>
      </c>
      <c r="E1213" s="95" t="s">
        <v>23</v>
      </c>
      <c r="F1213" s="85" t="s">
        <v>3900</v>
      </c>
      <c r="G1213" s="110" t="s">
        <v>130</v>
      </c>
      <c r="H1213" s="95" t="s">
        <v>137</v>
      </c>
      <c r="I1213" s="95" t="s">
        <v>82</v>
      </c>
      <c r="J1213" s="95" t="s">
        <v>132</v>
      </c>
      <c r="K1213" s="95" t="s">
        <v>969</v>
      </c>
    </row>
    <row r="1214" spans="1:11" x14ac:dyDescent="0.2">
      <c r="A1214" s="111" t="s">
        <v>961</v>
      </c>
      <c r="B1214" s="95" t="s">
        <v>50</v>
      </c>
      <c r="C1214" s="95" t="s">
        <v>108</v>
      </c>
      <c r="D1214" s="95" t="s">
        <v>3930</v>
      </c>
      <c r="E1214" s="95" t="s">
        <v>23</v>
      </c>
      <c r="F1214" s="85" t="s">
        <v>5791</v>
      </c>
      <c r="G1214" s="110" t="s">
        <v>147</v>
      </c>
      <c r="H1214" s="95" t="s">
        <v>83</v>
      </c>
      <c r="I1214" s="95" t="s">
        <v>82</v>
      </c>
      <c r="J1214" s="95" t="s">
        <v>116</v>
      </c>
      <c r="K1214" s="95" t="s">
        <v>969</v>
      </c>
    </row>
    <row r="1215" spans="1:11" x14ac:dyDescent="0.2">
      <c r="A1215" s="111" t="s">
        <v>961</v>
      </c>
      <c r="B1215" s="95" t="s">
        <v>50</v>
      </c>
      <c r="C1215" s="95" t="s">
        <v>108</v>
      </c>
      <c r="D1215" s="95" t="s">
        <v>3931</v>
      </c>
      <c r="E1215" s="95" t="s">
        <v>23</v>
      </c>
      <c r="F1215" s="85">
        <v>402935928</v>
      </c>
      <c r="G1215" s="110">
        <v>26</v>
      </c>
      <c r="H1215" s="95" t="s">
        <v>83</v>
      </c>
      <c r="I1215" s="95" t="s">
        <v>82</v>
      </c>
      <c r="J1215" s="95" t="s">
        <v>116</v>
      </c>
      <c r="K1215" s="95" t="s">
        <v>969</v>
      </c>
    </row>
    <row r="1216" spans="1:11" x14ac:dyDescent="0.2">
      <c r="A1216" s="111" t="s">
        <v>961</v>
      </c>
      <c r="B1216" s="95" t="s">
        <v>49</v>
      </c>
      <c r="C1216" s="95" t="s">
        <v>115</v>
      </c>
      <c r="D1216" s="95">
        <v>346</v>
      </c>
      <c r="E1216" s="95" t="s">
        <v>23</v>
      </c>
      <c r="F1216" s="85">
        <v>402907380</v>
      </c>
      <c r="G1216" s="110">
        <v>29</v>
      </c>
      <c r="H1216" s="95" t="s">
        <v>87</v>
      </c>
      <c r="I1216" s="95" t="s">
        <v>139</v>
      </c>
      <c r="J1216" s="95" t="s">
        <v>111</v>
      </c>
      <c r="K1216" s="95" t="s">
        <v>980</v>
      </c>
    </row>
    <row r="1217" spans="1:11" x14ac:dyDescent="0.2">
      <c r="A1217" s="111" t="s">
        <v>42</v>
      </c>
      <c r="B1217" s="95" t="s">
        <v>48</v>
      </c>
      <c r="C1217" s="95" t="s">
        <v>115</v>
      </c>
      <c r="D1217" s="95" t="s">
        <v>3015</v>
      </c>
      <c r="E1217" s="95" t="s">
        <v>79</v>
      </c>
      <c r="F1217" s="85" t="s">
        <v>5979</v>
      </c>
      <c r="G1217" s="110" t="s">
        <v>103</v>
      </c>
      <c r="H1217" s="95" t="s">
        <v>140</v>
      </c>
      <c r="I1217" s="95" t="s">
        <v>141</v>
      </c>
      <c r="J1217" s="95" t="s">
        <v>142</v>
      </c>
      <c r="K1217" s="95" t="s">
        <v>969</v>
      </c>
    </row>
    <row r="1218" spans="1:11" x14ac:dyDescent="0.2">
      <c r="A1218" s="111" t="s">
        <v>961</v>
      </c>
      <c r="B1218" s="95" t="s">
        <v>47</v>
      </c>
      <c r="C1218" s="95" t="s">
        <v>2214</v>
      </c>
      <c r="D1218" s="95" t="s">
        <v>5827</v>
      </c>
      <c r="E1218" s="95" t="s">
        <v>23</v>
      </c>
      <c r="F1218" s="85" t="s">
        <v>3185</v>
      </c>
      <c r="G1218" s="110" t="s">
        <v>170</v>
      </c>
      <c r="H1218" s="95" t="s">
        <v>1029</v>
      </c>
      <c r="I1218" s="95" t="s">
        <v>1030</v>
      </c>
      <c r="J1218" s="95" t="s">
        <v>1031</v>
      </c>
      <c r="K1218" s="95" t="s">
        <v>969</v>
      </c>
    </row>
    <row r="1219" spans="1:11" x14ac:dyDescent="0.2">
      <c r="A1219" s="111" t="s">
        <v>961</v>
      </c>
      <c r="B1219" s="95" t="s">
        <v>47</v>
      </c>
      <c r="C1219" s="95" t="s">
        <v>2214</v>
      </c>
      <c r="D1219" s="95">
        <v>75</v>
      </c>
      <c r="E1219" s="95" t="s">
        <v>23</v>
      </c>
      <c r="F1219" s="85">
        <v>401905192</v>
      </c>
      <c r="G1219" s="110">
        <v>17</v>
      </c>
      <c r="H1219" s="95" t="s">
        <v>1029</v>
      </c>
      <c r="I1219" s="95" t="s">
        <v>1030</v>
      </c>
      <c r="J1219" s="95" t="s">
        <v>1031</v>
      </c>
      <c r="K1219" s="95" t="s">
        <v>969</v>
      </c>
    </row>
    <row r="1220" spans="1:11" x14ac:dyDescent="0.2">
      <c r="A1220" s="111" t="s">
        <v>961</v>
      </c>
      <c r="B1220" s="95" t="s">
        <v>47</v>
      </c>
      <c r="C1220" s="95" t="s">
        <v>2214</v>
      </c>
      <c r="D1220" s="95">
        <v>86</v>
      </c>
      <c r="E1220" s="95" t="s">
        <v>23</v>
      </c>
      <c r="F1220" s="85">
        <v>401905195</v>
      </c>
      <c r="G1220" s="110">
        <v>17</v>
      </c>
      <c r="H1220" s="95" t="s">
        <v>1029</v>
      </c>
      <c r="I1220" s="95" t="s">
        <v>1030</v>
      </c>
      <c r="J1220" s="95" t="s">
        <v>1031</v>
      </c>
      <c r="K1220" s="95" t="s">
        <v>969</v>
      </c>
    </row>
    <row r="1221" spans="1:11" x14ac:dyDescent="0.2">
      <c r="A1221" s="111" t="s">
        <v>961</v>
      </c>
      <c r="B1221" s="95" t="s">
        <v>45</v>
      </c>
      <c r="C1221" s="95" t="s">
        <v>157</v>
      </c>
      <c r="D1221" s="95" t="s">
        <v>2989</v>
      </c>
      <c r="E1221" s="95" t="s">
        <v>31</v>
      </c>
      <c r="F1221" s="85" t="s">
        <v>92</v>
      </c>
      <c r="G1221" s="110" t="s">
        <v>90</v>
      </c>
      <c r="H1221" s="95" t="s">
        <v>81</v>
      </c>
      <c r="I1221" s="95" t="s">
        <v>84</v>
      </c>
      <c r="J1221" s="95" t="s">
        <v>111</v>
      </c>
      <c r="K1221" s="95" t="s">
        <v>969</v>
      </c>
    </row>
    <row r="1222" spans="1:11" x14ac:dyDescent="0.2">
      <c r="A1222" s="111" t="s">
        <v>42</v>
      </c>
      <c r="B1222" s="95" t="s">
        <v>49</v>
      </c>
      <c r="C1222" s="95" t="s">
        <v>115</v>
      </c>
      <c r="D1222" s="95" t="s">
        <v>2481</v>
      </c>
      <c r="E1222" s="95" t="s">
        <v>23</v>
      </c>
      <c r="F1222" s="85" t="s">
        <v>5879</v>
      </c>
      <c r="G1222" s="110" t="s">
        <v>103</v>
      </c>
      <c r="H1222" s="95" t="s">
        <v>140</v>
      </c>
      <c r="I1222" s="95" t="s">
        <v>141</v>
      </c>
      <c r="J1222" s="95" t="s">
        <v>142</v>
      </c>
      <c r="K1222" s="95" t="s">
        <v>969</v>
      </c>
    </row>
    <row r="1223" spans="1:11" x14ac:dyDescent="0.2">
      <c r="A1223" s="111" t="s">
        <v>42</v>
      </c>
      <c r="B1223" s="95" t="s">
        <v>49</v>
      </c>
      <c r="C1223" s="95" t="s">
        <v>115</v>
      </c>
      <c r="D1223" s="95" t="s">
        <v>3007</v>
      </c>
      <c r="E1223" s="95" t="s">
        <v>23</v>
      </c>
      <c r="F1223" s="85" t="s">
        <v>4476</v>
      </c>
      <c r="G1223" s="110" t="s">
        <v>103</v>
      </c>
      <c r="H1223" s="95" t="s">
        <v>140</v>
      </c>
      <c r="I1223" s="95" t="s">
        <v>141</v>
      </c>
      <c r="J1223" s="95" t="s">
        <v>142</v>
      </c>
      <c r="K1223" s="95" t="s">
        <v>969</v>
      </c>
    </row>
    <row r="1224" spans="1:11" x14ac:dyDescent="0.2">
      <c r="A1224" s="111" t="s">
        <v>961</v>
      </c>
      <c r="B1224" s="95" t="s">
        <v>45</v>
      </c>
      <c r="C1224" s="95" t="s">
        <v>114</v>
      </c>
      <c r="D1224" s="95" t="s">
        <v>2988</v>
      </c>
      <c r="E1224" s="95" t="s">
        <v>23</v>
      </c>
      <c r="F1224" s="85" t="s">
        <v>92</v>
      </c>
      <c r="G1224" s="110">
        <v>9</v>
      </c>
      <c r="H1224" s="95" t="s">
        <v>89</v>
      </c>
      <c r="I1224" s="95" t="s">
        <v>154</v>
      </c>
      <c r="J1224" s="95" t="s">
        <v>184</v>
      </c>
      <c r="K1224" s="95" t="s">
        <v>969</v>
      </c>
    </row>
    <row r="1225" spans="1:11" x14ac:dyDescent="0.2">
      <c r="A1225" s="111" t="s">
        <v>961</v>
      </c>
      <c r="B1225" s="95" t="s">
        <v>45</v>
      </c>
      <c r="C1225" s="95" t="s">
        <v>114</v>
      </c>
      <c r="D1225" s="95" t="s">
        <v>2987</v>
      </c>
      <c r="E1225" s="95" t="s">
        <v>23</v>
      </c>
      <c r="F1225" s="85" t="s">
        <v>92</v>
      </c>
      <c r="G1225" s="110" t="s">
        <v>120</v>
      </c>
      <c r="H1225" s="95" t="s">
        <v>89</v>
      </c>
      <c r="I1225" s="95" t="s">
        <v>154</v>
      </c>
      <c r="J1225" s="95" t="s">
        <v>184</v>
      </c>
      <c r="K1225" s="95" t="s">
        <v>969</v>
      </c>
    </row>
    <row r="1226" spans="1:11" x14ac:dyDescent="0.2">
      <c r="A1226" s="111" t="s">
        <v>961</v>
      </c>
      <c r="B1226" s="95" t="s">
        <v>45</v>
      </c>
      <c r="C1226" s="95" t="s">
        <v>108</v>
      </c>
      <c r="D1226" s="95" t="s">
        <v>2981</v>
      </c>
      <c r="E1226" s="95" t="s">
        <v>23</v>
      </c>
      <c r="F1226" s="85" t="s">
        <v>92</v>
      </c>
      <c r="G1226" s="110">
        <v>33</v>
      </c>
      <c r="H1226" s="95" t="s">
        <v>137</v>
      </c>
      <c r="I1226" s="95" t="s">
        <v>82</v>
      </c>
      <c r="J1226" s="95" t="s">
        <v>132</v>
      </c>
      <c r="K1226" s="95" t="s">
        <v>969</v>
      </c>
    </row>
    <row r="1227" spans="1:11" x14ac:dyDescent="0.2">
      <c r="A1227" s="111" t="s">
        <v>961</v>
      </c>
      <c r="B1227" s="95" t="s">
        <v>45</v>
      </c>
      <c r="C1227" s="95" t="s">
        <v>108</v>
      </c>
      <c r="D1227" s="95" t="s">
        <v>2982</v>
      </c>
      <c r="E1227" s="95" t="s">
        <v>23</v>
      </c>
      <c r="F1227" s="85" t="s">
        <v>92</v>
      </c>
      <c r="G1227" s="110">
        <v>29</v>
      </c>
      <c r="H1227" s="95" t="s">
        <v>137</v>
      </c>
      <c r="I1227" s="95" t="s">
        <v>82</v>
      </c>
      <c r="J1227" s="95" t="s">
        <v>132</v>
      </c>
      <c r="K1227" s="95" t="s">
        <v>969</v>
      </c>
    </row>
    <row r="1228" spans="1:11" x14ac:dyDescent="0.2">
      <c r="A1228" s="111" t="s">
        <v>961</v>
      </c>
      <c r="B1228" s="95" t="s">
        <v>45</v>
      </c>
      <c r="C1228" s="95" t="s">
        <v>108</v>
      </c>
      <c r="D1228" s="95" t="s">
        <v>2985</v>
      </c>
      <c r="E1228" s="95" t="s">
        <v>23</v>
      </c>
      <c r="F1228" s="85" t="s">
        <v>92</v>
      </c>
      <c r="G1228" s="110">
        <v>33</v>
      </c>
      <c r="H1228" s="95" t="s">
        <v>137</v>
      </c>
      <c r="I1228" s="95" t="s">
        <v>82</v>
      </c>
      <c r="J1228" s="95" t="s">
        <v>132</v>
      </c>
      <c r="K1228" s="95" t="s">
        <v>969</v>
      </c>
    </row>
    <row r="1229" spans="1:11" x14ac:dyDescent="0.2">
      <c r="A1229" s="111" t="s">
        <v>961</v>
      </c>
      <c r="B1229" s="95" t="s">
        <v>45</v>
      </c>
      <c r="C1229" s="95" t="s">
        <v>108</v>
      </c>
      <c r="D1229" s="95" t="s">
        <v>2983</v>
      </c>
      <c r="E1229" s="95" t="s">
        <v>23</v>
      </c>
      <c r="F1229" s="85" t="s">
        <v>92</v>
      </c>
      <c r="G1229" s="110">
        <v>33</v>
      </c>
      <c r="H1229" s="95" t="s">
        <v>137</v>
      </c>
      <c r="I1229" s="95" t="s">
        <v>82</v>
      </c>
      <c r="J1229" s="95" t="s">
        <v>132</v>
      </c>
      <c r="K1229" s="95" t="s">
        <v>969</v>
      </c>
    </row>
    <row r="1230" spans="1:11" x14ac:dyDescent="0.2">
      <c r="A1230" s="111" t="s">
        <v>961</v>
      </c>
      <c r="B1230" s="95" t="s">
        <v>45</v>
      </c>
      <c r="C1230" s="95" t="s">
        <v>108</v>
      </c>
      <c r="D1230" s="95" t="s">
        <v>2984</v>
      </c>
      <c r="E1230" s="95" t="s">
        <v>23</v>
      </c>
      <c r="F1230" s="85" t="s">
        <v>92</v>
      </c>
      <c r="G1230" s="110">
        <v>33</v>
      </c>
      <c r="H1230" s="95" t="s">
        <v>137</v>
      </c>
      <c r="I1230" s="95" t="s">
        <v>82</v>
      </c>
      <c r="J1230" s="95" t="s">
        <v>132</v>
      </c>
      <c r="K1230" s="95" t="s">
        <v>969</v>
      </c>
    </row>
    <row r="1231" spans="1:11" x14ac:dyDescent="0.2">
      <c r="A1231" s="111" t="s">
        <v>961</v>
      </c>
      <c r="B1231" s="95" t="s">
        <v>49</v>
      </c>
      <c r="C1231" s="95" t="s">
        <v>108</v>
      </c>
      <c r="D1231" s="95" t="s">
        <v>2970</v>
      </c>
      <c r="E1231" s="95" t="s">
        <v>29</v>
      </c>
      <c r="F1231" s="85">
        <v>403037663</v>
      </c>
      <c r="G1231" s="110">
        <v>1</v>
      </c>
      <c r="H1231" s="95" t="s">
        <v>83</v>
      </c>
      <c r="I1231" s="95" t="s">
        <v>82</v>
      </c>
      <c r="J1231" s="95" t="s">
        <v>132</v>
      </c>
      <c r="K1231" s="95" t="s">
        <v>969</v>
      </c>
    </row>
    <row r="1232" spans="1:11" x14ac:dyDescent="0.2">
      <c r="A1232" s="111" t="s">
        <v>961</v>
      </c>
      <c r="B1232" s="95" t="s">
        <v>49</v>
      </c>
      <c r="C1232" s="95" t="s">
        <v>108</v>
      </c>
      <c r="D1232" s="95" t="s">
        <v>2971</v>
      </c>
      <c r="E1232" s="95" t="s">
        <v>29</v>
      </c>
      <c r="F1232" s="85">
        <v>403037664</v>
      </c>
      <c r="G1232" s="110">
        <v>1</v>
      </c>
      <c r="H1232" s="95" t="s">
        <v>83</v>
      </c>
      <c r="I1232" s="95" t="s">
        <v>82</v>
      </c>
      <c r="J1232" s="95" t="s">
        <v>132</v>
      </c>
      <c r="K1232" s="95" t="s">
        <v>969</v>
      </c>
    </row>
    <row r="1233" spans="1:11" x14ac:dyDescent="0.2">
      <c r="A1233" s="111" t="s">
        <v>961</v>
      </c>
      <c r="B1233" s="95" t="s">
        <v>49</v>
      </c>
      <c r="C1233" s="95" t="s">
        <v>108</v>
      </c>
      <c r="D1233" s="95" t="s">
        <v>2972</v>
      </c>
      <c r="E1233" s="95" t="s">
        <v>29</v>
      </c>
      <c r="F1233" s="85">
        <v>403037665</v>
      </c>
      <c r="G1233" s="110">
        <v>1</v>
      </c>
      <c r="H1233" s="95" t="s">
        <v>83</v>
      </c>
      <c r="I1233" s="95" t="s">
        <v>82</v>
      </c>
      <c r="J1233" s="95" t="s">
        <v>132</v>
      </c>
      <c r="K1233" s="95" t="s">
        <v>969</v>
      </c>
    </row>
    <row r="1234" spans="1:11" x14ac:dyDescent="0.2">
      <c r="A1234" s="111" t="s">
        <v>961</v>
      </c>
      <c r="B1234" s="95" t="s">
        <v>49</v>
      </c>
      <c r="C1234" s="95" t="s">
        <v>108</v>
      </c>
      <c r="D1234" s="95" t="s">
        <v>2973</v>
      </c>
      <c r="E1234" s="95" t="s">
        <v>29</v>
      </c>
      <c r="F1234" s="85">
        <v>403037666</v>
      </c>
      <c r="G1234" s="110">
        <v>1</v>
      </c>
      <c r="H1234" s="95" t="s">
        <v>83</v>
      </c>
      <c r="I1234" s="95" t="s">
        <v>82</v>
      </c>
      <c r="J1234" s="95" t="s">
        <v>132</v>
      </c>
      <c r="K1234" s="95" t="s">
        <v>969</v>
      </c>
    </row>
    <row r="1235" spans="1:11" x14ac:dyDescent="0.2">
      <c r="A1235" s="111" t="s">
        <v>961</v>
      </c>
      <c r="B1235" s="95" t="s">
        <v>49</v>
      </c>
      <c r="C1235" s="95" t="s">
        <v>108</v>
      </c>
      <c r="D1235" s="95" t="s">
        <v>2969</v>
      </c>
      <c r="E1235" s="95" t="s">
        <v>29</v>
      </c>
      <c r="F1235" s="85">
        <v>403037832</v>
      </c>
      <c r="G1235" s="110">
        <v>1</v>
      </c>
      <c r="H1235" s="95" t="s">
        <v>83</v>
      </c>
      <c r="I1235" s="95" t="s">
        <v>82</v>
      </c>
      <c r="J1235" s="95" t="s">
        <v>132</v>
      </c>
      <c r="K1235" s="95" t="s">
        <v>969</v>
      </c>
    </row>
    <row r="1236" spans="1:11" x14ac:dyDescent="0.2">
      <c r="A1236" s="111" t="s">
        <v>961</v>
      </c>
      <c r="B1236" s="95" t="s">
        <v>49</v>
      </c>
      <c r="C1236" s="95" t="s">
        <v>108</v>
      </c>
      <c r="D1236" s="95" t="s">
        <v>2965</v>
      </c>
      <c r="E1236" s="95" t="s">
        <v>23</v>
      </c>
      <c r="F1236" s="85" t="s">
        <v>3329</v>
      </c>
      <c r="G1236" s="110" t="s">
        <v>102</v>
      </c>
      <c r="H1236" s="95" t="s">
        <v>83</v>
      </c>
      <c r="I1236" s="95" t="s">
        <v>82</v>
      </c>
      <c r="J1236" s="95" t="s">
        <v>132</v>
      </c>
      <c r="K1236" s="95" t="s">
        <v>969</v>
      </c>
    </row>
    <row r="1237" spans="1:11" x14ac:dyDescent="0.2">
      <c r="A1237" s="111" t="s">
        <v>961</v>
      </c>
      <c r="B1237" s="95" t="s">
        <v>49</v>
      </c>
      <c r="C1237" s="95" t="s">
        <v>108</v>
      </c>
      <c r="D1237" s="95" t="s">
        <v>2960</v>
      </c>
      <c r="E1237" s="95" t="s">
        <v>31</v>
      </c>
      <c r="F1237" s="85">
        <v>403061811</v>
      </c>
      <c r="G1237" s="110">
        <v>2</v>
      </c>
      <c r="H1237" s="95" t="s">
        <v>83</v>
      </c>
      <c r="I1237" s="95" t="s">
        <v>82</v>
      </c>
      <c r="J1237" s="95" t="s">
        <v>132</v>
      </c>
      <c r="K1237" s="95" t="s">
        <v>969</v>
      </c>
    </row>
    <row r="1238" spans="1:11" x14ac:dyDescent="0.2">
      <c r="A1238" s="111" t="s">
        <v>961</v>
      </c>
      <c r="B1238" s="95" t="s">
        <v>49</v>
      </c>
      <c r="C1238" s="95" t="s">
        <v>108</v>
      </c>
      <c r="D1238" s="95" t="s">
        <v>2967</v>
      </c>
      <c r="E1238" s="95" t="s">
        <v>23</v>
      </c>
      <c r="F1238" s="85">
        <v>403063305</v>
      </c>
      <c r="G1238" s="110">
        <v>1</v>
      </c>
      <c r="H1238" s="95" t="s">
        <v>83</v>
      </c>
      <c r="I1238" s="95" t="s">
        <v>82</v>
      </c>
      <c r="J1238" s="95" t="s">
        <v>132</v>
      </c>
      <c r="K1238" s="95" t="s">
        <v>969</v>
      </c>
    </row>
    <row r="1239" spans="1:11" x14ac:dyDescent="0.2">
      <c r="A1239" s="111" t="s">
        <v>961</v>
      </c>
      <c r="B1239" s="95" t="s">
        <v>49</v>
      </c>
      <c r="C1239" s="95" t="s">
        <v>108</v>
      </c>
      <c r="D1239" s="95" t="s">
        <v>2961</v>
      </c>
      <c r="E1239" s="95" t="s">
        <v>36</v>
      </c>
      <c r="F1239" s="85">
        <v>403000337</v>
      </c>
      <c r="G1239" s="110">
        <v>2</v>
      </c>
      <c r="H1239" s="95" t="s">
        <v>83</v>
      </c>
      <c r="I1239" s="95" t="s">
        <v>82</v>
      </c>
      <c r="J1239" s="95" t="s">
        <v>132</v>
      </c>
      <c r="K1239" s="95" t="s">
        <v>969</v>
      </c>
    </row>
    <row r="1240" spans="1:11" x14ac:dyDescent="0.2">
      <c r="A1240" s="111" t="s">
        <v>961</v>
      </c>
      <c r="B1240" s="95" t="s">
        <v>49</v>
      </c>
      <c r="C1240" s="95" t="s">
        <v>108</v>
      </c>
      <c r="D1240" s="95" t="s">
        <v>2962</v>
      </c>
      <c r="E1240" s="95" t="s">
        <v>31</v>
      </c>
      <c r="F1240" s="85" t="s">
        <v>3327</v>
      </c>
      <c r="G1240" s="110" t="s">
        <v>144</v>
      </c>
      <c r="H1240" s="95" t="s">
        <v>83</v>
      </c>
      <c r="I1240" s="95" t="s">
        <v>82</v>
      </c>
      <c r="J1240" s="95" t="s">
        <v>132</v>
      </c>
      <c r="K1240" s="95" t="s">
        <v>969</v>
      </c>
    </row>
    <row r="1241" spans="1:11" x14ac:dyDescent="0.2">
      <c r="A1241" s="111" t="s">
        <v>961</v>
      </c>
      <c r="B1241" s="95" t="s">
        <v>49</v>
      </c>
      <c r="C1241" s="95" t="s">
        <v>108</v>
      </c>
      <c r="D1241" s="95" t="s">
        <v>2974</v>
      </c>
      <c r="E1241" s="95" t="s">
        <v>36</v>
      </c>
      <c r="F1241" s="85" t="s">
        <v>3135</v>
      </c>
      <c r="G1241" s="110" t="s">
        <v>102</v>
      </c>
      <c r="H1241" s="95" t="s">
        <v>83</v>
      </c>
      <c r="I1241" s="95" t="s">
        <v>82</v>
      </c>
      <c r="J1241" s="95" t="s">
        <v>132</v>
      </c>
      <c r="K1241" s="95" t="s">
        <v>969</v>
      </c>
    </row>
    <row r="1242" spans="1:11" x14ac:dyDescent="0.2">
      <c r="A1242" s="111" t="s">
        <v>961</v>
      </c>
      <c r="B1242" s="95" t="s">
        <v>49</v>
      </c>
      <c r="C1242" s="95" t="s">
        <v>108</v>
      </c>
      <c r="D1242" s="95" t="s">
        <v>2975</v>
      </c>
      <c r="E1242" s="95" t="s">
        <v>36</v>
      </c>
      <c r="F1242" s="85">
        <v>403047491</v>
      </c>
      <c r="G1242" s="110">
        <v>1</v>
      </c>
      <c r="H1242" s="95" t="s">
        <v>83</v>
      </c>
      <c r="I1242" s="95" t="s">
        <v>82</v>
      </c>
      <c r="J1242" s="95" t="s">
        <v>132</v>
      </c>
      <c r="K1242" s="95" t="s">
        <v>969</v>
      </c>
    </row>
    <row r="1243" spans="1:11" x14ac:dyDescent="0.2">
      <c r="A1243" s="111" t="s">
        <v>961</v>
      </c>
      <c r="B1243" s="95" t="s">
        <v>49</v>
      </c>
      <c r="C1243" s="95" t="s">
        <v>108</v>
      </c>
      <c r="D1243" s="95" t="s">
        <v>2958</v>
      </c>
      <c r="E1243" s="95" t="s">
        <v>23</v>
      </c>
      <c r="F1243" s="85">
        <v>403026589</v>
      </c>
      <c r="G1243" s="110">
        <v>11</v>
      </c>
      <c r="H1243" s="95" t="s">
        <v>83</v>
      </c>
      <c r="I1243" s="95" t="s">
        <v>82</v>
      </c>
      <c r="J1243" s="95" t="s">
        <v>132</v>
      </c>
      <c r="K1243" s="95" t="s">
        <v>969</v>
      </c>
    </row>
    <row r="1244" spans="1:11" x14ac:dyDescent="0.2">
      <c r="A1244" s="111" t="s">
        <v>41</v>
      </c>
      <c r="B1244" s="95" t="s">
        <v>49</v>
      </c>
      <c r="C1244" s="95" t="s">
        <v>114</v>
      </c>
      <c r="D1244" s="95" t="s">
        <v>3023</v>
      </c>
      <c r="E1244" s="95" t="s">
        <v>23</v>
      </c>
      <c r="F1244" s="85" t="s">
        <v>3349</v>
      </c>
      <c r="G1244" s="110" t="s">
        <v>103</v>
      </c>
      <c r="H1244" s="95" t="s">
        <v>171</v>
      </c>
      <c r="I1244" s="95" t="s">
        <v>126</v>
      </c>
      <c r="J1244" s="95" t="s">
        <v>158</v>
      </c>
      <c r="K1244" s="95" t="s">
        <v>969</v>
      </c>
    </row>
    <row r="1245" spans="1:11" x14ac:dyDescent="0.2">
      <c r="A1245" s="111" t="s">
        <v>961</v>
      </c>
      <c r="B1245" s="95" t="s">
        <v>49</v>
      </c>
      <c r="C1245" s="95" t="s">
        <v>117</v>
      </c>
      <c r="D1245" s="95" t="s">
        <v>2980</v>
      </c>
      <c r="E1245" s="95" t="s">
        <v>31</v>
      </c>
      <c r="F1245" s="85">
        <v>403063660</v>
      </c>
      <c r="G1245" s="110">
        <v>6</v>
      </c>
      <c r="H1245" s="95" t="s">
        <v>85</v>
      </c>
      <c r="I1245" s="95" t="s">
        <v>84</v>
      </c>
      <c r="J1245" s="95" t="s">
        <v>116</v>
      </c>
      <c r="K1245" s="95" t="s">
        <v>969</v>
      </c>
    </row>
    <row r="1246" spans="1:11" x14ac:dyDescent="0.2">
      <c r="A1246" s="111" t="s">
        <v>41</v>
      </c>
      <c r="B1246" s="95" t="s">
        <v>48</v>
      </c>
      <c r="C1246" s="95" t="s">
        <v>1349</v>
      </c>
      <c r="D1246" s="95" t="s">
        <v>3024</v>
      </c>
      <c r="E1246" s="95" t="s">
        <v>23</v>
      </c>
      <c r="F1246" s="85" t="s">
        <v>3209</v>
      </c>
      <c r="G1246" s="110" t="s">
        <v>101</v>
      </c>
      <c r="H1246" s="95" t="s">
        <v>167</v>
      </c>
      <c r="I1246" s="95" t="s">
        <v>123</v>
      </c>
      <c r="J1246" s="95" t="s">
        <v>166</v>
      </c>
      <c r="K1246" s="95" t="s">
        <v>969</v>
      </c>
    </row>
    <row r="1247" spans="1:11" x14ac:dyDescent="0.2">
      <c r="A1247" s="111" t="s">
        <v>42</v>
      </c>
      <c r="B1247" s="95" t="s">
        <v>48</v>
      </c>
      <c r="C1247" s="95" t="s">
        <v>117</v>
      </c>
      <c r="D1247" s="95" t="s">
        <v>3016</v>
      </c>
      <c r="E1247" s="95" t="s">
        <v>30</v>
      </c>
      <c r="F1247" s="85" t="s">
        <v>5994</v>
      </c>
      <c r="G1247" s="110" t="s">
        <v>96</v>
      </c>
      <c r="H1247" s="95" t="s">
        <v>81</v>
      </c>
      <c r="I1247" s="95" t="s">
        <v>1868</v>
      </c>
      <c r="J1247" s="95" t="s">
        <v>1869</v>
      </c>
      <c r="K1247" s="95" t="s">
        <v>969</v>
      </c>
    </row>
    <row r="1248" spans="1:11" x14ac:dyDescent="0.2">
      <c r="A1248" s="111" t="s">
        <v>42</v>
      </c>
      <c r="B1248" s="95" t="s">
        <v>49</v>
      </c>
      <c r="C1248" s="95" t="s">
        <v>114</v>
      </c>
      <c r="D1248" s="95" t="s">
        <v>3000</v>
      </c>
      <c r="E1248" s="95" t="s">
        <v>20</v>
      </c>
      <c r="F1248" s="85">
        <v>406700111</v>
      </c>
      <c r="G1248" s="110">
        <v>5</v>
      </c>
      <c r="H1248" s="95" t="s">
        <v>80</v>
      </c>
      <c r="I1248" s="95" t="s">
        <v>1501</v>
      </c>
      <c r="J1248" s="95" t="s">
        <v>1664</v>
      </c>
      <c r="K1248" s="95" t="s">
        <v>969</v>
      </c>
    </row>
    <row r="1249" spans="1:11" x14ac:dyDescent="0.2">
      <c r="A1249" s="111" t="s">
        <v>42</v>
      </c>
      <c r="B1249" s="95" t="s">
        <v>49</v>
      </c>
      <c r="C1249" s="95" t="s">
        <v>114</v>
      </c>
      <c r="D1249" s="95" t="s">
        <v>3003</v>
      </c>
      <c r="E1249" s="95" t="s">
        <v>20</v>
      </c>
      <c r="F1249" s="85">
        <v>406700104</v>
      </c>
      <c r="G1249" s="110">
        <v>34</v>
      </c>
      <c r="H1249" s="95" t="s">
        <v>109</v>
      </c>
      <c r="I1249" s="95" t="s">
        <v>1501</v>
      </c>
      <c r="J1249" s="95" t="s">
        <v>1664</v>
      </c>
      <c r="K1249" s="95" t="s">
        <v>969</v>
      </c>
    </row>
    <row r="1250" spans="1:11" x14ac:dyDescent="0.2">
      <c r="A1250" s="111" t="s">
        <v>42</v>
      </c>
      <c r="B1250" s="95" t="s">
        <v>49</v>
      </c>
      <c r="C1250" s="95" t="s">
        <v>114</v>
      </c>
      <c r="D1250" s="95" t="s">
        <v>3005</v>
      </c>
      <c r="E1250" s="95" t="s">
        <v>20</v>
      </c>
      <c r="F1250" s="85" t="s">
        <v>3344</v>
      </c>
      <c r="G1250" s="110" t="s">
        <v>133</v>
      </c>
      <c r="H1250" s="95" t="s">
        <v>80</v>
      </c>
      <c r="I1250" s="95" t="s">
        <v>1501</v>
      </c>
      <c r="J1250" s="95" t="s">
        <v>1664</v>
      </c>
      <c r="K1250" s="95" t="s">
        <v>969</v>
      </c>
    </row>
    <row r="1251" spans="1:11" x14ac:dyDescent="0.2">
      <c r="A1251" s="111" t="s">
        <v>42</v>
      </c>
      <c r="B1251" s="95" t="s">
        <v>49</v>
      </c>
      <c r="C1251" s="95" t="s">
        <v>114</v>
      </c>
      <c r="D1251" s="95" t="s">
        <v>3001</v>
      </c>
      <c r="E1251" s="95" t="s">
        <v>20</v>
      </c>
      <c r="F1251" s="85">
        <v>406720313</v>
      </c>
      <c r="G1251" s="110">
        <v>28</v>
      </c>
      <c r="H1251" s="95" t="s">
        <v>109</v>
      </c>
      <c r="I1251" s="95" t="s">
        <v>1501</v>
      </c>
      <c r="J1251" s="95" t="s">
        <v>1664</v>
      </c>
      <c r="K1251" s="95" t="s">
        <v>969</v>
      </c>
    </row>
    <row r="1252" spans="1:11" x14ac:dyDescent="0.2">
      <c r="A1252" s="111" t="s">
        <v>42</v>
      </c>
      <c r="B1252" s="95" t="s">
        <v>49</v>
      </c>
      <c r="C1252" s="95" t="s">
        <v>114</v>
      </c>
      <c r="D1252" s="95" t="s">
        <v>3006</v>
      </c>
      <c r="E1252" s="95" t="s">
        <v>20</v>
      </c>
      <c r="F1252" s="85" t="s">
        <v>3345</v>
      </c>
      <c r="G1252" s="110" t="s">
        <v>133</v>
      </c>
      <c r="H1252" s="95" t="s">
        <v>80</v>
      </c>
      <c r="I1252" s="95" t="s">
        <v>1501</v>
      </c>
      <c r="J1252" s="95" t="s">
        <v>1664</v>
      </c>
      <c r="K1252" s="95" t="s">
        <v>969</v>
      </c>
    </row>
    <row r="1253" spans="1:11" x14ac:dyDescent="0.2">
      <c r="A1253" s="111" t="s">
        <v>42</v>
      </c>
      <c r="B1253" s="95" t="s">
        <v>49</v>
      </c>
      <c r="C1253" s="95" t="s">
        <v>3008</v>
      </c>
      <c r="D1253" s="95" t="s">
        <v>3009</v>
      </c>
      <c r="E1253" s="95" t="s">
        <v>23</v>
      </c>
      <c r="F1253" s="85" t="s">
        <v>5551</v>
      </c>
      <c r="G1253" s="110" t="s">
        <v>131</v>
      </c>
      <c r="H1253" s="95" t="s">
        <v>3010</v>
      </c>
      <c r="I1253" s="95" t="s">
        <v>196</v>
      </c>
      <c r="J1253" s="95" t="s">
        <v>3011</v>
      </c>
      <c r="K1253" s="95" t="s">
        <v>969</v>
      </c>
    </row>
    <row r="1254" spans="1:11" x14ac:dyDescent="0.2">
      <c r="A1254" s="111" t="s">
        <v>42</v>
      </c>
      <c r="B1254" s="95" t="s">
        <v>49</v>
      </c>
      <c r="C1254" s="95" t="s">
        <v>114</v>
      </c>
      <c r="D1254" s="95" t="s">
        <v>3002</v>
      </c>
      <c r="E1254" s="95" t="s">
        <v>20</v>
      </c>
      <c r="F1254" s="85" t="s">
        <v>3341</v>
      </c>
      <c r="G1254" s="110" t="s">
        <v>96</v>
      </c>
      <c r="H1254" s="95" t="s">
        <v>109</v>
      </c>
      <c r="I1254" s="95" t="s">
        <v>1501</v>
      </c>
      <c r="J1254" s="95" t="s">
        <v>1664</v>
      </c>
      <c r="K1254" s="95" t="s">
        <v>969</v>
      </c>
    </row>
    <row r="1255" spans="1:11" x14ac:dyDescent="0.2">
      <c r="A1255" s="111" t="s">
        <v>41</v>
      </c>
      <c r="B1255" s="95" t="s">
        <v>49</v>
      </c>
      <c r="C1255" s="95" t="s">
        <v>2053</v>
      </c>
      <c r="D1255" s="95" t="s">
        <v>3019</v>
      </c>
      <c r="E1255" s="95" t="s">
        <v>23</v>
      </c>
      <c r="F1255" s="85" t="s">
        <v>6008</v>
      </c>
      <c r="G1255" s="110" t="s">
        <v>101</v>
      </c>
      <c r="H1255" s="95" t="s">
        <v>1341</v>
      </c>
      <c r="I1255" s="95" t="s">
        <v>1653</v>
      </c>
      <c r="J1255" s="95" t="s">
        <v>1343</v>
      </c>
      <c r="K1255" s="95" t="s">
        <v>969</v>
      </c>
    </row>
    <row r="1256" spans="1:11" x14ac:dyDescent="0.2">
      <c r="A1256" s="111" t="s">
        <v>961</v>
      </c>
      <c r="B1256" s="95" t="s">
        <v>48</v>
      </c>
      <c r="C1256" s="95" t="s">
        <v>108</v>
      </c>
      <c r="D1256" s="95" t="s">
        <v>2991</v>
      </c>
      <c r="E1256" s="95" t="s">
        <v>36</v>
      </c>
      <c r="F1256" s="85">
        <v>402972577</v>
      </c>
      <c r="G1256" s="110">
        <v>28</v>
      </c>
      <c r="H1256" s="95" t="s">
        <v>137</v>
      </c>
      <c r="I1256" s="95" t="s">
        <v>82</v>
      </c>
      <c r="J1256" s="95" t="s">
        <v>132</v>
      </c>
      <c r="K1256" s="95" t="s">
        <v>969</v>
      </c>
    </row>
    <row r="1257" spans="1:11" x14ac:dyDescent="0.2">
      <c r="A1257" s="111" t="s">
        <v>961</v>
      </c>
      <c r="B1257" s="95" t="s">
        <v>49</v>
      </c>
      <c r="C1257" s="95" t="s">
        <v>108</v>
      </c>
      <c r="D1257" s="95" t="s">
        <v>2957</v>
      </c>
      <c r="E1257" s="95" t="s">
        <v>23</v>
      </c>
      <c r="F1257" s="85">
        <v>403043077</v>
      </c>
      <c r="G1257" s="110">
        <v>11</v>
      </c>
      <c r="H1257" s="95" t="s">
        <v>83</v>
      </c>
      <c r="I1257" s="95" t="s">
        <v>82</v>
      </c>
      <c r="J1257" s="95" t="s">
        <v>132</v>
      </c>
      <c r="K1257" s="95" t="s">
        <v>969</v>
      </c>
    </row>
    <row r="1258" spans="1:11" x14ac:dyDescent="0.2">
      <c r="A1258" s="111" t="s">
        <v>961</v>
      </c>
      <c r="B1258" s="95" t="s">
        <v>49</v>
      </c>
      <c r="C1258" s="95" t="s">
        <v>108</v>
      </c>
      <c r="D1258" s="95" t="s">
        <v>2963</v>
      </c>
      <c r="E1258" s="95" t="s">
        <v>36</v>
      </c>
      <c r="F1258" s="85">
        <v>402972449</v>
      </c>
      <c r="G1258" s="110">
        <v>34</v>
      </c>
      <c r="H1258" s="95" t="s">
        <v>137</v>
      </c>
      <c r="I1258" s="95" t="s">
        <v>82</v>
      </c>
      <c r="J1258" s="95" t="s">
        <v>132</v>
      </c>
      <c r="K1258" s="95" t="s">
        <v>969</v>
      </c>
    </row>
    <row r="1259" spans="1:11" x14ac:dyDescent="0.2">
      <c r="A1259" s="111" t="s">
        <v>961</v>
      </c>
      <c r="B1259" s="95" t="s">
        <v>49</v>
      </c>
      <c r="C1259" s="95" t="s">
        <v>108</v>
      </c>
      <c r="D1259" s="95" t="s">
        <v>2956</v>
      </c>
      <c r="E1259" s="95" t="s">
        <v>31</v>
      </c>
      <c r="F1259" s="85" t="s">
        <v>3057</v>
      </c>
      <c r="G1259" s="110" t="s">
        <v>173</v>
      </c>
      <c r="H1259" s="95" t="s">
        <v>137</v>
      </c>
      <c r="I1259" s="95" t="s">
        <v>82</v>
      </c>
      <c r="J1259" s="95" t="s">
        <v>132</v>
      </c>
      <c r="K1259" s="95" t="s">
        <v>969</v>
      </c>
    </row>
    <row r="1260" spans="1:11" x14ac:dyDescent="0.2">
      <c r="A1260" s="111" t="s">
        <v>961</v>
      </c>
      <c r="B1260" s="95" t="s">
        <v>49</v>
      </c>
      <c r="C1260" s="95" t="s">
        <v>108</v>
      </c>
      <c r="D1260" s="95" t="s">
        <v>251</v>
      </c>
      <c r="E1260" s="95" t="s">
        <v>29</v>
      </c>
      <c r="F1260" s="85">
        <v>403020188</v>
      </c>
      <c r="G1260" s="110">
        <v>12</v>
      </c>
      <c r="H1260" s="95" t="s">
        <v>83</v>
      </c>
      <c r="I1260" s="95" t="s">
        <v>82</v>
      </c>
      <c r="J1260" s="95" t="s">
        <v>132</v>
      </c>
      <c r="K1260" s="95" t="s">
        <v>969</v>
      </c>
    </row>
    <row r="1261" spans="1:11" x14ac:dyDescent="0.2">
      <c r="A1261" s="111" t="s">
        <v>961</v>
      </c>
      <c r="B1261" s="95" t="s">
        <v>49</v>
      </c>
      <c r="C1261" s="95" t="s">
        <v>108</v>
      </c>
      <c r="D1261" s="95" t="s">
        <v>249</v>
      </c>
      <c r="E1261" s="95" t="s">
        <v>29</v>
      </c>
      <c r="F1261" s="85">
        <v>403017857</v>
      </c>
      <c r="G1261" s="110">
        <v>12</v>
      </c>
      <c r="H1261" s="95" t="s">
        <v>83</v>
      </c>
      <c r="I1261" s="95" t="s">
        <v>82</v>
      </c>
      <c r="J1261" s="95" t="s">
        <v>132</v>
      </c>
      <c r="K1261" s="95" t="s">
        <v>969</v>
      </c>
    </row>
    <row r="1262" spans="1:11" x14ac:dyDescent="0.2">
      <c r="A1262" s="111" t="s">
        <v>961</v>
      </c>
      <c r="B1262" s="95" t="s">
        <v>49</v>
      </c>
      <c r="C1262" s="95" t="s">
        <v>108</v>
      </c>
      <c r="D1262" s="95" t="s">
        <v>2959</v>
      </c>
      <c r="E1262" s="95" t="s">
        <v>23</v>
      </c>
      <c r="F1262" s="85">
        <v>402964665</v>
      </c>
      <c r="G1262" s="110">
        <v>2</v>
      </c>
      <c r="H1262" s="95" t="s">
        <v>83</v>
      </c>
      <c r="I1262" s="95" t="s">
        <v>82</v>
      </c>
      <c r="J1262" s="95" t="s">
        <v>132</v>
      </c>
      <c r="K1262" s="95" t="s">
        <v>969</v>
      </c>
    </row>
    <row r="1263" spans="1:11" x14ac:dyDescent="0.2">
      <c r="A1263" s="111" t="s">
        <v>42</v>
      </c>
      <c r="B1263" s="95" t="s">
        <v>47</v>
      </c>
      <c r="C1263" s="95" t="s">
        <v>108</v>
      </c>
      <c r="D1263" s="95" t="s">
        <v>3017</v>
      </c>
      <c r="E1263" s="95" t="s">
        <v>31</v>
      </c>
      <c r="F1263" s="85" t="s">
        <v>3204</v>
      </c>
      <c r="G1263" s="110" t="s">
        <v>125</v>
      </c>
      <c r="H1263" s="95" t="s">
        <v>140</v>
      </c>
      <c r="I1263" s="95" t="s">
        <v>606</v>
      </c>
      <c r="J1263" s="95" t="s">
        <v>142</v>
      </c>
      <c r="K1263" s="95" t="s">
        <v>969</v>
      </c>
    </row>
    <row r="1264" spans="1:11" x14ac:dyDescent="0.2">
      <c r="A1264" s="111" t="s">
        <v>961</v>
      </c>
      <c r="B1264" s="95" t="s">
        <v>49</v>
      </c>
      <c r="C1264" s="95" t="s">
        <v>169</v>
      </c>
      <c r="D1264" s="95" t="s">
        <v>2976</v>
      </c>
      <c r="E1264" s="95" t="s">
        <v>23</v>
      </c>
      <c r="F1264" s="85">
        <v>401905309</v>
      </c>
      <c r="G1264" s="110">
        <v>8</v>
      </c>
      <c r="H1264" s="95" t="s">
        <v>1029</v>
      </c>
      <c r="I1264" s="95" t="s">
        <v>1030</v>
      </c>
      <c r="J1264" s="95" t="s">
        <v>1031</v>
      </c>
      <c r="K1264" s="95" t="s">
        <v>969</v>
      </c>
    </row>
    <row r="1265" spans="1:11" x14ac:dyDescent="0.2">
      <c r="A1265" s="111" t="s">
        <v>961</v>
      </c>
      <c r="B1265" s="95" t="s">
        <v>47</v>
      </c>
      <c r="C1265" s="95" t="s">
        <v>117</v>
      </c>
      <c r="D1265" s="95" t="s">
        <v>2999</v>
      </c>
      <c r="E1265" s="95" t="s">
        <v>31</v>
      </c>
      <c r="F1265" s="85">
        <v>403064239</v>
      </c>
      <c r="G1265" s="110">
        <v>6</v>
      </c>
      <c r="H1265" s="95" t="s">
        <v>85</v>
      </c>
      <c r="I1265" s="95" t="s">
        <v>84</v>
      </c>
      <c r="J1265" s="95" t="s">
        <v>116</v>
      </c>
      <c r="K1265" s="95" t="s">
        <v>969</v>
      </c>
    </row>
    <row r="1266" spans="1:11" x14ac:dyDescent="0.2">
      <c r="A1266" s="111" t="s">
        <v>961</v>
      </c>
      <c r="B1266" s="95" t="s">
        <v>49</v>
      </c>
      <c r="C1266" s="95" t="s">
        <v>2649</v>
      </c>
      <c r="D1266" s="95" t="s">
        <v>2977</v>
      </c>
      <c r="E1266" s="95" t="s">
        <v>29</v>
      </c>
      <c r="F1266" s="85">
        <v>403066525</v>
      </c>
      <c r="G1266" s="110">
        <v>6</v>
      </c>
      <c r="H1266" s="95" t="s">
        <v>83</v>
      </c>
      <c r="I1266" s="95" t="s">
        <v>154</v>
      </c>
      <c r="J1266" s="95" t="s">
        <v>161</v>
      </c>
      <c r="K1266" s="95" t="s">
        <v>969</v>
      </c>
    </row>
    <row r="1267" spans="1:11" x14ac:dyDescent="0.2">
      <c r="A1267" s="111" t="s">
        <v>961</v>
      </c>
      <c r="B1267" s="95" t="s">
        <v>47</v>
      </c>
      <c r="C1267" s="95" t="s">
        <v>117</v>
      </c>
      <c r="D1267" s="95" t="s">
        <v>2998</v>
      </c>
      <c r="E1267" s="95" t="s">
        <v>31</v>
      </c>
      <c r="F1267" s="85">
        <v>403065253</v>
      </c>
      <c r="G1267" s="110">
        <v>6</v>
      </c>
      <c r="H1267" s="95" t="s">
        <v>85</v>
      </c>
      <c r="I1267" s="95" t="s">
        <v>84</v>
      </c>
      <c r="J1267" s="95" t="s">
        <v>116</v>
      </c>
      <c r="K1267" s="95" t="s">
        <v>969</v>
      </c>
    </row>
    <row r="1268" spans="1:11" x14ac:dyDescent="0.2">
      <c r="A1268" s="111" t="s">
        <v>961</v>
      </c>
      <c r="B1268" s="95" t="s">
        <v>49</v>
      </c>
      <c r="C1268" s="95" t="s">
        <v>2649</v>
      </c>
      <c r="D1268" s="95" t="s">
        <v>2979</v>
      </c>
      <c r="E1268" s="95" t="s">
        <v>29</v>
      </c>
      <c r="F1268" s="85" t="s">
        <v>3336</v>
      </c>
      <c r="G1268" s="110" t="s">
        <v>105</v>
      </c>
      <c r="H1268" s="95" t="s">
        <v>83</v>
      </c>
      <c r="I1268" s="95" t="s">
        <v>154</v>
      </c>
      <c r="J1268" s="95" t="s">
        <v>161</v>
      </c>
      <c r="K1268" s="95" t="s">
        <v>969</v>
      </c>
    </row>
    <row r="1269" spans="1:11" x14ac:dyDescent="0.2">
      <c r="A1269" s="111" t="s">
        <v>961</v>
      </c>
      <c r="B1269" s="95" t="s">
        <v>49</v>
      </c>
      <c r="C1269" s="95" t="s">
        <v>2649</v>
      </c>
      <c r="D1269" s="95" t="s">
        <v>2653</v>
      </c>
      <c r="E1269" s="95" t="s">
        <v>31</v>
      </c>
      <c r="F1269" s="85">
        <v>403066526</v>
      </c>
      <c r="G1269" s="110">
        <v>6</v>
      </c>
      <c r="H1269" s="95" t="s">
        <v>83</v>
      </c>
      <c r="I1269" s="95" t="s">
        <v>154</v>
      </c>
      <c r="J1269" s="95" t="s">
        <v>161</v>
      </c>
      <c r="K1269" s="95" t="s">
        <v>969</v>
      </c>
    </row>
    <row r="1270" spans="1:11" x14ac:dyDescent="0.2">
      <c r="A1270" s="111" t="s">
        <v>961</v>
      </c>
      <c r="B1270" s="95" t="s">
        <v>47</v>
      </c>
      <c r="C1270" s="95" t="s">
        <v>117</v>
      </c>
      <c r="D1270" s="95" t="s">
        <v>2997</v>
      </c>
      <c r="E1270" s="95" t="s">
        <v>31</v>
      </c>
      <c r="F1270" s="85">
        <v>403064201</v>
      </c>
      <c r="G1270" s="110">
        <v>6</v>
      </c>
      <c r="H1270" s="95" t="s">
        <v>85</v>
      </c>
      <c r="I1270" s="95" t="s">
        <v>84</v>
      </c>
      <c r="J1270" s="95" t="s">
        <v>116</v>
      </c>
      <c r="K1270" s="95" t="s">
        <v>969</v>
      </c>
    </row>
    <row r="1271" spans="1:11" x14ac:dyDescent="0.2">
      <c r="A1271" s="111" t="s">
        <v>961</v>
      </c>
      <c r="B1271" s="95" t="s">
        <v>49</v>
      </c>
      <c r="C1271" s="95" t="s">
        <v>2649</v>
      </c>
      <c r="D1271" s="95" t="s">
        <v>2978</v>
      </c>
      <c r="E1271" s="95" t="s">
        <v>29</v>
      </c>
      <c r="F1271" s="85">
        <v>403059421</v>
      </c>
      <c r="G1271" s="110" t="s">
        <v>105</v>
      </c>
      <c r="H1271" s="95" t="s">
        <v>83</v>
      </c>
      <c r="I1271" s="95" t="s">
        <v>154</v>
      </c>
      <c r="J1271" s="95" t="s">
        <v>161</v>
      </c>
      <c r="K1271" s="95" t="s">
        <v>969</v>
      </c>
    </row>
    <row r="1272" spans="1:11" x14ac:dyDescent="0.2">
      <c r="A1272" s="111" t="s">
        <v>961</v>
      </c>
      <c r="B1272" s="95" t="s">
        <v>48</v>
      </c>
      <c r="C1272" s="95" t="s">
        <v>117</v>
      </c>
      <c r="D1272" s="95" t="s">
        <v>2993</v>
      </c>
      <c r="E1272" s="95" t="s">
        <v>31</v>
      </c>
      <c r="F1272" s="85">
        <v>403063659</v>
      </c>
      <c r="G1272" s="110">
        <v>6</v>
      </c>
      <c r="H1272" s="95" t="s">
        <v>85</v>
      </c>
      <c r="I1272" s="95" t="s">
        <v>84</v>
      </c>
      <c r="J1272" s="95" t="s">
        <v>116</v>
      </c>
      <c r="K1272" s="95" t="s">
        <v>969</v>
      </c>
    </row>
    <row r="1273" spans="1:11" x14ac:dyDescent="0.2">
      <c r="A1273" s="111" t="s">
        <v>961</v>
      </c>
      <c r="B1273" s="95" t="s">
        <v>50</v>
      </c>
      <c r="C1273" s="95" t="s">
        <v>117</v>
      </c>
      <c r="D1273" s="95" t="s">
        <v>2990</v>
      </c>
      <c r="E1273" s="95" t="s">
        <v>23</v>
      </c>
      <c r="F1273" s="85">
        <v>402937033</v>
      </c>
      <c r="G1273" s="110">
        <v>6</v>
      </c>
      <c r="H1273" s="95" t="s">
        <v>85</v>
      </c>
      <c r="I1273" s="95" t="s">
        <v>84</v>
      </c>
      <c r="J1273" s="95" t="s">
        <v>116</v>
      </c>
      <c r="K1273" s="95" t="s">
        <v>969</v>
      </c>
    </row>
    <row r="1274" spans="1:11" x14ac:dyDescent="0.2">
      <c r="A1274" s="111" t="s">
        <v>961</v>
      </c>
      <c r="B1274" s="95" t="s">
        <v>47</v>
      </c>
      <c r="C1274" s="95" t="s">
        <v>117</v>
      </c>
      <c r="D1274" s="95" t="s">
        <v>2996</v>
      </c>
      <c r="E1274" s="95" t="s">
        <v>31</v>
      </c>
      <c r="F1274" s="85">
        <v>403063663</v>
      </c>
      <c r="G1274" s="110">
        <v>6</v>
      </c>
      <c r="H1274" s="95" t="s">
        <v>85</v>
      </c>
      <c r="I1274" s="95" t="s">
        <v>84</v>
      </c>
      <c r="J1274" s="95" t="s">
        <v>116</v>
      </c>
      <c r="K1274" s="95" t="s">
        <v>969</v>
      </c>
    </row>
    <row r="1275" spans="1:11" x14ac:dyDescent="0.2">
      <c r="A1275" s="111" t="s">
        <v>961</v>
      </c>
      <c r="B1275" s="95" t="s">
        <v>47</v>
      </c>
      <c r="C1275" s="95" t="s">
        <v>117</v>
      </c>
      <c r="D1275" s="95" t="s">
        <v>2995</v>
      </c>
      <c r="E1275" s="95" t="s">
        <v>31</v>
      </c>
      <c r="F1275" s="85">
        <v>403064241</v>
      </c>
      <c r="G1275" s="110">
        <v>6</v>
      </c>
      <c r="H1275" s="95" t="s">
        <v>85</v>
      </c>
      <c r="I1275" s="95" t="s">
        <v>84</v>
      </c>
      <c r="J1275" s="95" t="s">
        <v>116</v>
      </c>
      <c r="K1275" s="95" t="s">
        <v>969</v>
      </c>
    </row>
    <row r="1276" spans="1:11" x14ac:dyDescent="0.2">
      <c r="A1276" s="111" t="s">
        <v>961</v>
      </c>
      <c r="B1276" s="95" t="s">
        <v>48</v>
      </c>
      <c r="C1276" s="95" t="s">
        <v>117</v>
      </c>
      <c r="D1276" s="95" t="s">
        <v>2992</v>
      </c>
      <c r="E1276" s="95" t="s">
        <v>31</v>
      </c>
      <c r="F1276" s="85">
        <v>403045132</v>
      </c>
      <c r="G1276" s="110">
        <v>22</v>
      </c>
      <c r="H1276" s="95" t="s">
        <v>87</v>
      </c>
      <c r="I1276" s="95" t="s">
        <v>88</v>
      </c>
      <c r="J1276" s="95" t="s">
        <v>111</v>
      </c>
      <c r="K1276" s="95" t="s">
        <v>969</v>
      </c>
    </row>
    <row r="1277" spans="1:11" x14ac:dyDescent="0.2">
      <c r="A1277" s="111" t="s">
        <v>42</v>
      </c>
      <c r="B1277" s="95" t="s">
        <v>49</v>
      </c>
      <c r="C1277" s="95" t="s">
        <v>108</v>
      </c>
      <c r="D1277" s="95" t="s">
        <v>288</v>
      </c>
      <c r="E1277" s="95" t="s">
        <v>23</v>
      </c>
      <c r="F1277" s="85">
        <v>411104642</v>
      </c>
      <c r="G1277" s="110">
        <v>22</v>
      </c>
      <c r="H1277" s="95" t="s">
        <v>80</v>
      </c>
      <c r="I1277" s="95" t="s">
        <v>95</v>
      </c>
      <c r="J1277" s="95" t="s">
        <v>127</v>
      </c>
      <c r="K1277" s="95" t="s">
        <v>969</v>
      </c>
    </row>
    <row r="1278" spans="1:11" x14ac:dyDescent="0.2">
      <c r="A1278" s="111" t="s">
        <v>41</v>
      </c>
      <c r="B1278" s="95" t="s">
        <v>49</v>
      </c>
      <c r="C1278" s="95" t="s">
        <v>2053</v>
      </c>
      <c r="D1278" s="95" t="s">
        <v>3021</v>
      </c>
      <c r="E1278" s="95" t="s">
        <v>23</v>
      </c>
      <c r="F1278" s="85" t="s">
        <v>3348</v>
      </c>
      <c r="G1278" s="110" t="s">
        <v>101</v>
      </c>
      <c r="H1278" s="95" t="s">
        <v>1341</v>
      </c>
      <c r="I1278" s="95" t="s">
        <v>1653</v>
      </c>
      <c r="J1278" s="95" t="s">
        <v>1343</v>
      </c>
      <c r="K1278" s="95" t="s">
        <v>969</v>
      </c>
    </row>
    <row r="1279" spans="1:11" x14ac:dyDescent="0.2">
      <c r="A1279" s="111" t="s">
        <v>41</v>
      </c>
      <c r="B1279" s="95" t="s">
        <v>49</v>
      </c>
      <c r="C1279" s="95" t="s">
        <v>2053</v>
      </c>
      <c r="D1279" s="95" t="s">
        <v>3020</v>
      </c>
      <c r="E1279" s="95" t="s">
        <v>23</v>
      </c>
      <c r="F1279" s="85" t="s">
        <v>3347</v>
      </c>
      <c r="G1279" s="110" t="s">
        <v>101</v>
      </c>
      <c r="H1279" s="95" t="s">
        <v>1341</v>
      </c>
      <c r="I1279" s="95" t="s">
        <v>1653</v>
      </c>
      <c r="J1279" s="95" t="s">
        <v>1343</v>
      </c>
      <c r="K1279" s="95" t="s">
        <v>969</v>
      </c>
    </row>
    <row r="1280" spans="1:11" x14ac:dyDescent="0.2">
      <c r="A1280" s="111" t="s">
        <v>41</v>
      </c>
      <c r="B1280" s="95" t="s">
        <v>49</v>
      </c>
      <c r="C1280" s="95" t="s">
        <v>2053</v>
      </c>
      <c r="D1280" s="95" t="s">
        <v>3018</v>
      </c>
      <c r="E1280" s="95" t="s">
        <v>23</v>
      </c>
      <c r="F1280" s="85" t="s">
        <v>3346</v>
      </c>
      <c r="G1280" s="110" t="s">
        <v>102</v>
      </c>
      <c r="H1280" s="95" t="s">
        <v>1341</v>
      </c>
      <c r="I1280" s="95" t="s">
        <v>1653</v>
      </c>
      <c r="J1280" s="95" t="s">
        <v>1343</v>
      </c>
      <c r="K1280" s="95" t="s">
        <v>969</v>
      </c>
    </row>
    <row r="1281" spans="1:11" x14ac:dyDescent="0.2">
      <c r="A1281" s="111" t="s">
        <v>961</v>
      </c>
      <c r="B1281" s="95" t="s">
        <v>49</v>
      </c>
      <c r="C1281" s="95" t="s">
        <v>2643</v>
      </c>
      <c r="D1281" s="95" t="s">
        <v>2782</v>
      </c>
      <c r="E1281" s="95" t="s">
        <v>23</v>
      </c>
      <c r="F1281" s="85" t="s">
        <v>3059</v>
      </c>
      <c r="G1281" s="110" t="s">
        <v>103</v>
      </c>
      <c r="H1281" s="95" t="s">
        <v>174</v>
      </c>
      <c r="I1281" s="95" t="s">
        <v>2063</v>
      </c>
      <c r="J1281" s="95" t="s">
        <v>2387</v>
      </c>
      <c r="K1281" s="95" t="s">
        <v>969</v>
      </c>
    </row>
    <row r="1282" spans="1:11" x14ac:dyDescent="0.2">
      <c r="A1282" s="111" t="s">
        <v>961</v>
      </c>
      <c r="B1282" s="95" t="s">
        <v>49</v>
      </c>
      <c r="C1282" s="95" t="s">
        <v>115</v>
      </c>
      <c r="D1282" s="95" t="s">
        <v>3025</v>
      </c>
      <c r="E1282" s="95" t="s">
        <v>23</v>
      </c>
      <c r="F1282" s="85">
        <v>403013274</v>
      </c>
      <c r="G1282" s="110">
        <v>26</v>
      </c>
      <c r="H1282" s="95" t="s">
        <v>81</v>
      </c>
      <c r="I1282" s="95" t="s">
        <v>84</v>
      </c>
      <c r="J1282" s="95" t="s">
        <v>111</v>
      </c>
      <c r="K1282" s="95" t="s">
        <v>969</v>
      </c>
    </row>
    <row r="1283" spans="1:11" x14ac:dyDescent="0.2">
      <c r="A1283" s="111" t="s">
        <v>42</v>
      </c>
      <c r="B1283" s="95" t="s">
        <v>49</v>
      </c>
      <c r="C1283" s="95" t="s">
        <v>115</v>
      </c>
      <c r="D1283" s="95" t="s">
        <v>3201</v>
      </c>
      <c r="E1283" s="95" t="s">
        <v>23</v>
      </c>
      <c r="F1283" s="85" t="s">
        <v>5880</v>
      </c>
      <c r="G1283" s="110" t="s">
        <v>103</v>
      </c>
      <c r="H1283" s="95" t="s">
        <v>140</v>
      </c>
      <c r="I1283" s="95" t="s">
        <v>141</v>
      </c>
      <c r="J1283" s="95" t="s">
        <v>142</v>
      </c>
      <c r="K1283" s="95" t="s">
        <v>969</v>
      </c>
    </row>
    <row r="1284" spans="1:11" x14ac:dyDescent="0.2">
      <c r="A1284" s="111" t="s">
        <v>961</v>
      </c>
      <c r="B1284" s="95" t="s">
        <v>45</v>
      </c>
      <c r="C1284" s="95" t="s">
        <v>157</v>
      </c>
      <c r="D1284" s="95" t="s">
        <v>3033</v>
      </c>
      <c r="E1284" s="95" t="s">
        <v>31</v>
      </c>
      <c r="F1284" s="85" t="s">
        <v>92</v>
      </c>
      <c r="G1284" s="110">
        <v>25</v>
      </c>
      <c r="H1284" s="95" t="s">
        <v>81</v>
      </c>
      <c r="I1284" s="95" t="s">
        <v>84</v>
      </c>
      <c r="J1284" s="95" t="s">
        <v>111</v>
      </c>
      <c r="K1284" s="95" t="s">
        <v>969</v>
      </c>
    </row>
    <row r="1285" spans="1:11" x14ac:dyDescent="0.2">
      <c r="A1285" s="111" t="s">
        <v>961</v>
      </c>
      <c r="B1285" s="95" t="s">
        <v>45</v>
      </c>
      <c r="C1285" s="95" t="s">
        <v>157</v>
      </c>
      <c r="D1285" s="95" t="s">
        <v>2989</v>
      </c>
      <c r="E1285" s="95" t="s">
        <v>31</v>
      </c>
      <c r="F1285" s="85" t="s">
        <v>92</v>
      </c>
      <c r="G1285" s="110">
        <v>25</v>
      </c>
      <c r="H1285" s="95" t="s">
        <v>81</v>
      </c>
      <c r="I1285" s="95" t="s">
        <v>84</v>
      </c>
      <c r="J1285" s="95" t="s">
        <v>111</v>
      </c>
      <c r="K1285" s="95" t="s">
        <v>969</v>
      </c>
    </row>
    <row r="1286" spans="1:11" x14ac:dyDescent="0.2">
      <c r="A1286" s="111" t="s">
        <v>41</v>
      </c>
      <c r="B1286" s="95" t="s">
        <v>49</v>
      </c>
      <c r="C1286" s="95" t="s">
        <v>198</v>
      </c>
      <c r="D1286" s="95" t="s">
        <v>3207</v>
      </c>
      <c r="E1286" s="95" t="s">
        <v>23</v>
      </c>
      <c r="F1286" s="85" t="s">
        <v>3208</v>
      </c>
      <c r="G1286" s="110" t="s">
        <v>106</v>
      </c>
      <c r="H1286" s="95" t="s">
        <v>121</v>
      </c>
      <c r="I1286" s="95" t="s">
        <v>123</v>
      </c>
      <c r="J1286" s="95" t="s">
        <v>166</v>
      </c>
      <c r="K1286" s="95" t="s">
        <v>969</v>
      </c>
    </row>
    <row r="1287" spans="1:11" x14ac:dyDescent="0.2">
      <c r="A1287" s="111" t="s">
        <v>961</v>
      </c>
      <c r="B1287" s="95" t="s">
        <v>48</v>
      </c>
      <c r="C1287" s="95" t="s">
        <v>115</v>
      </c>
      <c r="D1287" s="95" t="s">
        <v>3037</v>
      </c>
      <c r="E1287" s="95" t="s">
        <v>29</v>
      </c>
      <c r="F1287" s="85">
        <v>403068906</v>
      </c>
      <c r="G1287" s="110">
        <v>7</v>
      </c>
      <c r="H1287" s="95" t="s">
        <v>85</v>
      </c>
      <c r="I1287" s="95" t="s">
        <v>84</v>
      </c>
      <c r="J1287" s="95" t="s">
        <v>159</v>
      </c>
      <c r="K1287" s="95" t="s">
        <v>969</v>
      </c>
    </row>
    <row r="1288" spans="1:11" x14ac:dyDescent="0.2">
      <c r="A1288" s="111" t="s">
        <v>961</v>
      </c>
      <c r="B1288" s="95" t="s">
        <v>50</v>
      </c>
      <c r="C1288" s="95" t="s">
        <v>108</v>
      </c>
      <c r="D1288" s="95" t="s">
        <v>3034</v>
      </c>
      <c r="E1288" s="95" t="s">
        <v>23</v>
      </c>
      <c r="F1288" s="85">
        <v>402937028</v>
      </c>
      <c r="G1288" s="110">
        <v>26</v>
      </c>
      <c r="H1288" s="95" t="s">
        <v>83</v>
      </c>
      <c r="I1288" s="95" t="s">
        <v>82</v>
      </c>
      <c r="J1288" s="95" t="s">
        <v>116</v>
      </c>
      <c r="K1288" s="95" t="s">
        <v>969</v>
      </c>
    </row>
    <row r="1289" spans="1:11" x14ac:dyDescent="0.2">
      <c r="A1289" s="111" t="s">
        <v>961</v>
      </c>
      <c r="B1289" s="95" t="s">
        <v>49</v>
      </c>
      <c r="C1289" s="95" t="s">
        <v>117</v>
      </c>
      <c r="D1289" s="95" t="s">
        <v>3027</v>
      </c>
      <c r="E1289" s="95" t="s">
        <v>23</v>
      </c>
      <c r="F1289" s="85">
        <v>403067487</v>
      </c>
      <c r="G1289" s="110">
        <v>19</v>
      </c>
      <c r="H1289" s="95" t="s">
        <v>85</v>
      </c>
      <c r="I1289" s="95" t="s">
        <v>84</v>
      </c>
      <c r="J1289" s="95" t="s">
        <v>159</v>
      </c>
      <c r="K1289" s="95" t="s">
        <v>969</v>
      </c>
    </row>
    <row r="1290" spans="1:11" x14ac:dyDescent="0.2">
      <c r="A1290" s="111" t="s">
        <v>961</v>
      </c>
      <c r="B1290" s="95" t="s">
        <v>49</v>
      </c>
      <c r="C1290" s="95" t="s">
        <v>169</v>
      </c>
      <c r="D1290" s="95" t="s">
        <v>3026</v>
      </c>
      <c r="E1290" s="95" t="s">
        <v>23</v>
      </c>
      <c r="F1290" s="85">
        <v>403012998</v>
      </c>
      <c r="G1290" s="110">
        <v>8</v>
      </c>
      <c r="H1290" s="95" t="s">
        <v>153</v>
      </c>
      <c r="I1290" s="95" t="s">
        <v>95</v>
      </c>
      <c r="J1290" s="95" t="s">
        <v>111</v>
      </c>
      <c r="K1290" s="95" t="s">
        <v>969</v>
      </c>
    </row>
    <row r="1291" spans="1:11" x14ac:dyDescent="0.2">
      <c r="A1291" s="111" t="s">
        <v>961</v>
      </c>
      <c r="B1291" s="95" t="s">
        <v>45</v>
      </c>
      <c r="C1291" s="95" t="s">
        <v>157</v>
      </c>
      <c r="D1291" s="95" t="s">
        <v>3032</v>
      </c>
      <c r="E1291" s="95" t="s">
        <v>31</v>
      </c>
      <c r="F1291" s="85" t="s">
        <v>92</v>
      </c>
      <c r="G1291" s="110">
        <v>25</v>
      </c>
      <c r="H1291" s="95" t="s">
        <v>81</v>
      </c>
      <c r="I1291" s="95" t="s">
        <v>84</v>
      </c>
      <c r="J1291" s="95" t="s">
        <v>111</v>
      </c>
      <c r="K1291" s="95" t="s">
        <v>969</v>
      </c>
    </row>
    <row r="1292" spans="1:11" x14ac:dyDescent="0.2">
      <c r="A1292" s="111" t="s">
        <v>961</v>
      </c>
      <c r="B1292" s="95" t="s">
        <v>47</v>
      </c>
      <c r="C1292" s="95" t="s">
        <v>117</v>
      </c>
      <c r="D1292" s="95" t="s">
        <v>3187</v>
      </c>
      <c r="E1292" s="95" t="s">
        <v>31</v>
      </c>
      <c r="F1292" s="85" t="s">
        <v>5829</v>
      </c>
      <c r="G1292" s="110" t="s">
        <v>105</v>
      </c>
      <c r="H1292" s="95" t="s">
        <v>85</v>
      </c>
      <c r="I1292" s="95" t="s">
        <v>84</v>
      </c>
      <c r="J1292" s="95" t="s">
        <v>116</v>
      </c>
      <c r="K1292" s="95" t="s">
        <v>969</v>
      </c>
    </row>
    <row r="1293" spans="1:11" x14ac:dyDescent="0.2">
      <c r="A1293" s="111" t="s">
        <v>961</v>
      </c>
      <c r="B1293" s="95" t="s">
        <v>47</v>
      </c>
      <c r="C1293" s="95" t="s">
        <v>117</v>
      </c>
      <c r="D1293" s="95" t="s">
        <v>3186</v>
      </c>
      <c r="E1293" s="95" t="s">
        <v>31</v>
      </c>
      <c r="F1293" s="85">
        <v>403063897</v>
      </c>
      <c r="G1293" s="110">
        <v>6</v>
      </c>
      <c r="H1293" s="95" t="s">
        <v>85</v>
      </c>
      <c r="I1293" s="95" t="s">
        <v>84</v>
      </c>
      <c r="J1293" s="95" t="s">
        <v>116</v>
      </c>
      <c r="K1293" s="95" t="s">
        <v>969</v>
      </c>
    </row>
    <row r="1294" spans="1:11" x14ac:dyDescent="0.2">
      <c r="A1294" s="111" t="s">
        <v>42</v>
      </c>
      <c r="B1294" s="95" t="s">
        <v>49</v>
      </c>
      <c r="C1294" s="95" t="s">
        <v>114</v>
      </c>
      <c r="D1294" s="95" t="s">
        <v>3040</v>
      </c>
      <c r="E1294" s="95" t="s">
        <v>20</v>
      </c>
      <c r="F1294" s="85" t="s">
        <v>3106</v>
      </c>
      <c r="G1294" s="110" t="s">
        <v>133</v>
      </c>
      <c r="H1294" s="95" t="s">
        <v>80</v>
      </c>
      <c r="I1294" s="95" t="s">
        <v>1501</v>
      </c>
      <c r="J1294" s="95" t="s">
        <v>1664</v>
      </c>
      <c r="K1294" s="95" t="s">
        <v>969</v>
      </c>
    </row>
    <row r="1295" spans="1:11" x14ac:dyDescent="0.2">
      <c r="A1295" s="111" t="s">
        <v>42</v>
      </c>
      <c r="B1295" s="95" t="s">
        <v>49</v>
      </c>
      <c r="C1295" s="95" t="s">
        <v>114</v>
      </c>
      <c r="D1295" s="95" t="s">
        <v>3038</v>
      </c>
      <c r="E1295" s="95" t="s">
        <v>20</v>
      </c>
      <c r="F1295" s="85" t="s">
        <v>3102</v>
      </c>
      <c r="G1295" s="110" t="s">
        <v>199</v>
      </c>
      <c r="H1295" s="95" t="s">
        <v>80</v>
      </c>
      <c r="I1295" s="95" t="s">
        <v>1501</v>
      </c>
      <c r="J1295" s="95" t="s">
        <v>1664</v>
      </c>
      <c r="K1295" s="95" t="s">
        <v>969</v>
      </c>
    </row>
    <row r="1296" spans="1:11" x14ac:dyDescent="0.2">
      <c r="A1296" s="111" t="s">
        <v>42</v>
      </c>
      <c r="B1296" s="95" t="s">
        <v>49</v>
      </c>
      <c r="C1296" s="95" t="s">
        <v>114</v>
      </c>
      <c r="D1296" s="95" t="s">
        <v>3039</v>
      </c>
      <c r="E1296" s="95" t="s">
        <v>20</v>
      </c>
      <c r="F1296" s="85">
        <v>406720310</v>
      </c>
      <c r="G1296" s="110">
        <v>4</v>
      </c>
      <c r="H1296" s="95" t="s">
        <v>80</v>
      </c>
      <c r="I1296" s="95" t="s">
        <v>1501</v>
      </c>
      <c r="J1296" s="95" t="s">
        <v>1664</v>
      </c>
      <c r="K1296" s="95" t="s">
        <v>969</v>
      </c>
    </row>
    <row r="1297" spans="1:11" x14ac:dyDescent="0.2">
      <c r="A1297" s="111" t="s">
        <v>42</v>
      </c>
      <c r="B1297" s="95" t="s">
        <v>49</v>
      </c>
      <c r="C1297" s="95" t="s">
        <v>114</v>
      </c>
      <c r="D1297" s="95" t="s">
        <v>3197</v>
      </c>
      <c r="E1297" s="95" t="s">
        <v>20</v>
      </c>
      <c r="F1297" s="85">
        <v>406720316</v>
      </c>
      <c r="G1297" s="110">
        <v>33</v>
      </c>
      <c r="H1297" s="95" t="s">
        <v>109</v>
      </c>
      <c r="I1297" s="95" t="s">
        <v>1501</v>
      </c>
      <c r="J1297" s="95" t="s">
        <v>1664</v>
      </c>
      <c r="K1297" s="95" t="s">
        <v>969</v>
      </c>
    </row>
    <row r="1298" spans="1:11" x14ac:dyDescent="0.2">
      <c r="A1298" s="111" t="s">
        <v>42</v>
      </c>
      <c r="B1298" s="95" t="s">
        <v>49</v>
      </c>
      <c r="C1298" s="95" t="s">
        <v>108</v>
      </c>
      <c r="D1298" s="95" t="s">
        <v>2457</v>
      </c>
      <c r="E1298" s="95" t="s">
        <v>23</v>
      </c>
      <c r="F1298" s="85">
        <v>411104703</v>
      </c>
      <c r="G1298" s="110">
        <v>27</v>
      </c>
      <c r="H1298" s="95" t="s">
        <v>80</v>
      </c>
      <c r="I1298" s="95" t="s">
        <v>95</v>
      </c>
      <c r="J1298" s="95" t="s">
        <v>127</v>
      </c>
      <c r="K1298" s="95" t="s">
        <v>969</v>
      </c>
    </row>
    <row r="1299" spans="1:11" x14ac:dyDescent="0.2">
      <c r="A1299" s="111" t="s">
        <v>961</v>
      </c>
      <c r="B1299" s="95" t="s">
        <v>48</v>
      </c>
      <c r="C1299" s="95" t="s">
        <v>108</v>
      </c>
      <c r="D1299" s="95">
        <v>46210</v>
      </c>
      <c r="E1299" s="95" t="s">
        <v>23</v>
      </c>
      <c r="F1299" s="85">
        <v>402969984</v>
      </c>
      <c r="G1299" s="110">
        <v>13</v>
      </c>
      <c r="H1299" s="95" t="s">
        <v>135</v>
      </c>
      <c r="I1299" s="95" t="s">
        <v>145</v>
      </c>
      <c r="J1299" s="95" t="s">
        <v>136</v>
      </c>
      <c r="K1299" s="95" t="s">
        <v>969</v>
      </c>
    </row>
    <row r="1300" spans="1:11" x14ac:dyDescent="0.2">
      <c r="A1300" s="111" t="s">
        <v>961</v>
      </c>
      <c r="B1300" s="95" t="s">
        <v>48</v>
      </c>
      <c r="C1300" s="95" t="s">
        <v>108</v>
      </c>
      <c r="D1300" s="95" t="s">
        <v>3035</v>
      </c>
      <c r="E1300" s="95" t="s">
        <v>23</v>
      </c>
      <c r="F1300" s="85">
        <v>402982622</v>
      </c>
      <c r="G1300" s="110" t="s">
        <v>156</v>
      </c>
      <c r="H1300" s="95" t="s">
        <v>135</v>
      </c>
      <c r="I1300" s="95" t="s">
        <v>145</v>
      </c>
      <c r="J1300" s="95" t="s">
        <v>136</v>
      </c>
      <c r="K1300" s="95" t="s">
        <v>969</v>
      </c>
    </row>
    <row r="1301" spans="1:11" x14ac:dyDescent="0.2">
      <c r="A1301" s="111" t="s">
        <v>42</v>
      </c>
      <c r="B1301" s="95" t="s">
        <v>45</v>
      </c>
      <c r="C1301" s="95" t="s">
        <v>1212</v>
      </c>
      <c r="D1301" s="95" t="s">
        <v>1728</v>
      </c>
      <c r="E1301" s="95" t="s">
        <v>32</v>
      </c>
      <c r="F1301" s="85" t="s">
        <v>5961</v>
      </c>
      <c r="G1301" s="110" t="s">
        <v>162</v>
      </c>
      <c r="H1301" s="95" t="s">
        <v>1037</v>
      </c>
      <c r="I1301" s="95" t="s">
        <v>1201</v>
      </c>
      <c r="J1301" s="95" t="s">
        <v>1729</v>
      </c>
      <c r="K1301" s="95" t="s">
        <v>980</v>
      </c>
    </row>
    <row r="1302" spans="1:11" x14ac:dyDescent="0.2">
      <c r="A1302" s="111" t="s">
        <v>961</v>
      </c>
      <c r="B1302" s="95" t="s">
        <v>48</v>
      </c>
      <c r="C1302" s="95" t="s">
        <v>108</v>
      </c>
      <c r="D1302" s="95" t="s">
        <v>3036</v>
      </c>
      <c r="E1302" s="95" t="s">
        <v>23</v>
      </c>
      <c r="F1302" s="85">
        <v>403060871</v>
      </c>
      <c r="G1302" s="110">
        <v>13</v>
      </c>
      <c r="H1302" s="95" t="s">
        <v>135</v>
      </c>
      <c r="I1302" s="95" t="s">
        <v>145</v>
      </c>
      <c r="J1302" s="95" t="s">
        <v>136</v>
      </c>
      <c r="K1302" s="95" t="s">
        <v>969</v>
      </c>
    </row>
    <row r="1303" spans="1:11" x14ac:dyDescent="0.2">
      <c r="A1303" s="111" t="s">
        <v>42</v>
      </c>
      <c r="B1303" s="95" t="s">
        <v>49</v>
      </c>
      <c r="C1303" s="95" t="s">
        <v>114</v>
      </c>
      <c r="D1303" s="95" t="s">
        <v>2701</v>
      </c>
      <c r="E1303" s="95" t="s">
        <v>20</v>
      </c>
      <c r="F1303" s="85">
        <v>406720319</v>
      </c>
      <c r="G1303" s="110">
        <v>28</v>
      </c>
      <c r="H1303" s="95" t="s">
        <v>109</v>
      </c>
      <c r="I1303" s="95" t="s">
        <v>1501</v>
      </c>
      <c r="J1303" s="95" t="s">
        <v>1664</v>
      </c>
      <c r="K1303" s="95" t="s">
        <v>969</v>
      </c>
    </row>
    <row r="1304" spans="1:11" x14ac:dyDescent="0.2">
      <c r="A1304" s="111" t="s">
        <v>961</v>
      </c>
      <c r="B1304" s="95" t="s">
        <v>45</v>
      </c>
      <c r="C1304" s="95" t="s">
        <v>108</v>
      </c>
      <c r="D1304" s="95" t="s">
        <v>3030</v>
      </c>
      <c r="E1304" s="95" t="s">
        <v>23</v>
      </c>
      <c r="F1304" s="85" t="s">
        <v>92</v>
      </c>
      <c r="G1304" s="110">
        <v>28</v>
      </c>
      <c r="H1304" s="95" t="s">
        <v>137</v>
      </c>
      <c r="I1304" s="95" t="s">
        <v>82</v>
      </c>
      <c r="J1304" s="95" t="s">
        <v>132</v>
      </c>
      <c r="K1304" s="95" t="s">
        <v>969</v>
      </c>
    </row>
    <row r="1305" spans="1:11" x14ac:dyDescent="0.2">
      <c r="A1305" s="111" t="s">
        <v>961</v>
      </c>
      <c r="B1305" s="95" t="s">
        <v>45</v>
      </c>
      <c r="C1305" s="95" t="s">
        <v>108</v>
      </c>
      <c r="D1305" s="95" t="s">
        <v>3029</v>
      </c>
      <c r="E1305" s="95" t="s">
        <v>23</v>
      </c>
      <c r="F1305" s="85" t="s">
        <v>92</v>
      </c>
      <c r="G1305" s="110">
        <v>28</v>
      </c>
      <c r="H1305" s="95" t="s">
        <v>137</v>
      </c>
      <c r="I1305" s="95" t="s">
        <v>82</v>
      </c>
      <c r="J1305" s="95" t="s">
        <v>132</v>
      </c>
      <c r="K1305" s="95" t="s">
        <v>969</v>
      </c>
    </row>
    <row r="1306" spans="1:11" x14ac:dyDescent="0.2">
      <c r="A1306" s="111" t="s">
        <v>961</v>
      </c>
      <c r="B1306" s="95" t="s">
        <v>45</v>
      </c>
      <c r="C1306" s="95" t="s">
        <v>108</v>
      </c>
      <c r="D1306" s="95" t="s">
        <v>3028</v>
      </c>
      <c r="E1306" s="95" t="s">
        <v>23</v>
      </c>
      <c r="F1306" s="85" t="s">
        <v>92</v>
      </c>
      <c r="G1306" s="110">
        <v>33</v>
      </c>
      <c r="H1306" s="95" t="s">
        <v>137</v>
      </c>
      <c r="I1306" s="95" t="s">
        <v>82</v>
      </c>
      <c r="J1306" s="95" t="s">
        <v>132</v>
      </c>
      <c r="K1306" s="95" t="s">
        <v>969</v>
      </c>
    </row>
    <row r="1307" spans="1:11" x14ac:dyDescent="0.2">
      <c r="A1307" s="111" t="s">
        <v>41</v>
      </c>
      <c r="B1307" s="95" t="s">
        <v>49</v>
      </c>
      <c r="C1307" s="95" t="s">
        <v>2053</v>
      </c>
      <c r="D1307" s="95" t="s">
        <v>3205</v>
      </c>
      <c r="E1307" s="95" t="s">
        <v>23</v>
      </c>
      <c r="F1307" s="85" t="s">
        <v>3948</v>
      </c>
      <c r="G1307" s="110" t="s">
        <v>101</v>
      </c>
      <c r="H1307" s="95" t="s">
        <v>1341</v>
      </c>
      <c r="I1307" s="95" t="s">
        <v>1653</v>
      </c>
      <c r="J1307" s="95" t="s">
        <v>1343</v>
      </c>
      <c r="K1307" s="95" t="s">
        <v>969</v>
      </c>
    </row>
    <row r="1308" spans="1:11" x14ac:dyDescent="0.2">
      <c r="A1308" s="111" t="s">
        <v>961</v>
      </c>
      <c r="B1308" s="95" t="s">
        <v>48</v>
      </c>
      <c r="C1308" s="95" t="s">
        <v>113</v>
      </c>
      <c r="D1308" s="95" t="s">
        <v>3179</v>
      </c>
      <c r="E1308" s="95" t="s">
        <v>23</v>
      </c>
      <c r="F1308" s="85">
        <v>403034152</v>
      </c>
      <c r="G1308" s="110">
        <v>36</v>
      </c>
      <c r="H1308" s="95" t="s">
        <v>81</v>
      </c>
      <c r="I1308" s="95" t="s">
        <v>88</v>
      </c>
      <c r="J1308" s="95" t="s">
        <v>129</v>
      </c>
      <c r="K1308" s="95" t="s">
        <v>969</v>
      </c>
    </row>
    <row r="1309" spans="1:11" x14ac:dyDescent="0.2">
      <c r="A1309" s="111" t="s">
        <v>961</v>
      </c>
      <c r="B1309" s="95" t="s">
        <v>49</v>
      </c>
      <c r="C1309" s="95" t="s">
        <v>1135</v>
      </c>
      <c r="D1309" s="95" t="s">
        <v>3152</v>
      </c>
      <c r="E1309" s="95" t="s">
        <v>23</v>
      </c>
      <c r="F1309" s="85">
        <v>402906169</v>
      </c>
      <c r="G1309" s="110">
        <v>9</v>
      </c>
      <c r="H1309" s="95" t="s">
        <v>85</v>
      </c>
      <c r="I1309" s="95" t="s">
        <v>543</v>
      </c>
      <c r="J1309" s="95" t="s">
        <v>578</v>
      </c>
      <c r="K1309" s="95" t="s">
        <v>969</v>
      </c>
    </row>
    <row r="1310" spans="1:11" x14ac:dyDescent="0.2">
      <c r="A1310" s="111" t="s">
        <v>42</v>
      </c>
      <c r="B1310" s="95" t="s">
        <v>48</v>
      </c>
      <c r="C1310" s="95" t="s">
        <v>117</v>
      </c>
      <c r="D1310" s="95" t="s">
        <v>3203</v>
      </c>
      <c r="E1310" s="95" t="s">
        <v>30</v>
      </c>
      <c r="F1310" s="85" t="s">
        <v>5992</v>
      </c>
      <c r="G1310" s="110" t="s">
        <v>96</v>
      </c>
      <c r="H1310" s="95" t="s">
        <v>81</v>
      </c>
      <c r="I1310" s="95" t="s">
        <v>1868</v>
      </c>
      <c r="J1310" s="95" t="s">
        <v>1869</v>
      </c>
      <c r="K1310" s="95" t="s">
        <v>969</v>
      </c>
    </row>
    <row r="1311" spans="1:11" x14ac:dyDescent="0.2">
      <c r="A1311" s="111" t="s">
        <v>961</v>
      </c>
      <c r="B1311" s="95" t="s">
        <v>45</v>
      </c>
      <c r="C1311" s="95" t="s">
        <v>108</v>
      </c>
      <c r="D1311" s="95" t="s">
        <v>3031</v>
      </c>
      <c r="E1311" s="95" t="s">
        <v>23</v>
      </c>
      <c r="F1311" s="85" t="s">
        <v>92</v>
      </c>
      <c r="G1311" s="110">
        <v>26</v>
      </c>
      <c r="H1311" s="95" t="s">
        <v>83</v>
      </c>
      <c r="I1311" s="95" t="s">
        <v>82</v>
      </c>
      <c r="J1311" s="95" t="s">
        <v>116</v>
      </c>
      <c r="K1311" s="95" t="s">
        <v>969</v>
      </c>
    </row>
    <row r="1312" spans="1:11" x14ac:dyDescent="0.2">
      <c r="A1312" s="111" t="s">
        <v>961</v>
      </c>
      <c r="B1312" s="95" t="s">
        <v>48</v>
      </c>
      <c r="C1312" s="95" t="s">
        <v>113</v>
      </c>
      <c r="D1312" s="95" t="s">
        <v>3177</v>
      </c>
      <c r="E1312" s="95" t="s">
        <v>23</v>
      </c>
      <c r="F1312" s="85">
        <v>403036881</v>
      </c>
      <c r="G1312" s="110">
        <v>36</v>
      </c>
      <c r="H1312" s="95" t="s">
        <v>81</v>
      </c>
      <c r="I1312" s="95" t="s">
        <v>88</v>
      </c>
      <c r="J1312" s="95" t="s">
        <v>129</v>
      </c>
      <c r="K1312" s="95" t="s">
        <v>969</v>
      </c>
    </row>
    <row r="1313" spans="1:11" x14ac:dyDescent="0.2">
      <c r="A1313" s="111" t="s">
        <v>961</v>
      </c>
      <c r="B1313" s="95" t="s">
        <v>45</v>
      </c>
      <c r="C1313" s="95" t="s">
        <v>157</v>
      </c>
      <c r="D1313" s="95" t="s">
        <v>2809</v>
      </c>
      <c r="E1313" s="95" t="s">
        <v>29</v>
      </c>
      <c r="F1313" s="85" t="s">
        <v>92</v>
      </c>
      <c r="G1313" s="110">
        <v>34</v>
      </c>
      <c r="H1313" s="95" t="s">
        <v>174</v>
      </c>
      <c r="I1313" s="95" t="s">
        <v>145</v>
      </c>
      <c r="J1313" s="95" t="s">
        <v>136</v>
      </c>
      <c r="K1313" s="95" t="s">
        <v>969</v>
      </c>
    </row>
    <row r="1314" spans="1:11" x14ac:dyDescent="0.2">
      <c r="A1314" s="111" t="s">
        <v>961</v>
      </c>
      <c r="B1314" s="95" t="s">
        <v>45</v>
      </c>
      <c r="C1314" s="95" t="s">
        <v>157</v>
      </c>
      <c r="D1314" s="95" t="s">
        <v>2810</v>
      </c>
      <c r="E1314" s="95" t="s">
        <v>29</v>
      </c>
      <c r="F1314" s="85" t="s">
        <v>92</v>
      </c>
      <c r="G1314" s="110">
        <v>34</v>
      </c>
      <c r="H1314" s="95" t="s">
        <v>174</v>
      </c>
      <c r="I1314" s="95" t="s">
        <v>145</v>
      </c>
      <c r="J1314" s="95" t="s">
        <v>136</v>
      </c>
      <c r="K1314" s="95" t="s">
        <v>969</v>
      </c>
    </row>
    <row r="1315" spans="1:11" x14ac:dyDescent="0.2">
      <c r="A1315" s="111" t="s">
        <v>961</v>
      </c>
      <c r="B1315" s="95" t="s">
        <v>45</v>
      </c>
      <c r="C1315" s="95" t="s">
        <v>157</v>
      </c>
      <c r="D1315" s="95" t="s">
        <v>2806</v>
      </c>
      <c r="E1315" s="95" t="s">
        <v>29</v>
      </c>
      <c r="F1315" s="85" t="s">
        <v>92</v>
      </c>
      <c r="G1315" s="110">
        <v>34</v>
      </c>
      <c r="H1315" s="95" t="s">
        <v>174</v>
      </c>
      <c r="I1315" s="95" t="s">
        <v>145</v>
      </c>
      <c r="J1315" s="95" t="s">
        <v>136</v>
      </c>
      <c r="K1315" s="95" t="s">
        <v>969</v>
      </c>
    </row>
    <row r="1316" spans="1:11" x14ac:dyDescent="0.2">
      <c r="A1316" s="111" t="s">
        <v>961</v>
      </c>
      <c r="B1316" s="95" t="s">
        <v>45</v>
      </c>
      <c r="C1316" s="95" t="s">
        <v>157</v>
      </c>
      <c r="D1316" s="95" t="s">
        <v>2805</v>
      </c>
      <c r="E1316" s="95" t="s">
        <v>29</v>
      </c>
      <c r="F1316" s="85" t="s">
        <v>92</v>
      </c>
      <c r="G1316" s="110">
        <v>34</v>
      </c>
      <c r="H1316" s="95" t="s">
        <v>174</v>
      </c>
      <c r="I1316" s="95" t="s">
        <v>145</v>
      </c>
      <c r="J1316" s="95" t="s">
        <v>136</v>
      </c>
      <c r="K1316" s="95" t="s">
        <v>969</v>
      </c>
    </row>
    <row r="1317" spans="1:11" x14ac:dyDescent="0.2">
      <c r="A1317" s="111" t="s">
        <v>961</v>
      </c>
      <c r="B1317" s="95" t="s">
        <v>45</v>
      </c>
      <c r="C1317" s="95" t="s">
        <v>157</v>
      </c>
      <c r="D1317" s="95" t="s">
        <v>2808</v>
      </c>
      <c r="E1317" s="95" t="s">
        <v>29</v>
      </c>
      <c r="F1317" s="85" t="s">
        <v>92</v>
      </c>
      <c r="G1317" s="110">
        <v>34</v>
      </c>
      <c r="H1317" s="95" t="s">
        <v>174</v>
      </c>
      <c r="I1317" s="95" t="s">
        <v>145</v>
      </c>
      <c r="J1317" s="95" t="s">
        <v>136</v>
      </c>
      <c r="K1317" s="95" t="s">
        <v>969</v>
      </c>
    </row>
    <row r="1318" spans="1:11" x14ac:dyDescent="0.2">
      <c r="A1318" s="111" t="s">
        <v>961</v>
      </c>
      <c r="B1318" s="95" t="s">
        <v>45</v>
      </c>
      <c r="C1318" s="95" t="s">
        <v>157</v>
      </c>
      <c r="D1318" s="95" t="s">
        <v>2807</v>
      </c>
      <c r="E1318" s="95" t="s">
        <v>29</v>
      </c>
      <c r="F1318" s="85" t="s">
        <v>92</v>
      </c>
      <c r="G1318" s="110">
        <v>34</v>
      </c>
      <c r="H1318" s="95" t="s">
        <v>174</v>
      </c>
      <c r="I1318" s="95" t="s">
        <v>145</v>
      </c>
      <c r="J1318" s="95" t="s">
        <v>136</v>
      </c>
      <c r="K1318" s="95" t="s">
        <v>969</v>
      </c>
    </row>
    <row r="1319" spans="1:11" x14ac:dyDescent="0.2">
      <c r="A1319" s="111" t="s">
        <v>961</v>
      </c>
      <c r="B1319" s="95" t="s">
        <v>47</v>
      </c>
      <c r="C1319" s="95" t="s">
        <v>2214</v>
      </c>
      <c r="D1319" s="95" t="s">
        <v>2687</v>
      </c>
      <c r="E1319" s="95" t="s">
        <v>23</v>
      </c>
      <c r="F1319" s="85">
        <v>401905200</v>
      </c>
      <c r="G1319" s="110">
        <v>21</v>
      </c>
      <c r="H1319" s="95" t="s">
        <v>1029</v>
      </c>
      <c r="I1319" s="95" t="s">
        <v>1030</v>
      </c>
      <c r="J1319" s="95" t="s">
        <v>1031</v>
      </c>
      <c r="K1319" s="95" t="s">
        <v>969</v>
      </c>
    </row>
    <row r="1320" spans="1:11" x14ac:dyDescent="0.2">
      <c r="A1320" s="111" t="s">
        <v>961</v>
      </c>
      <c r="B1320" s="95" t="s">
        <v>47</v>
      </c>
      <c r="C1320" s="95" t="s">
        <v>2214</v>
      </c>
      <c r="D1320" s="95" t="s">
        <v>2688</v>
      </c>
      <c r="E1320" s="95" t="s">
        <v>23</v>
      </c>
      <c r="F1320" s="85">
        <v>401905204</v>
      </c>
      <c r="G1320" s="110">
        <v>21</v>
      </c>
      <c r="H1320" s="95" t="s">
        <v>1029</v>
      </c>
      <c r="I1320" s="95" t="s">
        <v>1030</v>
      </c>
      <c r="J1320" s="95" t="s">
        <v>1031</v>
      </c>
      <c r="K1320" s="95" t="s">
        <v>969</v>
      </c>
    </row>
    <row r="1321" spans="1:11" x14ac:dyDescent="0.2">
      <c r="A1321" s="111" t="s">
        <v>41</v>
      </c>
      <c r="B1321" s="95" t="s">
        <v>49</v>
      </c>
      <c r="C1321" s="95" t="s">
        <v>1038</v>
      </c>
      <c r="D1321" s="95" t="s">
        <v>2717</v>
      </c>
      <c r="E1321" s="95" t="s">
        <v>23</v>
      </c>
      <c r="F1321" s="85" t="s">
        <v>2874</v>
      </c>
      <c r="G1321" s="110" t="s">
        <v>144</v>
      </c>
      <c r="H1321" s="95" t="s">
        <v>167</v>
      </c>
      <c r="I1321" s="95" t="s">
        <v>168</v>
      </c>
      <c r="J1321" s="95" t="s">
        <v>1039</v>
      </c>
      <c r="K1321" s="95" t="s">
        <v>969</v>
      </c>
    </row>
    <row r="1322" spans="1:11" x14ac:dyDescent="0.2">
      <c r="A1322" s="111" t="s">
        <v>961</v>
      </c>
      <c r="B1322" s="95" t="s">
        <v>45</v>
      </c>
      <c r="C1322" s="95" t="s">
        <v>114</v>
      </c>
      <c r="D1322" s="95" t="s">
        <v>2669</v>
      </c>
      <c r="E1322" s="95" t="s">
        <v>31</v>
      </c>
      <c r="F1322" s="85" t="s">
        <v>92</v>
      </c>
      <c r="G1322" s="110">
        <v>14</v>
      </c>
      <c r="H1322" s="95" t="s">
        <v>137</v>
      </c>
      <c r="I1322" s="95" t="s">
        <v>91</v>
      </c>
      <c r="J1322" s="95" t="s">
        <v>864</v>
      </c>
      <c r="K1322" s="95" t="s">
        <v>969</v>
      </c>
    </row>
    <row r="1323" spans="1:11" x14ac:dyDescent="0.2">
      <c r="A1323" s="111" t="s">
        <v>41</v>
      </c>
      <c r="B1323" s="95" t="s">
        <v>49</v>
      </c>
      <c r="C1323" s="95" t="s">
        <v>198</v>
      </c>
      <c r="D1323" s="95" t="s">
        <v>2718</v>
      </c>
      <c r="E1323" s="95" t="s">
        <v>23</v>
      </c>
      <c r="F1323" s="85" t="s">
        <v>4685</v>
      </c>
      <c r="G1323" s="110" t="s">
        <v>106</v>
      </c>
      <c r="H1323" s="95" t="s">
        <v>121</v>
      </c>
      <c r="I1323" s="95" t="s">
        <v>123</v>
      </c>
      <c r="J1323" s="95" t="s">
        <v>166</v>
      </c>
      <c r="K1323" s="95" t="s">
        <v>969</v>
      </c>
    </row>
    <row r="1324" spans="1:11" x14ac:dyDescent="0.2">
      <c r="A1324" s="111" t="s">
        <v>961</v>
      </c>
      <c r="B1324" s="95" t="s">
        <v>45</v>
      </c>
      <c r="C1324" s="95" t="s">
        <v>108</v>
      </c>
      <c r="D1324" s="95" t="s">
        <v>2665</v>
      </c>
      <c r="E1324" s="95" t="s">
        <v>23</v>
      </c>
      <c r="F1324" s="85" t="s">
        <v>92</v>
      </c>
      <c r="G1324" s="110" t="s">
        <v>94</v>
      </c>
      <c r="H1324" s="95" t="s">
        <v>137</v>
      </c>
      <c r="I1324" s="95" t="s">
        <v>82</v>
      </c>
      <c r="J1324" s="95" t="s">
        <v>132</v>
      </c>
      <c r="K1324" s="95" t="s">
        <v>969</v>
      </c>
    </row>
    <row r="1325" spans="1:11" x14ac:dyDescent="0.2">
      <c r="A1325" s="111" t="s">
        <v>961</v>
      </c>
      <c r="B1325" s="95" t="s">
        <v>45</v>
      </c>
      <c r="C1325" s="95" t="s">
        <v>108</v>
      </c>
      <c r="D1325" s="95" t="s">
        <v>2667</v>
      </c>
      <c r="E1325" s="95" t="s">
        <v>23</v>
      </c>
      <c r="F1325" s="85" t="s">
        <v>92</v>
      </c>
      <c r="G1325" s="110">
        <v>33</v>
      </c>
      <c r="H1325" s="95" t="s">
        <v>137</v>
      </c>
      <c r="I1325" s="95" t="s">
        <v>82</v>
      </c>
      <c r="J1325" s="95" t="s">
        <v>132</v>
      </c>
      <c r="K1325" s="95" t="s">
        <v>969</v>
      </c>
    </row>
    <row r="1326" spans="1:11" x14ac:dyDescent="0.2">
      <c r="A1326" s="111" t="s">
        <v>961</v>
      </c>
      <c r="B1326" s="95" t="s">
        <v>45</v>
      </c>
      <c r="C1326" s="95" t="s">
        <v>114</v>
      </c>
      <c r="D1326" s="95">
        <v>46327</v>
      </c>
      <c r="E1326" s="95" t="s">
        <v>31</v>
      </c>
      <c r="F1326" s="85" t="s">
        <v>92</v>
      </c>
      <c r="G1326" s="110">
        <v>14</v>
      </c>
      <c r="H1326" s="95" t="s">
        <v>137</v>
      </c>
      <c r="I1326" s="95" t="s">
        <v>91</v>
      </c>
      <c r="J1326" s="95" t="s">
        <v>864</v>
      </c>
      <c r="K1326" s="95" t="s">
        <v>969</v>
      </c>
    </row>
    <row r="1327" spans="1:11" x14ac:dyDescent="0.2">
      <c r="A1327" s="111" t="s">
        <v>961</v>
      </c>
      <c r="B1327" s="95" t="s">
        <v>45</v>
      </c>
      <c r="C1327" s="95" t="s">
        <v>108</v>
      </c>
      <c r="D1327" s="95" t="s">
        <v>2661</v>
      </c>
      <c r="E1327" s="95" t="s">
        <v>23</v>
      </c>
      <c r="F1327" s="85" t="s">
        <v>92</v>
      </c>
      <c r="G1327" s="110">
        <v>34</v>
      </c>
      <c r="H1327" s="95" t="s">
        <v>137</v>
      </c>
      <c r="I1327" s="95" t="s">
        <v>82</v>
      </c>
      <c r="J1327" s="95" t="s">
        <v>132</v>
      </c>
      <c r="K1327" s="95" t="s">
        <v>969</v>
      </c>
    </row>
    <row r="1328" spans="1:11" x14ac:dyDescent="0.2">
      <c r="A1328" s="111" t="s">
        <v>961</v>
      </c>
      <c r="B1328" s="95" t="s">
        <v>45</v>
      </c>
      <c r="C1328" s="95" t="s">
        <v>108</v>
      </c>
      <c r="D1328" s="95" t="s">
        <v>2660</v>
      </c>
      <c r="E1328" s="95" t="s">
        <v>23</v>
      </c>
      <c r="F1328" s="85" t="s">
        <v>92</v>
      </c>
      <c r="G1328" s="110" t="s">
        <v>138</v>
      </c>
      <c r="H1328" s="95" t="s">
        <v>137</v>
      </c>
      <c r="I1328" s="95" t="s">
        <v>82</v>
      </c>
      <c r="J1328" s="95" t="s">
        <v>132</v>
      </c>
      <c r="K1328" s="95" t="s">
        <v>969</v>
      </c>
    </row>
    <row r="1329" spans="1:11" x14ac:dyDescent="0.2">
      <c r="A1329" s="111" t="s">
        <v>42</v>
      </c>
      <c r="B1329" s="95" t="s">
        <v>49</v>
      </c>
      <c r="C1329" s="95" t="s">
        <v>1693</v>
      </c>
      <c r="D1329" s="95" t="s">
        <v>2573</v>
      </c>
      <c r="E1329" s="95" t="s">
        <v>23</v>
      </c>
      <c r="F1329" s="85" t="s">
        <v>3131</v>
      </c>
      <c r="G1329" s="110" t="s">
        <v>96</v>
      </c>
      <c r="H1329" s="95" t="s">
        <v>195</v>
      </c>
      <c r="I1329" s="95" t="s">
        <v>196</v>
      </c>
      <c r="J1329" s="95" t="s">
        <v>613</v>
      </c>
      <c r="K1329" s="95" t="s">
        <v>969</v>
      </c>
    </row>
    <row r="1330" spans="1:11" x14ac:dyDescent="0.2">
      <c r="A1330" s="111" t="s">
        <v>961</v>
      </c>
      <c r="B1330" s="95" t="s">
        <v>45</v>
      </c>
      <c r="C1330" s="95" t="s">
        <v>108</v>
      </c>
      <c r="D1330" s="95" t="s">
        <v>2666</v>
      </c>
      <c r="E1330" s="95" t="s">
        <v>23</v>
      </c>
      <c r="F1330" s="85" t="s">
        <v>92</v>
      </c>
      <c r="G1330" s="110">
        <v>33</v>
      </c>
      <c r="H1330" s="95" t="s">
        <v>137</v>
      </c>
      <c r="I1330" s="95" t="s">
        <v>82</v>
      </c>
      <c r="J1330" s="95" t="s">
        <v>132</v>
      </c>
      <c r="K1330" s="95" t="s">
        <v>969</v>
      </c>
    </row>
    <row r="1331" spans="1:11" x14ac:dyDescent="0.2">
      <c r="A1331" s="111" t="s">
        <v>961</v>
      </c>
      <c r="B1331" s="95" t="s">
        <v>45</v>
      </c>
      <c r="C1331" s="95" t="s">
        <v>108</v>
      </c>
      <c r="D1331" s="95" t="s">
        <v>2662</v>
      </c>
      <c r="E1331" s="95" t="s">
        <v>23</v>
      </c>
      <c r="F1331" s="85" t="s">
        <v>92</v>
      </c>
      <c r="G1331" s="110" t="s">
        <v>94</v>
      </c>
      <c r="H1331" s="95" t="s">
        <v>137</v>
      </c>
      <c r="I1331" s="95" t="s">
        <v>82</v>
      </c>
      <c r="J1331" s="95" t="s">
        <v>132</v>
      </c>
      <c r="K1331" s="95" t="s">
        <v>969</v>
      </c>
    </row>
    <row r="1332" spans="1:11" x14ac:dyDescent="0.2">
      <c r="A1332" s="111" t="s">
        <v>961</v>
      </c>
      <c r="B1332" s="95" t="s">
        <v>45</v>
      </c>
      <c r="C1332" s="95" t="s">
        <v>108</v>
      </c>
      <c r="D1332" s="95" t="s">
        <v>2663</v>
      </c>
      <c r="E1332" s="95" t="s">
        <v>23</v>
      </c>
      <c r="F1332" s="85" t="s">
        <v>92</v>
      </c>
      <c r="G1332" s="110">
        <v>28</v>
      </c>
      <c r="H1332" s="95" t="s">
        <v>137</v>
      </c>
      <c r="I1332" s="95" t="s">
        <v>82</v>
      </c>
      <c r="J1332" s="95" t="s">
        <v>132</v>
      </c>
      <c r="K1332" s="95" t="s">
        <v>969</v>
      </c>
    </row>
    <row r="1333" spans="1:11" x14ac:dyDescent="0.2">
      <c r="A1333" s="111" t="s">
        <v>961</v>
      </c>
      <c r="B1333" s="95" t="s">
        <v>47</v>
      </c>
      <c r="C1333" s="95" t="s">
        <v>117</v>
      </c>
      <c r="D1333" s="95" t="s">
        <v>2693</v>
      </c>
      <c r="E1333" s="95" t="s">
        <v>31</v>
      </c>
      <c r="F1333" s="85">
        <v>403051893</v>
      </c>
      <c r="G1333" s="110" t="s">
        <v>105</v>
      </c>
      <c r="H1333" s="95" t="s">
        <v>85</v>
      </c>
      <c r="I1333" s="95" t="s">
        <v>84</v>
      </c>
      <c r="J1333" s="95" t="s">
        <v>116</v>
      </c>
      <c r="K1333" s="95" t="s">
        <v>969</v>
      </c>
    </row>
    <row r="1334" spans="1:11" x14ac:dyDescent="0.2">
      <c r="A1334" s="111" t="s">
        <v>961</v>
      </c>
      <c r="B1334" s="95" t="s">
        <v>47</v>
      </c>
      <c r="C1334" s="95" t="s">
        <v>117</v>
      </c>
      <c r="D1334" s="95" t="s">
        <v>2692</v>
      </c>
      <c r="E1334" s="95" t="s">
        <v>31</v>
      </c>
      <c r="F1334" s="85">
        <v>403032362</v>
      </c>
      <c r="G1334" s="110">
        <v>6</v>
      </c>
      <c r="H1334" s="95" t="s">
        <v>85</v>
      </c>
      <c r="I1334" s="95" t="s">
        <v>84</v>
      </c>
      <c r="J1334" s="95" t="s">
        <v>116</v>
      </c>
      <c r="K1334" s="95" t="s">
        <v>969</v>
      </c>
    </row>
    <row r="1335" spans="1:11" x14ac:dyDescent="0.2">
      <c r="A1335" s="111" t="s">
        <v>961</v>
      </c>
      <c r="B1335" s="95" t="s">
        <v>47</v>
      </c>
      <c r="C1335" s="95" t="s">
        <v>117</v>
      </c>
      <c r="D1335" s="95" t="s">
        <v>2691</v>
      </c>
      <c r="E1335" s="95" t="s">
        <v>31</v>
      </c>
      <c r="F1335" s="85">
        <v>403042968</v>
      </c>
      <c r="G1335" s="110">
        <v>6</v>
      </c>
      <c r="H1335" s="95" t="s">
        <v>85</v>
      </c>
      <c r="I1335" s="95" t="s">
        <v>84</v>
      </c>
      <c r="J1335" s="95" t="s">
        <v>116</v>
      </c>
      <c r="K1335" s="95" t="s">
        <v>969</v>
      </c>
    </row>
    <row r="1336" spans="1:11" x14ac:dyDescent="0.2">
      <c r="A1336" s="111" t="s">
        <v>961</v>
      </c>
      <c r="B1336" s="95" t="s">
        <v>47</v>
      </c>
      <c r="C1336" s="95" t="s">
        <v>115</v>
      </c>
      <c r="D1336" s="95" t="s">
        <v>2686</v>
      </c>
      <c r="E1336" s="95" t="s">
        <v>31</v>
      </c>
      <c r="F1336" s="85" t="s">
        <v>3986</v>
      </c>
      <c r="G1336" s="110" t="s">
        <v>99</v>
      </c>
      <c r="H1336" s="95" t="s">
        <v>175</v>
      </c>
      <c r="I1336" s="95" t="s">
        <v>176</v>
      </c>
      <c r="J1336" s="95" t="s">
        <v>143</v>
      </c>
      <c r="K1336" s="95" t="s">
        <v>969</v>
      </c>
    </row>
    <row r="1337" spans="1:11" x14ac:dyDescent="0.2">
      <c r="A1337" s="111" t="s">
        <v>42</v>
      </c>
      <c r="B1337" s="95" t="s">
        <v>48</v>
      </c>
      <c r="C1337" s="95" t="s">
        <v>108</v>
      </c>
      <c r="D1337" s="95" t="s">
        <v>2713</v>
      </c>
      <c r="E1337" s="95" t="s">
        <v>79</v>
      </c>
      <c r="F1337" s="85" t="s">
        <v>5969</v>
      </c>
      <c r="G1337" s="110" t="s">
        <v>94</v>
      </c>
      <c r="H1337" s="95" t="s">
        <v>80</v>
      </c>
      <c r="I1337" s="95" t="s">
        <v>95</v>
      </c>
      <c r="J1337" s="95" t="s">
        <v>127</v>
      </c>
      <c r="K1337" s="95" t="s">
        <v>969</v>
      </c>
    </row>
    <row r="1338" spans="1:11" x14ac:dyDescent="0.2">
      <c r="A1338" s="111" t="s">
        <v>961</v>
      </c>
      <c r="B1338" s="95" t="s">
        <v>49</v>
      </c>
      <c r="C1338" s="95" t="s">
        <v>2143</v>
      </c>
      <c r="D1338" s="95" t="s">
        <v>2654</v>
      </c>
      <c r="E1338" s="95" t="s">
        <v>23</v>
      </c>
      <c r="F1338" s="85">
        <v>402977730</v>
      </c>
      <c r="G1338" s="110">
        <v>27</v>
      </c>
      <c r="H1338" s="95" t="s">
        <v>83</v>
      </c>
      <c r="I1338" s="95" t="s">
        <v>543</v>
      </c>
      <c r="J1338" s="95" t="s">
        <v>578</v>
      </c>
      <c r="K1338" s="95" t="s">
        <v>969</v>
      </c>
    </row>
    <row r="1339" spans="1:11" x14ac:dyDescent="0.2">
      <c r="A1339" s="111" t="s">
        <v>961</v>
      </c>
      <c r="B1339" s="95" t="s">
        <v>49</v>
      </c>
      <c r="C1339" s="95" t="s">
        <v>117</v>
      </c>
      <c r="D1339" s="95" t="s">
        <v>2657</v>
      </c>
      <c r="E1339" s="95" t="s">
        <v>36</v>
      </c>
      <c r="F1339" s="85">
        <v>402935205</v>
      </c>
      <c r="G1339" s="110">
        <v>15</v>
      </c>
      <c r="H1339" s="95" t="s">
        <v>81</v>
      </c>
      <c r="I1339" s="95" t="s">
        <v>84</v>
      </c>
      <c r="J1339" s="95" t="s">
        <v>111</v>
      </c>
      <c r="K1339" s="95" t="s">
        <v>969</v>
      </c>
    </row>
    <row r="1340" spans="1:11" x14ac:dyDescent="0.2">
      <c r="A1340" s="111" t="s">
        <v>961</v>
      </c>
      <c r="B1340" s="95" t="s">
        <v>49</v>
      </c>
      <c r="C1340" s="95" t="s">
        <v>117</v>
      </c>
      <c r="D1340" s="95" t="s">
        <v>2655</v>
      </c>
      <c r="E1340" s="95" t="s">
        <v>23</v>
      </c>
      <c r="F1340" s="85">
        <v>402969654</v>
      </c>
      <c r="G1340" s="110">
        <v>24</v>
      </c>
      <c r="H1340" s="95" t="s">
        <v>81</v>
      </c>
      <c r="I1340" s="95" t="s">
        <v>84</v>
      </c>
      <c r="J1340" s="95" t="s">
        <v>111</v>
      </c>
      <c r="K1340" s="95" t="s">
        <v>969</v>
      </c>
    </row>
    <row r="1341" spans="1:11" x14ac:dyDescent="0.2">
      <c r="A1341" s="111" t="s">
        <v>961</v>
      </c>
      <c r="B1341" s="95" t="s">
        <v>45</v>
      </c>
      <c r="C1341" s="95" t="s">
        <v>157</v>
      </c>
      <c r="D1341" s="95" t="s">
        <v>2676</v>
      </c>
      <c r="E1341" s="95" t="s">
        <v>29</v>
      </c>
      <c r="F1341" s="85" t="s">
        <v>92</v>
      </c>
      <c r="G1341" s="110">
        <v>34</v>
      </c>
      <c r="H1341" s="95" t="s">
        <v>174</v>
      </c>
      <c r="I1341" s="95" t="s">
        <v>145</v>
      </c>
      <c r="J1341" s="95" t="s">
        <v>136</v>
      </c>
      <c r="K1341" s="95" t="s">
        <v>969</v>
      </c>
    </row>
    <row r="1342" spans="1:11" x14ac:dyDescent="0.2">
      <c r="A1342" s="111" t="s">
        <v>961</v>
      </c>
      <c r="B1342" s="95" t="s">
        <v>45</v>
      </c>
      <c r="C1342" s="95" t="s">
        <v>157</v>
      </c>
      <c r="D1342" s="95" t="s">
        <v>2680</v>
      </c>
      <c r="E1342" s="95" t="s">
        <v>31</v>
      </c>
      <c r="F1342" s="85" t="s">
        <v>92</v>
      </c>
      <c r="G1342" s="110">
        <v>34</v>
      </c>
      <c r="H1342" s="95" t="s">
        <v>174</v>
      </c>
      <c r="I1342" s="95" t="s">
        <v>145</v>
      </c>
      <c r="J1342" s="95" t="s">
        <v>136</v>
      </c>
      <c r="K1342" s="95" t="s">
        <v>969</v>
      </c>
    </row>
    <row r="1343" spans="1:11" x14ac:dyDescent="0.2">
      <c r="A1343" s="111" t="s">
        <v>961</v>
      </c>
      <c r="B1343" s="95" t="s">
        <v>45</v>
      </c>
      <c r="C1343" s="95" t="s">
        <v>157</v>
      </c>
      <c r="D1343" s="95" t="s">
        <v>2681</v>
      </c>
      <c r="E1343" s="95" t="s">
        <v>31</v>
      </c>
      <c r="F1343" s="85" t="s">
        <v>92</v>
      </c>
      <c r="G1343" s="110">
        <v>34</v>
      </c>
      <c r="H1343" s="95" t="s">
        <v>174</v>
      </c>
      <c r="I1343" s="95" t="s">
        <v>145</v>
      </c>
      <c r="J1343" s="95" t="s">
        <v>136</v>
      </c>
      <c r="K1343" s="95" t="s">
        <v>969</v>
      </c>
    </row>
    <row r="1344" spans="1:11" x14ac:dyDescent="0.2">
      <c r="A1344" s="111" t="s">
        <v>961</v>
      </c>
      <c r="B1344" s="95" t="s">
        <v>45</v>
      </c>
      <c r="C1344" s="95" t="s">
        <v>115</v>
      </c>
      <c r="D1344" s="95">
        <v>3045</v>
      </c>
      <c r="E1344" s="95" t="s">
        <v>31</v>
      </c>
      <c r="F1344" s="85" t="s">
        <v>92</v>
      </c>
      <c r="G1344" s="110">
        <v>7</v>
      </c>
      <c r="H1344" s="95" t="s">
        <v>85</v>
      </c>
      <c r="I1344" s="95" t="s">
        <v>84</v>
      </c>
      <c r="J1344" s="95" t="s">
        <v>116</v>
      </c>
      <c r="K1344" s="95" t="s">
        <v>969</v>
      </c>
    </row>
    <row r="1345" spans="1:11" x14ac:dyDescent="0.2">
      <c r="A1345" s="111" t="s">
        <v>961</v>
      </c>
      <c r="B1345" s="95" t="s">
        <v>45</v>
      </c>
      <c r="C1345" s="95" t="s">
        <v>157</v>
      </c>
      <c r="D1345" s="95" t="s">
        <v>2672</v>
      </c>
      <c r="E1345" s="95" t="s">
        <v>31</v>
      </c>
      <c r="F1345" s="85" t="s">
        <v>92</v>
      </c>
      <c r="G1345" s="110">
        <v>34</v>
      </c>
      <c r="H1345" s="95" t="s">
        <v>174</v>
      </c>
      <c r="I1345" s="95" t="s">
        <v>145</v>
      </c>
      <c r="J1345" s="95" t="s">
        <v>136</v>
      </c>
      <c r="K1345" s="95" t="s">
        <v>969</v>
      </c>
    </row>
    <row r="1346" spans="1:11" x14ac:dyDescent="0.2">
      <c r="A1346" s="111" t="s">
        <v>961</v>
      </c>
      <c r="B1346" s="95" t="s">
        <v>47</v>
      </c>
      <c r="C1346" s="95" t="s">
        <v>117</v>
      </c>
      <c r="D1346" s="95" t="s">
        <v>2690</v>
      </c>
      <c r="E1346" s="95" t="s">
        <v>31</v>
      </c>
      <c r="F1346" s="85">
        <v>403054015</v>
      </c>
      <c r="G1346" s="110">
        <v>6</v>
      </c>
      <c r="H1346" s="95" t="s">
        <v>85</v>
      </c>
      <c r="I1346" s="95" t="s">
        <v>84</v>
      </c>
      <c r="J1346" s="95" t="s">
        <v>116</v>
      </c>
      <c r="K1346" s="95" t="s">
        <v>969</v>
      </c>
    </row>
    <row r="1347" spans="1:11" x14ac:dyDescent="0.2">
      <c r="A1347" s="111" t="s">
        <v>961</v>
      </c>
      <c r="B1347" s="95" t="s">
        <v>45</v>
      </c>
      <c r="C1347" s="95" t="s">
        <v>157</v>
      </c>
      <c r="D1347" s="95" t="s">
        <v>2671</v>
      </c>
      <c r="E1347" s="95" t="s">
        <v>31</v>
      </c>
      <c r="F1347" s="85" t="s">
        <v>92</v>
      </c>
      <c r="G1347" s="110">
        <v>34</v>
      </c>
      <c r="H1347" s="95" t="s">
        <v>174</v>
      </c>
      <c r="I1347" s="95" t="s">
        <v>145</v>
      </c>
      <c r="J1347" s="95" t="s">
        <v>136</v>
      </c>
      <c r="K1347" s="95" t="s">
        <v>969</v>
      </c>
    </row>
    <row r="1348" spans="1:11" x14ac:dyDescent="0.2">
      <c r="A1348" s="111" t="s">
        <v>961</v>
      </c>
      <c r="B1348" s="95" t="s">
        <v>48</v>
      </c>
      <c r="C1348" s="95" t="s">
        <v>108</v>
      </c>
      <c r="D1348" s="95" t="s">
        <v>2684</v>
      </c>
      <c r="E1348" s="95" t="s">
        <v>23</v>
      </c>
      <c r="F1348" s="85">
        <v>403046804</v>
      </c>
      <c r="G1348" s="110">
        <v>4</v>
      </c>
      <c r="H1348" s="95" t="s">
        <v>89</v>
      </c>
      <c r="I1348" s="95" t="s">
        <v>82</v>
      </c>
      <c r="J1348" s="95" t="s">
        <v>136</v>
      </c>
      <c r="K1348" s="95" t="s">
        <v>980</v>
      </c>
    </row>
    <row r="1349" spans="1:11" x14ac:dyDescent="0.2">
      <c r="A1349" s="111" t="s">
        <v>961</v>
      </c>
      <c r="B1349" s="95" t="s">
        <v>48</v>
      </c>
      <c r="C1349" s="95" t="s">
        <v>108</v>
      </c>
      <c r="D1349" s="95" t="s">
        <v>2683</v>
      </c>
      <c r="E1349" s="95" t="s">
        <v>23</v>
      </c>
      <c r="F1349" s="85">
        <v>403058518</v>
      </c>
      <c r="G1349" s="110">
        <v>4</v>
      </c>
      <c r="H1349" s="95" t="s">
        <v>89</v>
      </c>
      <c r="I1349" s="95" t="s">
        <v>82</v>
      </c>
      <c r="J1349" s="95" t="s">
        <v>136</v>
      </c>
      <c r="K1349" s="95" t="s">
        <v>980</v>
      </c>
    </row>
    <row r="1350" spans="1:11" x14ac:dyDescent="0.2">
      <c r="A1350" s="111" t="s">
        <v>961</v>
      </c>
      <c r="B1350" s="95" t="s">
        <v>45</v>
      </c>
      <c r="C1350" s="95" t="s">
        <v>157</v>
      </c>
      <c r="D1350" s="95" t="s">
        <v>2670</v>
      </c>
      <c r="E1350" s="95" t="s">
        <v>31</v>
      </c>
      <c r="F1350" s="85" t="s">
        <v>92</v>
      </c>
      <c r="G1350" s="110">
        <v>34</v>
      </c>
      <c r="H1350" s="95" t="s">
        <v>174</v>
      </c>
      <c r="I1350" s="95" t="s">
        <v>145</v>
      </c>
      <c r="J1350" s="95" t="s">
        <v>136</v>
      </c>
      <c r="K1350" s="95" t="s">
        <v>969</v>
      </c>
    </row>
    <row r="1351" spans="1:11" x14ac:dyDescent="0.2">
      <c r="A1351" s="111" t="s">
        <v>961</v>
      </c>
      <c r="B1351" s="95" t="s">
        <v>45</v>
      </c>
      <c r="C1351" s="95" t="s">
        <v>115</v>
      </c>
      <c r="D1351" s="95">
        <v>3042</v>
      </c>
      <c r="E1351" s="95" t="s">
        <v>31</v>
      </c>
      <c r="F1351" s="85" t="s">
        <v>92</v>
      </c>
      <c r="G1351" s="110">
        <v>7</v>
      </c>
      <c r="H1351" s="95" t="s">
        <v>85</v>
      </c>
      <c r="I1351" s="95" t="s">
        <v>84</v>
      </c>
      <c r="J1351" s="95" t="s">
        <v>116</v>
      </c>
      <c r="K1351" s="95" t="s">
        <v>969</v>
      </c>
    </row>
    <row r="1352" spans="1:11" x14ac:dyDescent="0.2">
      <c r="A1352" s="111" t="s">
        <v>961</v>
      </c>
      <c r="B1352" s="95" t="s">
        <v>45</v>
      </c>
      <c r="C1352" s="95" t="s">
        <v>115</v>
      </c>
      <c r="D1352" s="95">
        <v>3461</v>
      </c>
      <c r="E1352" s="95" t="s">
        <v>31</v>
      </c>
      <c r="F1352" s="85" t="s">
        <v>92</v>
      </c>
      <c r="G1352" s="110">
        <v>7</v>
      </c>
      <c r="H1352" s="95" t="s">
        <v>85</v>
      </c>
      <c r="I1352" s="95" t="s">
        <v>84</v>
      </c>
      <c r="J1352" s="95" t="s">
        <v>1997</v>
      </c>
      <c r="K1352" s="95" t="s">
        <v>969</v>
      </c>
    </row>
    <row r="1353" spans="1:11" x14ac:dyDescent="0.2">
      <c r="A1353" s="111" t="s">
        <v>961</v>
      </c>
      <c r="B1353" s="95" t="s">
        <v>45</v>
      </c>
      <c r="C1353" s="95" t="s">
        <v>115</v>
      </c>
      <c r="D1353" s="95">
        <v>3357</v>
      </c>
      <c r="E1353" s="95" t="s">
        <v>31</v>
      </c>
      <c r="F1353" s="85" t="s">
        <v>92</v>
      </c>
      <c r="G1353" s="110">
        <v>7</v>
      </c>
      <c r="H1353" s="95" t="s">
        <v>85</v>
      </c>
      <c r="I1353" s="95" t="s">
        <v>84</v>
      </c>
      <c r="J1353" s="95" t="s">
        <v>116</v>
      </c>
      <c r="K1353" s="95" t="s">
        <v>969</v>
      </c>
    </row>
    <row r="1354" spans="1:11" x14ac:dyDescent="0.2">
      <c r="A1354" s="111" t="s">
        <v>961</v>
      </c>
      <c r="B1354" s="95" t="s">
        <v>45</v>
      </c>
      <c r="C1354" s="95" t="s">
        <v>115</v>
      </c>
      <c r="D1354" s="95">
        <v>6726</v>
      </c>
      <c r="E1354" s="95" t="s">
        <v>31</v>
      </c>
      <c r="F1354" s="85" t="s">
        <v>92</v>
      </c>
      <c r="G1354" s="110">
        <v>7</v>
      </c>
      <c r="H1354" s="95" t="s">
        <v>85</v>
      </c>
      <c r="I1354" s="95" t="s">
        <v>84</v>
      </c>
      <c r="J1354" s="95" t="s">
        <v>116</v>
      </c>
      <c r="K1354" s="95" t="s">
        <v>969</v>
      </c>
    </row>
    <row r="1355" spans="1:11" x14ac:dyDescent="0.2">
      <c r="A1355" s="111" t="s">
        <v>961</v>
      </c>
      <c r="B1355" s="95" t="s">
        <v>45</v>
      </c>
      <c r="C1355" s="95" t="s">
        <v>115</v>
      </c>
      <c r="D1355" s="95">
        <v>6635</v>
      </c>
      <c r="E1355" s="95" t="s">
        <v>31</v>
      </c>
      <c r="F1355" s="85" t="s">
        <v>92</v>
      </c>
      <c r="G1355" s="110">
        <v>7</v>
      </c>
      <c r="H1355" s="95" t="s">
        <v>85</v>
      </c>
      <c r="I1355" s="95" t="s">
        <v>84</v>
      </c>
      <c r="J1355" s="95" t="s">
        <v>116</v>
      </c>
      <c r="K1355" s="95" t="s">
        <v>969</v>
      </c>
    </row>
    <row r="1356" spans="1:11" x14ac:dyDescent="0.2">
      <c r="A1356" s="111" t="s">
        <v>961</v>
      </c>
      <c r="B1356" s="95" t="s">
        <v>49</v>
      </c>
      <c r="C1356" s="95" t="s">
        <v>2649</v>
      </c>
      <c r="D1356" s="95" t="s">
        <v>2651</v>
      </c>
      <c r="E1356" s="95" t="s">
        <v>36</v>
      </c>
      <c r="F1356" s="85">
        <v>402924832</v>
      </c>
      <c r="G1356" s="110">
        <v>6</v>
      </c>
      <c r="H1356" s="95" t="s">
        <v>83</v>
      </c>
      <c r="I1356" s="95" t="s">
        <v>154</v>
      </c>
      <c r="J1356" s="95" t="s">
        <v>161</v>
      </c>
      <c r="K1356" s="95" t="s">
        <v>969</v>
      </c>
    </row>
    <row r="1357" spans="1:11" x14ac:dyDescent="0.2">
      <c r="A1357" s="111" t="s">
        <v>961</v>
      </c>
      <c r="B1357" s="95" t="s">
        <v>49</v>
      </c>
      <c r="C1357" s="95" t="s">
        <v>2649</v>
      </c>
      <c r="D1357" s="95" t="s">
        <v>2653</v>
      </c>
      <c r="E1357" s="95" t="s">
        <v>31</v>
      </c>
      <c r="F1357" s="85">
        <v>403066526</v>
      </c>
      <c r="G1357" s="110">
        <v>6</v>
      </c>
      <c r="H1357" s="95" t="s">
        <v>83</v>
      </c>
      <c r="I1357" s="95" t="s">
        <v>154</v>
      </c>
      <c r="J1357" s="95" t="s">
        <v>161</v>
      </c>
      <c r="K1357" s="95" t="s">
        <v>969</v>
      </c>
    </row>
    <row r="1358" spans="1:11" x14ac:dyDescent="0.2">
      <c r="A1358" s="111" t="s">
        <v>42</v>
      </c>
      <c r="B1358" s="95" t="s">
        <v>49</v>
      </c>
      <c r="C1358" s="95" t="s">
        <v>114</v>
      </c>
      <c r="D1358" s="95" t="s">
        <v>2702</v>
      </c>
      <c r="E1358" s="95" t="s">
        <v>20</v>
      </c>
      <c r="F1358" s="85">
        <v>406720314</v>
      </c>
      <c r="G1358" s="110">
        <v>4</v>
      </c>
      <c r="H1358" s="95" t="s">
        <v>80</v>
      </c>
      <c r="I1358" s="95" t="s">
        <v>1501</v>
      </c>
      <c r="J1358" s="95" t="s">
        <v>1664</v>
      </c>
      <c r="K1358" s="95" t="s">
        <v>969</v>
      </c>
    </row>
    <row r="1359" spans="1:11" x14ac:dyDescent="0.2">
      <c r="A1359" s="111" t="s">
        <v>42</v>
      </c>
      <c r="B1359" s="95" t="s">
        <v>49</v>
      </c>
      <c r="C1359" s="95" t="s">
        <v>114</v>
      </c>
      <c r="D1359" s="95" t="s">
        <v>2700</v>
      </c>
      <c r="E1359" s="95" t="s">
        <v>20</v>
      </c>
      <c r="F1359" s="85">
        <v>406700090</v>
      </c>
      <c r="G1359" s="110">
        <v>6</v>
      </c>
      <c r="H1359" s="95" t="s">
        <v>80</v>
      </c>
      <c r="I1359" s="95" t="s">
        <v>1501</v>
      </c>
      <c r="J1359" s="95" t="s">
        <v>1664</v>
      </c>
      <c r="K1359" s="95" t="s">
        <v>969</v>
      </c>
    </row>
    <row r="1360" spans="1:11" x14ac:dyDescent="0.2">
      <c r="A1360" s="111" t="s">
        <v>42</v>
      </c>
      <c r="B1360" s="95" t="s">
        <v>49</v>
      </c>
      <c r="C1360" s="95" t="s">
        <v>114</v>
      </c>
      <c r="D1360" s="95" t="s">
        <v>2699</v>
      </c>
      <c r="E1360" s="95" t="s">
        <v>20</v>
      </c>
      <c r="F1360" s="85" t="s">
        <v>3103</v>
      </c>
      <c r="G1360" s="110" t="s">
        <v>103</v>
      </c>
      <c r="H1360" s="95" t="s">
        <v>192</v>
      </c>
      <c r="I1360" s="95" t="s">
        <v>1619</v>
      </c>
      <c r="J1360" s="95" t="s">
        <v>2465</v>
      </c>
      <c r="K1360" s="95" t="s">
        <v>969</v>
      </c>
    </row>
    <row r="1361" spans="1:11" x14ac:dyDescent="0.2">
      <c r="A1361" s="111" t="s">
        <v>42</v>
      </c>
      <c r="B1361" s="95" t="s">
        <v>49</v>
      </c>
      <c r="C1361" s="95" t="s">
        <v>2707</v>
      </c>
      <c r="D1361" s="95" t="s">
        <v>2708</v>
      </c>
      <c r="E1361" s="95" t="s">
        <v>20</v>
      </c>
      <c r="F1361" s="85" t="s">
        <v>3129</v>
      </c>
      <c r="G1361" s="110" t="s">
        <v>118</v>
      </c>
      <c r="H1361" s="95" t="s">
        <v>109</v>
      </c>
      <c r="I1361" s="95" t="s">
        <v>1619</v>
      </c>
      <c r="J1361" s="95" t="s">
        <v>2697</v>
      </c>
      <c r="K1361" s="95" t="s">
        <v>969</v>
      </c>
    </row>
    <row r="1362" spans="1:11" x14ac:dyDescent="0.2">
      <c r="A1362" s="111" t="s">
        <v>42</v>
      </c>
      <c r="B1362" s="95" t="s">
        <v>49</v>
      </c>
      <c r="C1362" s="95" t="s">
        <v>2707</v>
      </c>
      <c r="D1362" s="95" t="s">
        <v>2709</v>
      </c>
      <c r="E1362" s="95" t="s">
        <v>20</v>
      </c>
      <c r="F1362" s="85" t="s">
        <v>3130</v>
      </c>
      <c r="G1362" s="110" t="s">
        <v>118</v>
      </c>
      <c r="H1362" s="95" t="s">
        <v>109</v>
      </c>
      <c r="I1362" s="95" t="s">
        <v>1619</v>
      </c>
      <c r="J1362" s="95" t="s">
        <v>2697</v>
      </c>
      <c r="K1362" s="95" t="s">
        <v>969</v>
      </c>
    </row>
    <row r="1363" spans="1:11" x14ac:dyDescent="0.2">
      <c r="A1363" s="111" t="s">
        <v>42</v>
      </c>
      <c r="B1363" s="95" t="s">
        <v>49</v>
      </c>
      <c r="C1363" s="95" t="s">
        <v>2710</v>
      </c>
      <c r="D1363" s="95" t="s">
        <v>2711</v>
      </c>
      <c r="E1363" s="95" t="s">
        <v>20</v>
      </c>
      <c r="F1363" s="85" t="s">
        <v>4295</v>
      </c>
      <c r="G1363" s="110" t="s">
        <v>162</v>
      </c>
      <c r="H1363" s="95" t="s">
        <v>1188</v>
      </c>
      <c r="I1363" s="95" t="s">
        <v>1189</v>
      </c>
      <c r="J1363" s="95" t="s">
        <v>1190</v>
      </c>
      <c r="K1363" s="95" t="s">
        <v>969</v>
      </c>
    </row>
    <row r="1364" spans="1:11" x14ac:dyDescent="0.2">
      <c r="A1364" s="111" t="s">
        <v>41</v>
      </c>
      <c r="B1364" s="95" t="s">
        <v>48</v>
      </c>
      <c r="C1364" s="95" t="s">
        <v>1349</v>
      </c>
      <c r="D1364" s="95" t="s">
        <v>2719</v>
      </c>
      <c r="E1364" s="95" t="s">
        <v>79</v>
      </c>
      <c r="F1364" s="85" t="s">
        <v>2896</v>
      </c>
      <c r="G1364" s="110" t="s">
        <v>103</v>
      </c>
      <c r="H1364" s="95" t="s">
        <v>167</v>
      </c>
      <c r="I1364" s="95" t="s">
        <v>123</v>
      </c>
      <c r="J1364" s="95" t="s">
        <v>166</v>
      </c>
      <c r="K1364" s="95" t="s">
        <v>969</v>
      </c>
    </row>
    <row r="1365" spans="1:11" x14ac:dyDescent="0.2">
      <c r="A1365" s="111" t="s">
        <v>961</v>
      </c>
      <c r="B1365" s="95" t="s">
        <v>45</v>
      </c>
      <c r="C1365" s="95" t="s">
        <v>108</v>
      </c>
      <c r="D1365" s="95" t="s">
        <v>2664</v>
      </c>
      <c r="E1365" s="95" t="s">
        <v>23</v>
      </c>
      <c r="F1365" s="85" t="s">
        <v>92</v>
      </c>
      <c r="G1365" s="110">
        <v>28</v>
      </c>
      <c r="H1365" s="95" t="s">
        <v>137</v>
      </c>
      <c r="I1365" s="95" t="s">
        <v>82</v>
      </c>
      <c r="J1365" s="95" t="s">
        <v>132</v>
      </c>
      <c r="K1365" s="95" t="s">
        <v>969</v>
      </c>
    </row>
    <row r="1366" spans="1:11" x14ac:dyDescent="0.2">
      <c r="A1366" s="111" t="s">
        <v>961</v>
      </c>
      <c r="B1366" s="95" t="s">
        <v>49</v>
      </c>
      <c r="C1366" s="95" t="s">
        <v>2649</v>
      </c>
      <c r="D1366" s="95" t="s">
        <v>2650</v>
      </c>
      <c r="E1366" s="95" t="s">
        <v>31</v>
      </c>
      <c r="F1366" s="85">
        <v>403057894</v>
      </c>
      <c r="G1366" s="110">
        <v>6</v>
      </c>
      <c r="H1366" s="95" t="s">
        <v>83</v>
      </c>
      <c r="I1366" s="95" t="s">
        <v>154</v>
      </c>
      <c r="J1366" s="95" t="s">
        <v>161</v>
      </c>
      <c r="K1366" s="95" t="s">
        <v>969</v>
      </c>
    </row>
    <row r="1367" spans="1:11" x14ac:dyDescent="0.2">
      <c r="A1367" s="111" t="s">
        <v>42</v>
      </c>
      <c r="B1367" s="95" t="s">
        <v>49</v>
      </c>
      <c r="C1367" s="95" t="s">
        <v>114</v>
      </c>
      <c r="D1367" s="95" t="s">
        <v>2696</v>
      </c>
      <c r="E1367" s="95" t="s">
        <v>20</v>
      </c>
      <c r="F1367" s="85" t="s">
        <v>2818</v>
      </c>
      <c r="G1367" s="110" t="s">
        <v>124</v>
      </c>
      <c r="H1367" s="95" t="s">
        <v>109</v>
      </c>
      <c r="I1367" s="95" t="s">
        <v>1619</v>
      </c>
      <c r="J1367" s="95" t="s">
        <v>2697</v>
      </c>
      <c r="K1367" s="95" t="s">
        <v>969</v>
      </c>
    </row>
    <row r="1368" spans="1:11" x14ac:dyDescent="0.2">
      <c r="A1368" s="111" t="s">
        <v>42</v>
      </c>
      <c r="B1368" s="95" t="s">
        <v>49</v>
      </c>
      <c r="C1368" s="95" t="s">
        <v>114</v>
      </c>
      <c r="D1368" s="95" t="s">
        <v>2698</v>
      </c>
      <c r="E1368" s="95" t="s">
        <v>30</v>
      </c>
      <c r="F1368" s="85" t="s">
        <v>3669</v>
      </c>
      <c r="G1368" s="110" t="s">
        <v>199</v>
      </c>
      <c r="H1368" s="95" t="s">
        <v>172</v>
      </c>
      <c r="I1368" s="95" t="s">
        <v>1214</v>
      </c>
      <c r="J1368" s="95" t="s">
        <v>1306</v>
      </c>
      <c r="K1368" s="95" t="s">
        <v>969</v>
      </c>
    </row>
    <row r="1369" spans="1:11" x14ac:dyDescent="0.2">
      <c r="A1369" s="111" t="s">
        <v>961</v>
      </c>
      <c r="B1369" s="95" t="s">
        <v>48</v>
      </c>
      <c r="C1369" s="95" t="s">
        <v>115</v>
      </c>
      <c r="D1369" s="95" t="s">
        <v>2685</v>
      </c>
      <c r="E1369" s="95" t="s">
        <v>36</v>
      </c>
      <c r="F1369" s="85">
        <v>403066233</v>
      </c>
      <c r="G1369" s="110">
        <v>1</v>
      </c>
      <c r="H1369" s="95" t="s">
        <v>85</v>
      </c>
      <c r="I1369" s="95" t="s">
        <v>82</v>
      </c>
      <c r="J1369" s="95" t="s">
        <v>116</v>
      </c>
      <c r="K1369" s="95" t="s">
        <v>969</v>
      </c>
    </row>
    <row r="1370" spans="1:11" x14ac:dyDescent="0.2">
      <c r="A1370" s="111" t="s">
        <v>961</v>
      </c>
      <c r="B1370" s="95" t="s">
        <v>45</v>
      </c>
      <c r="C1370" s="95" t="s">
        <v>157</v>
      </c>
      <c r="D1370" s="95" t="s">
        <v>2682</v>
      </c>
      <c r="E1370" s="95" t="s">
        <v>31</v>
      </c>
      <c r="F1370" s="85" t="s">
        <v>92</v>
      </c>
      <c r="G1370" s="110">
        <v>34</v>
      </c>
      <c r="H1370" s="95" t="s">
        <v>174</v>
      </c>
      <c r="I1370" s="95" t="s">
        <v>145</v>
      </c>
      <c r="J1370" s="95" t="s">
        <v>136</v>
      </c>
      <c r="K1370" s="95" t="s">
        <v>969</v>
      </c>
    </row>
    <row r="1371" spans="1:11" x14ac:dyDescent="0.2">
      <c r="A1371" s="111" t="s">
        <v>961</v>
      </c>
      <c r="B1371" s="95" t="s">
        <v>47</v>
      </c>
      <c r="C1371" s="95" t="s">
        <v>117</v>
      </c>
      <c r="D1371" s="95" t="s">
        <v>2689</v>
      </c>
      <c r="E1371" s="95" t="s">
        <v>31</v>
      </c>
      <c r="F1371" s="85">
        <v>403044156</v>
      </c>
      <c r="G1371" s="110">
        <v>6</v>
      </c>
      <c r="H1371" s="95" t="s">
        <v>85</v>
      </c>
      <c r="I1371" s="95" t="s">
        <v>84</v>
      </c>
      <c r="J1371" s="95" t="s">
        <v>116</v>
      </c>
      <c r="K1371" s="95" t="s">
        <v>969</v>
      </c>
    </row>
    <row r="1372" spans="1:11" x14ac:dyDescent="0.2">
      <c r="A1372" s="111" t="s">
        <v>961</v>
      </c>
      <c r="B1372" s="95" t="s">
        <v>45</v>
      </c>
      <c r="C1372" s="95" t="s">
        <v>157</v>
      </c>
      <c r="D1372" s="95" t="s">
        <v>2449</v>
      </c>
      <c r="E1372" s="95" t="s">
        <v>31</v>
      </c>
      <c r="F1372" s="85" t="s">
        <v>92</v>
      </c>
      <c r="G1372" s="110" t="s">
        <v>138</v>
      </c>
      <c r="H1372" s="95" t="s">
        <v>174</v>
      </c>
      <c r="I1372" s="95" t="s">
        <v>145</v>
      </c>
      <c r="J1372" s="95" t="s">
        <v>136</v>
      </c>
      <c r="K1372" s="95" t="s">
        <v>969</v>
      </c>
    </row>
    <row r="1373" spans="1:11" x14ac:dyDescent="0.2">
      <c r="A1373" s="111" t="s">
        <v>961</v>
      </c>
      <c r="B1373" s="95" t="s">
        <v>45</v>
      </c>
      <c r="C1373" s="95" t="s">
        <v>157</v>
      </c>
      <c r="D1373" s="95" t="s">
        <v>2678</v>
      </c>
      <c r="E1373" s="95" t="s">
        <v>31</v>
      </c>
      <c r="F1373" s="85" t="s">
        <v>92</v>
      </c>
      <c r="G1373" s="110" t="s">
        <v>138</v>
      </c>
      <c r="H1373" s="95" t="s">
        <v>174</v>
      </c>
      <c r="I1373" s="95" t="s">
        <v>145</v>
      </c>
      <c r="J1373" s="95" t="s">
        <v>136</v>
      </c>
      <c r="K1373" s="95" t="s">
        <v>969</v>
      </c>
    </row>
    <row r="1374" spans="1:11" x14ac:dyDescent="0.2">
      <c r="A1374" s="111" t="s">
        <v>961</v>
      </c>
      <c r="B1374" s="95" t="s">
        <v>45</v>
      </c>
      <c r="C1374" s="95" t="s">
        <v>157</v>
      </c>
      <c r="D1374" s="95" t="s">
        <v>2675</v>
      </c>
      <c r="E1374" s="95" t="s">
        <v>31</v>
      </c>
      <c r="F1374" s="85" t="s">
        <v>92</v>
      </c>
      <c r="G1374" s="110">
        <v>34</v>
      </c>
      <c r="H1374" s="95" t="s">
        <v>174</v>
      </c>
      <c r="I1374" s="95" t="s">
        <v>145</v>
      </c>
      <c r="J1374" s="95" t="s">
        <v>136</v>
      </c>
      <c r="K1374" s="95" t="s">
        <v>969</v>
      </c>
    </row>
    <row r="1375" spans="1:11" x14ac:dyDescent="0.2">
      <c r="A1375" s="111" t="s">
        <v>961</v>
      </c>
      <c r="B1375" s="95" t="s">
        <v>45</v>
      </c>
      <c r="C1375" s="95" t="s">
        <v>157</v>
      </c>
      <c r="D1375" s="95" t="s">
        <v>2674</v>
      </c>
      <c r="E1375" s="95" t="s">
        <v>31</v>
      </c>
      <c r="F1375" s="85" t="s">
        <v>92</v>
      </c>
      <c r="G1375" s="110">
        <v>34</v>
      </c>
      <c r="H1375" s="95" t="s">
        <v>174</v>
      </c>
      <c r="I1375" s="95" t="s">
        <v>145</v>
      </c>
      <c r="J1375" s="95" t="s">
        <v>136</v>
      </c>
      <c r="K1375" s="95" t="s">
        <v>969</v>
      </c>
    </row>
    <row r="1376" spans="1:11" x14ac:dyDescent="0.2">
      <c r="A1376" s="111" t="s">
        <v>961</v>
      </c>
      <c r="B1376" s="95" t="s">
        <v>45</v>
      </c>
      <c r="C1376" s="95" t="s">
        <v>157</v>
      </c>
      <c r="D1376" s="95" t="s">
        <v>2679</v>
      </c>
      <c r="E1376" s="95" t="s">
        <v>31</v>
      </c>
      <c r="F1376" s="85" t="s">
        <v>92</v>
      </c>
      <c r="G1376" s="110">
        <v>34</v>
      </c>
      <c r="H1376" s="95" t="s">
        <v>174</v>
      </c>
      <c r="I1376" s="95" t="s">
        <v>145</v>
      </c>
      <c r="J1376" s="95" t="s">
        <v>136</v>
      </c>
      <c r="K1376" s="95" t="s">
        <v>969</v>
      </c>
    </row>
    <row r="1377" spans="1:11" x14ac:dyDescent="0.2">
      <c r="A1377" s="111" t="s">
        <v>961</v>
      </c>
      <c r="B1377" s="95" t="s">
        <v>45</v>
      </c>
      <c r="C1377" s="95" t="s">
        <v>157</v>
      </c>
      <c r="D1377" s="95" t="s">
        <v>2677</v>
      </c>
      <c r="E1377" s="95" t="s">
        <v>31</v>
      </c>
      <c r="F1377" s="85" t="s">
        <v>92</v>
      </c>
      <c r="G1377" s="110">
        <v>34</v>
      </c>
      <c r="H1377" s="95" t="s">
        <v>174</v>
      </c>
      <c r="I1377" s="95" t="s">
        <v>145</v>
      </c>
      <c r="J1377" s="95" t="s">
        <v>136</v>
      </c>
      <c r="K1377" s="95" t="s">
        <v>969</v>
      </c>
    </row>
    <row r="1378" spans="1:11" x14ac:dyDescent="0.2">
      <c r="A1378" s="111" t="s">
        <v>961</v>
      </c>
      <c r="B1378" s="95" t="s">
        <v>45</v>
      </c>
      <c r="C1378" s="95" t="s">
        <v>157</v>
      </c>
      <c r="D1378" s="95" t="s">
        <v>2673</v>
      </c>
      <c r="E1378" s="95" t="s">
        <v>29</v>
      </c>
      <c r="F1378" s="85" t="s">
        <v>92</v>
      </c>
      <c r="G1378" s="110">
        <v>34</v>
      </c>
      <c r="H1378" s="95" t="s">
        <v>174</v>
      </c>
      <c r="I1378" s="95" t="s">
        <v>145</v>
      </c>
      <c r="J1378" s="95" t="s">
        <v>136</v>
      </c>
      <c r="K1378" s="95" t="s">
        <v>969</v>
      </c>
    </row>
    <row r="1379" spans="1:11" x14ac:dyDescent="0.2">
      <c r="A1379" s="111" t="s">
        <v>961</v>
      </c>
      <c r="B1379" s="95" t="s">
        <v>49</v>
      </c>
      <c r="C1379" s="95" t="s">
        <v>160</v>
      </c>
      <c r="D1379" s="95" t="s">
        <v>2647</v>
      </c>
      <c r="E1379" s="95" t="s">
        <v>23</v>
      </c>
      <c r="F1379" s="85" t="s">
        <v>5726</v>
      </c>
      <c r="G1379" s="110" t="s">
        <v>155</v>
      </c>
      <c r="H1379" s="95" t="s">
        <v>137</v>
      </c>
      <c r="I1379" s="95" t="s">
        <v>145</v>
      </c>
      <c r="J1379" s="95" t="s">
        <v>2648</v>
      </c>
      <c r="K1379" s="95" t="s">
        <v>969</v>
      </c>
    </row>
    <row r="1380" spans="1:11" x14ac:dyDescent="0.2">
      <c r="A1380" s="111" t="s">
        <v>961</v>
      </c>
      <c r="B1380" s="95" t="s">
        <v>45</v>
      </c>
      <c r="C1380" s="95" t="s">
        <v>157</v>
      </c>
      <c r="D1380" s="95" t="s">
        <v>2447</v>
      </c>
      <c r="E1380" s="95" t="s">
        <v>31</v>
      </c>
      <c r="F1380" s="85" t="s">
        <v>92</v>
      </c>
      <c r="G1380" s="110">
        <v>34</v>
      </c>
      <c r="H1380" s="95" t="s">
        <v>174</v>
      </c>
      <c r="I1380" s="95" t="s">
        <v>145</v>
      </c>
      <c r="J1380" s="95" t="s">
        <v>136</v>
      </c>
      <c r="K1380" s="95" t="s">
        <v>969</v>
      </c>
    </row>
    <row r="1381" spans="1:11" x14ac:dyDescent="0.2">
      <c r="A1381" s="111" t="s">
        <v>961</v>
      </c>
      <c r="B1381" s="95" t="s">
        <v>45</v>
      </c>
      <c r="C1381" s="95" t="s">
        <v>157</v>
      </c>
      <c r="D1381" s="95" t="s">
        <v>2448</v>
      </c>
      <c r="E1381" s="95" t="s">
        <v>31</v>
      </c>
      <c r="F1381" s="85" t="s">
        <v>92</v>
      </c>
      <c r="G1381" s="110">
        <v>34</v>
      </c>
      <c r="H1381" s="95" t="s">
        <v>174</v>
      </c>
      <c r="I1381" s="95" t="s">
        <v>145</v>
      </c>
      <c r="J1381" s="95" t="s">
        <v>136</v>
      </c>
      <c r="K1381" s="95" t="s">
        <v>969</v>
      </c>
    </row>
    <row r="1382" spans="1:11" x14ac:dyDescent="0.2">
      <c r="A1382" s="111" t="s">
        <v>42</v>
      </c>
      <c r="B1382" s="95" t="s">
        <v>49</v>
      </c>
      <c r="C1382" s="95" t="s">
        <v>115</v>
      </c>
      <c r="D1382" s="95" t="s">
        <v>2706</v>
      </c>
      <c r="E1382" s="95" t="s">
        <v>23</v>
      </c>
      <c r="F1382" s="85" t="s">
        <v>4467</v>
      </c>
      <c r="G1382" s="110" t="s">
        <v>103</v>
      </c>
      <c r="H1382" s="95" t="s">
        <v>140</v>
      </c>
      <c r="I1382" s="95" t="s">
        <v>141</v>
      </c>
      <c r="J1382" s="95" t="s">
        <v>142</v>
      </c>
      <c r="K1382" s="95" t="s">
        <v>969</v>
      </c>
    </row>
    <row r="1383" spans="1:11" x14ac:dyDescent="0.2">
      <c r="A1383" s="111" t="s">
        <v>42</v>
      </c>
      <c r="B1383" s="95" t="s">
        <v>49</v>
      </c>
      <c r="C1383" s="95" t="s">
        <v>115</v>
      </c>
      <c r="D1383" s="95" t="s">
        <v>2705</v>
      </c>
      <c r="E1383" s="95" t="s">
        <v>36</v>
      </c>
      <c r="F1383" s="85" t="s">
        <v>2832</v>
      </c>
      <c r="G1383" s="110" t="s">
        <v>103</v>
      </c>
      <c r="H1383" s="95" t="s">
        <v>140</v>
      </c>
      <c r="I1383" s="95" t="s">
        <v>141</v>
      </c>
      <c r="J1383" s="95" t="s">
        <v>142</v>
      </c>
      <c r="K1383" s="95" t="s">
        <v>969</v>
      </c>
    </row>
    <row r="1384" spans="1:11" x14ac:dyDescent="0.2">
      <c r="A1384" s="111" t="s">
        <v>961</v>
      </c>
      <c r="B1384" s="95" t="s">
        <v>45</v>
      </c>
      <c r="C1384" s="95" t="s">
        <v>157</v>
      </c>
      <c r="D1384" s="95" t="s">
        <v>2450</v>
      </c>
      <c r="E1384" s="95" t="s">
        <v>31</v>
      </c>
      <c r="F1384" s="85" t="s">
        <v>92</v>
      </c>
      <c r="G1384" s="110">
        <v>34</v>
      </c>
      <c r="H1384" s="95" t="s">
        <v>174</v>
      </c>
      <c r="I1384" s="95" t="s">
        <v>145</v>
      </c>
      <c r="J1384" s="95" t="s">
        <v>136</v>
      </c>
      <c r="K1384" s="95" t="s">
        <v>969</v>
      </c>
    </row>
    <row r="1385" spans="1:11" x14ac:dyDescent="0.2">
      <c r="A1385" s="111" t="s">
        <v>961</v>
      </c>
      <c r="B1385" s="95" t="s">
        <v>47</v>
      </c>
      <c r="C1385" s="95" t="s">
        <v>117</v>
      </c>
      <c r="D1385" s="95" t="s">
        <v>2694</v>
      </c>
      <c r="E1385" s="95" t="s">
        <v>31</v>
      </c>
      <c r="F1385" s="85" t="s">
        <v>5828</v>
      </c>
      <c r="G1385" s="110" t="s">
        <v>105</v>
      </c>
      <c r="H1385" s="95" t="s">
        <v>85</v>
      </c>
      <c r="I1385" s="95" t="s">
        <v>84</v>
      </c>
      <c r="J1385" s="95" t="s">
        <v>116</v>
      </c>
      <c r="K1385" s="95" t="s">
        <v>969</v>
      </c>
    </row>
    <row r="1386" spans="1:11" x14ac:dyDescent="0.2">
      <c r="A1386" s="111" t="s">
        <v>961</v>
      </c>
      <c r="B1386" s="95" t="s">
        <v>47</v>
      </c>
      <c r="C1386" s="95" t="s">
        <v>117</v>
      </c>
      <c r="D1386" s="95" t="s">
        <v>2695</v>
      </c>
      <c r="E1386" s="95" t="s">
        <v>31</v>
      </c>
      <c r="F1386" s="85">
        <v>403051774</v>
      </c>
      <c r="G1386" s="110">
        <v>6</v>
      </c>
      <c r="H1386" s="95" t="s">
        <v>85</v>
      </c>
      <c r="I1386" s="95" t="s">
        <v>84</v>
      </c>
      <c r="J1386" s="95" t="s">
        <v>116</v>
      </c>
      <c r="K1386" s="95" t="s">
        <v>969</v>
      </c>
    </row>
    <row r="1387" spans="1:11" x14ac:dyDescent="0.2">
      <c r="A1387" s="111" t="s">
        <v>961</v>
      </c>
      <c r="B1387" s="95" t="s">
        <v>49</v>
      </c>
      <c r="C1387" s="95" t="s">
        <v>2649</v>
      </c>
      <c r="D1387" s="95" t="s">
        <v>2652</v>
      </c>
      <c r="E1387" s="95" t="s">
        <v>31</v>
      </c>
      <c r="F1387" s="85" t="s">
        <v>3217</v>
      </c>
      <c r="G1387" s="110" t="s">
        <v>105</v>
      </c>
      <c r="H1387" s="95" t="s">
        <v>83</v>
      </c>
      <c r="I1387" s="95" t="s">
        <v>154</v>
      </c>
      <c r="J1387" s="95" t="s">
        <v>161</v>
      </c>
      <c r="K1387" s="95" t="s">
        <v>969</v>
      </c>
    </row>
    <row r="1388" spans="1:11" x14ac:dyDescent="0.2">
      <c r="A1388" s="111" t="s">
        <v>961</v>
      </c>
      <c r="B1388" s="95" t="s">
        <v>45</v>
      </c>
      <c r="C1388" s="95" t="s">
        <v>108</v>
      </c>
      <c r="D1388" s="95" t="s">
        <v>2668</v>
      </c>
      <c r="E1388" s="95" t="s">
        <v>23</v>
      </c>
      <c r="F1388" s="85" t="s">
        <v>92</v>
      </c>
      <c r="G1388" s="110">
        <v>28</v>
      </c>
      <c r="H1388" s="95" t="s">
        <v>137</v>
      </c>
      <c r="I1388" s="95" t="s">
        <v>82</v>
      </c>
      <c r="J1388" s="95" t="s">
        <v>132</v>
      </c>
      <c r="K1388" s="95" t="s">
        <v>969</v>
      </c>
    </row>
    <row r="1389" spans="1:11" x14ac:dyDescent="0.2">
      <c r="A1389" s="111" t="s">
        <v>41</v>
      </c>
      <c r="B1389" s="95" t="s">
        <v>48</v>
      </c>
      <c r="C1389" s="95" t="s">
        <v>117</v>
      </c>
      <c r="D1389" s="95" t="s">
        <v>2587</v>
      </c>
      <c r="E1389" s="95" t="s">
        <v>79</v>
      </c>
      <c r="F1389" s="85" t="s">
        <v>2892</v>
      </c>
      <c r="G1389" s="110" t="s">
        <v>125</v>
      </c>
      <c r="H1389" s="95" t="s">
        <v>97</v>
      </c>
      <c r="I1389" s="95" t="s">
        <v>1222</v>
      </c>
      <c r="J1389" s="95" t="s">
        <v>1617</v>
      </c>
      <c r="K1389" s="95" t="s">
        <v>969</v>
      </c>
    </row>
    <row r="1390" spans="1:11" x14ac:dyDescent="0.2">
      <c r="A1390" s="111" t="s">
        <v>41</v>
      </c>
      <c r="B1390" s="95" t="s">
        <v>48</v>
      </c>
      <c r="C1390" s="95" t="s">
        <v>117</v>
      </c>
      <c r="D1390" s="95" t="s">
        <v>2245</v>
      </c>
      <c r="E1390" s="95" t="s">
        <v>27</v>
      </c>
      <c r="F1390" s="85" t="s">
        <v>2246</v>
      </c>
      <c r="G1390" s="110" t="s">
        <v>155</v>
      </c>
      <c r="H1390" s="95" t="s">
        <v>97</v>
      </c>
      <c r="I1390" s="95" t="s">
        <v>1222</v>
      </c>
      <c r="J1390" s="95" t="s">
        <v>1617</v>
      </c>
      <c r="K1390" s="95" t="s">
        <v>969</v>
      </c>
    </row>
    <row r="1391" spans="1:11" x14ac:dyDescent="0.2">
      <c r="A1391" s="111" t="s">
        <v>961</v>
      </c>
      <c r="B1391" s="95" t="s">
        <v>49</v>
      </c>
      <c r="C1391" s="95" t="s">
        <v>117</v>
      </c>
      <c r="D1391" s="95" t="s">
        <v>2656</v>
      </c>
      <c r="E1391" s="95" t="s">
        <v>23</v>
      </c>
      <c r="F1391" s="85">
        <v>402982531</v>
      </c>
      <c r="G1391" s="110">
        <v>7</v>
      </c>
      <c r="H1391" s="95" t="s">
        <v>153</v>
      </c>
      <c r="I1391" s="95" t="s">
        <v>95</v>
      </c>
      <c r="J1391" s="95" t="s">
        <v>111</v>
      </c>
      <c r="K1391" s="95" t="s">
        <v>969</v>
      </c>
    </row>
    <row r="1392" spans="1:11" x14ac:dyDescent="0.2">
      <c r="A1392" s="111" t="s">
        <v>961</v>
      </c>
      <c r="B1392" s="95" t="s">
        <v>49</v>
      </c>
      <c r="C1392" s="95" t="s">
        <v>117</v>
      </c>
      <c r="D1392" s="95" t="s">
        <v>2658</v>
      </c>
      <c r="E1392" s="95" t="s">
        <v>31</v>
      </c>
      <c r="F1392" s="85">
        <v>403025723</v>
      </c>
      <c r="G1392" s="110">
        <v>15</v>
      </c>
      <c r="H1392" s="95" t="s">
        <v>81</v>
      </c>
      <c r="I1392" s="95" t="s">
        <v>84</v>
      </c>
      <c r="J1392" s="95" t="s">
        <v>111</v>
      </c>
      <c r="K1392" s="95" t="s">
        <v>969</v>
      </c>
    </row>
    <row r="1393" spans="1:11" x14ac:dyDescent="0.2">
      <c r="A1393" s="111" t="s">
        <v>961</v>
      </c>
      <c r="B1393" s="95" t="s">
        <v>49</v>
      </c>
      <c r="C1393" s="95" t="s">
        <v>2406</v>
      </c>
      <c r="D1393" s="95" t="s">
        <v>2659</v>
      </c>
      <c r="E1393" s="95" t="s">
        <v>23</v>
      </c>
      <c r="F1393" s="85">
        <v>402906781</v>
      </c>
      <c r="G1393" s="110">
        <v>27</v>
      </c>
      <c r="H1393" s="95" t="s">
        <v>83</v>
      </c>
      <c r="I1393" s="95" t="s">
        <v>91</v>
      </c>
      <c r="J1393" s="95" t="s">
        <v>582</v>
      </c>
      <c r="K1393" s="95" t="s">
        <v>969</v>
      </c>
    </row>
    <row r="1394" spans="1:11" x14ac:dyDescent="0.2">
      <c r="A1394" s="111" t="s">
        <v>42</v>
      </c>
      <c r="B1394" s="95" t="s">
        <v>49</v>
      </c>
      <c r="C1394" s="95" t="s">
        <v>188</v>
      </c>
      <c r="D1394" s="95" t="s">
        <v>2704</v>
      </c>
      <c r="E1394" s="95" t="s">
        <v>79</v>
      </c>
      <c r="F1394" s="85" t="s">
        <v>3108</v>
      </c>
      <c r="G1394" s="110" t="s">
        <v>133</v>
      </c>
      <c r="H1394" s="95" t="s">
        <v>80</v>
      </c>
      <c r="I1394" s="95" t="s">
        <v>1806</v>
      </c>
      <c r="J1394" s="95" t="s">
        <v>2469</v>
      </c>
      <c r="K1394" s="95" t="s">
        <v>969</v>
      </c>
    </row>
    <row r="1395" spans="1:11" x14ac:dyDescent="0.2">
      <c r="A1395" s="111" t="s">
        <v>42</v>
      </c>
      <c r="B1395" s="95" t="s">
        <v>49</v>
      </c>
      <c r="C1395" s="95" t="s">
        <v>188</v>
      </c>
      <c r="D1395" s="95" t="s">
        <v>2703</v>
      </c>
      <c r="E1395" s="95" t="s">
        <v>23</v>
      </c>
      <c r="F1395" s="85" t="s">
        <v>3107</v>
      </c>
      <c r="G1395" s="110" t="s">
        <v>133</v>
      </c>
      <c r="H1395" s="95" t="s">
        <v>80</v>
      </c>
      <c r="I1395" s="95" t="s">
        <v>1806</v>
      </c>
      <c r="J1395" s="95" t="s">
        <v>2469</v>
      </c>
      <c r="K1395" s="95" t="s">
        <v>969</v>
      </c>
    </row>
    <row r="1396" spans="1:11" x14ac:dyDescent="0.2">
      <c r="A1396" s="111" t="s">
        <v>42</v>
      </c>
      <c r="B1396" s="95" t="s">
        <v>48</v>
      </c>
      <c r="C1396" s="95" t="s">
        <v>108</v>
      </c>
      <c r="D1396" s="95" t="s">
        <v>2712</v>
      </c>
      <c r="E1396" s="95" t="s">
        <v>79</v>
      </c>
      <c r="F1396" s="85" t="s">
        <v>2849</v>
      </c>
      <c r="G1396" s="110" t="s">
        <v>119</v>
      </c>
      <c r="H1396" s="95" t="s">
        <v>80</v>
      </c>
      <c r="I1396" s="95" t="s">
        <v>95</v>
      </c>
      <c r="J1396" s="95" t="s">
        <v>127</v>
      </c>
      <c r="K1396" s="95" t="s">
        <v>969</v>
      </c>
    </row>
    <row r="1397" spans="1:11" x14ac:dyDescent="0.2">
      <c r="A1397" s="111" t="s">
        <v>961</v>
      </c>
      <c r="B1397" s="95" t="s">
        <v>49</v>
      </c>
      <c r="C1397" s="95" t="s">
        <v>2643</v>
      </c>
      <c r="D1397" s="95" t="s">
        <v>2646</v>
      </c>
      <c r="E1397" s="95" t="s">
        <v>23</v>
      </c>
      <c r="F1397" s="85" t="s">
        <v>3355</v>
      </c>
      <c r="G1397" s="110" t="s">
        <v>103</v>
      </c>
      <c r="H1397" s="95" t="s">
        <v>174</v>
      </c>
      <c r="I1397" s="95" t="s">
        <v>2063</v>
      </c>
      <c r="J1397" s="95" t="s">
        <v>2387</v>
      </c>
      <c r="K1397" s="95" t="s">
        <v>969</v>
      </c>
    </row>
    <row r="1398" spans="1:11" x14ac:dyDescent="0.2">
      <c r="A1398" s="111" t="s">
        <v>961</v>
      </c>
      <c r="B1398" s="95" t="s">
        <v>49</v>
      </c>
      <c r="C1398" s="95" t="s">
        <v>2643</v>
      </c>
      <c r="D1398" s="95" t="s">
        <v>2645</v>
      </c>
      <c r="E1398" s="95" t="s">
        <v>23</v>
      </c>
      <c r="F1398" s="85">
        <v>402939621</v>
      </c>
      <c r="G1398" s="110">
        <v>3</v>
      </c>
      <c r="H1398" s="95" t="s">
        <v>174</v>
      </c>
      <c r="I1398" s="95" t="s">
        <v>2063</v>
      </c>
      <c r="J1398" s="95" t="s">
        <v>2387</v>
      </c>
      <c r="K1398" s="95" t="s">
        <v>969</v>
      </c>
    </row>
    <row r="1399" spans="1:11" x14ac:dyDescent="0.2">
      <c r="A1399" s="111" t="s">
        <v>961</v>
      </c>
      <c r="B1399" s="95" t="s">
        <v>49</v>
      </c>
      <c r="C1399" s="95" t="s">
        <v>2643</v>
      </c>
      <c r="D1399" s="95" t="s">
        <v>2644</v>
      </c>
      <c r="E1399" s="95" t="s">
        <v>23</v>
      </c>
      <c r="F1399" s="85">
        <v>402939629</v>
      </c>
      <c r="G1399" s="110">
        <v>3</v>
      </c>
      <c r="H1399" s="95" t="s">
        <v>174</v>
      </c>
      <c r="I1399" s="95" t="s">
        <v>2063</v>
      </c>
      <c r="J1399" s="95" t="s">
        <v>2387</v>
      </c>
      <c r="K1399" s="95" t="s">
        <v>969</v>
      </c>
    </row>
    <row r="1400" spans="1:11" x14ac:dyDescent="0.2">
      <c r="A1400" s="111" t="s">
        <v>961</v>
      </c>
      <c r="B1400" s="95" t="s">
        <v>47</v>
      </c>
      <c r="C1400" s="95" t="s">
        <v>2214</v>
      </c>
      <c r="D1400" s="95" t="s">
        <v>2817</v>
      </c>
      <c r="E1400" s="95" t="s">
        <v>23</v>
      </c>
      <c r="F1400" s="85">
        <v>401905231</v>
      </c>
      <c r="G1400" s="110">
        <v>21</v>
      </c>
      <c r="H1400" s="95" t="s">
        <v>1029</v>
      </c>
      <c r="I1400" s="95" t="s">
        <v>1030</v>
      </c>
      <c r="J1400" s="95" t="s">
        <v>1031</v>
      </c>
      <c r="K1400" s="95" t="s">
        <v>969</v>
      </c>
    </row>
    <row r="1401" spans="1:11" x14ac:dyDescent="0.2">
      <c r="A1401" s="111" t="s">
        <v>961</v>
      </c>
      <c r="B1401" s="95" t="s">
        <v>47</v>
      </c>
      <c r="C1401" s="95" t="s">
        <v>2214</v>
      </c>
      <c r="D1401" s="95">
        <v>21</v>
      </c>
      <c r="E1401" s="95" t="s">
        <v>23</v>
      </c>
      <c r="F1401" s="85">
        <v>401905252</v>
      </c>
      <c r="G1401" s="110">
        <v>27</v>
      </c>
      <c r="H1401" s="95" t="s">
        <v>1029</v>
      </c>
      <c r="I1401" s="95" t="s">
        <v>1030</v>
      </c>
      <c r="J1401" s="95" t="s">
        <v>1031</v>
      </c>
      <c r="K1401" s="95" t="s">
        <v>969</v>
      </c>
    </row>
    <row r="1402" spans="1:11" x14ac:dyDescent="0.2">
      <c r="A1402" s="111" t="s">
        <v>41</v>
      </c>
      <c r="B1402" s="95" t="s">
        <v>49</v>
      </c>
      <c r="C1402" s="95" t="s">
        <v>114</v>
      </c>
      <c r="D1402" s="95" t="s">
        <v>2853</v>
      </c>
      <c r="E1402" s="95" t="s">
        <v>23</v>
      </c>
      <c r="F1402" s="85" t="s">
        <v>2854</v>
      </c>
      <c r="G1402" s="110" t="s">
        <v>100</v>
      </c>
      <c r="H1402" s="95" t="s">
        <v>171</v>
      </c>
      <c r="I1402" s="95" t="s">
        <v>126</v>
      </c>
      <c r="J1402" s="95" t="s">
        <v>158</v>
      </c>
      <c r="K1402" s="95" t="s">
        <v>969</v>
      </c>
    </row>
    <row r="1403" spans="1:11" x14ac:dyDescent="0.2">
      <c r="A1403" s="111" t="s">
        <v>961</v>
      </c>
      <c r="B1403" s="95" t="s">
        <v>45</v>
      </c>
      <c r="C1403" s="95" t="s">
        <v>108</v>
      </c>
      <c r="D1403" s="95" t="s">
        <v>2802</v>
      </c>
      <c r="E1403" s="95" t="s">
        <v>23</v>
      </c>
      <c r="F1403" s="85" t="s">
        <v>92</v>
      </c>
      <c r="G1403" s="110">
        <v>33</v>
      </c>
      <c r="H1403" s="95" t="s">
        <v>137</v>
      </c>
      <c r="I1403" s="95" t="s">
        <v>82</v>
      </c>
      <c r="J1403" s="95" t="s">
        <v>132</v>
      </c>
      <c r="K1403" s="95" t="s">
        <v>969</v>
      </c>
    </row>
    <row r="1404" spans="1:11" x14ac:dyDescent="0.2">
      <c r="A1404" s="111" t="s">
        <v>41</v>
      </c>
      <c r="B1404" s="95" t="s">
        <v>46</v>
      </c>
      <c r="C1404" s="95" t="s">
        <v>1349</v>
      </c>
      <c r="D1404" s="95" t="s">
        <v>2876</v>
      </c>
      <c r="E1404" s="95" t="s">
        <v>23</v>
      </c>
      <c r="F1404" s="85" t="s">
        <v>4687</v>
      </c>
      <c r="G1404" s="110" t="s">
        <v>103</v>
      </c>
      <c r="H1404" s="95" t="s">
        <v>167</v>
      </c>
      <c r="I1404" s="95" t="s">
        <v>123</v>
      </c>
      <c r="J1404" s="95" t="s">
        <v>166</v>
      </c>
      <c r="K1404" s="95" t="s">
        <v>969</v>
      </c>
    </row>
    <row r="1405" spans="1:11" x14ac:dyDescent="0.2">
      <c r="A1405" s="111" t="s">
        <v>41</v>
      </c>
      <c r="B1405" s="95" t="s">
        <v>46</v>
      </c>
      <c r="C1405" s="95" t="s">
        <v>1349</v>
      </c>
      <c r="D1405" s="95" t="s">
        <v>2875</v>
      </c>
      <c r="E1405" s="95" t="s">
        <v>23</v>
      </c>
      <c r="F1405" s="85" t="s">
        <v>4686</v>
      </c>
      <c r="G1405" s="110" t="s">
        <v>103</v>
      </c>
      <c r="H1405" s="95" t="s">
        <v>167</v>
      </c>
      <c r="I1405" s="95" t="s">
        <v>123</v>
      </c>
      <c r="J1405" s="95" t="s">
        <v>166</v>
      </c>
      <c r="K1405" s="95" t="s">
        <v>969</v>
      </c>
    </row>
    <row r="1406" spans="1:11" x14ac:dyDescent="0.2">
      <c r="A1406" s="111" t="s">
        <v>961</v>
      </c>
      <c r="B1406" s="95" t="s">
        <v>45</v>
      </c>
      <c r="C1406" s="95" t="s">
        <v>108</v>
      </c>
      <c r="D1406" s="95" t="s">
        <v>2424</v>
      </c>
      <c r="E1406" s="95" t="s">
        <v>31</v>
      </c>
      <c r="F1406" s="85" t="s">
        <v>92</v>
      </c>
      <c r="G1406" s="110">
        <v>19</v>
      </c>
      <c r="H1406" s="95" t="s">
        <v>135</v>
      </c>
      <c r="I1406" s="95" t="s">
        <v>82</v>
      </c>
      <c r="J1406" s="95" t="s">
        <v>136</v>
      </c>
      <c r="K1406" s="95" t="s">
        <v>969</v>
      </c>
    </row>
    <row r="1407" spans="1:11" x14ac:dyDescent="0.2">
      <c r="A1407" s="111" t="s">
        <v>961</v>
      </c>
      <c r="B1407" s="95" t="s">
        <v>47</v>
      </c>
      <c r="C1407" s="95" t="s">
        <v>108</v>
      </c>
      <c r="D1407" s="95" t="s">
        <v>2814</v>
      </c>
      <c r="E1407" s="95" t="s">
        <v>79</v>
      </c>
      <c r="F1407" s="85" t="s">
        <v>3303</v>
      </c>
      <c r="G1407" s="110" t="s">
        <v>103</v>
      </c>
      <c r="H1407" s="95" t="s">
        <v>83</v>
      </c>
      <c r="I1407" s="95" t="s">
        <v>82</v>
      </c>
      <c r="J1407" s="95" t="s">
        <v>132</v>
      </c>
      <c r="K1407" s="95" t="s">
        <v>969</v>
      </c>
    </row>
    <row r="1408" spans="1:11" x14ac:dyDescent="0.2">
      <c r="A1408" s="111" t="s">
        <v>961</v>
      </c>
      <c r="B1408" s="95" t="s">
        <v>47</v>
      </c>
      <c r="C1408" s="95" t="s">
        <v>108</v>
      </c>
      <c r="D1408" s="95" t="s">
        <v>2815</v>
      </c>
      <c r="E1408" s="95" t="s">
        <v>79</v>
      </c>
      <c r="F1408" s="85">
        <v>403045220</v>
      </c>
      <c r="G1408" s="110">
        <v>34</v>
      </c>
      <c r="H1408" s="95" t="s">
        <v>137</v>
      </c>
      <c r="I1408" s="95" t="s">
        <v>82</v>
      </c>
      <c r="J1408" s="95" t="s">
        <v>132</v>
      </c>
      <c r="K1408" s="95" t="s">
        <v>969</v>
      </c>
    </row>
    <row r="1409" spans="1:11" x14ac:dyDescent="0.2">
      <c r="A1409" s="111" t="s">
        <v>961</v>
      </c>
      <c r="B1409" s="95" t="s">
        <v>49</v>
      </c>
      <c r="C1409" s="95" t="s">
        <v>2643</v>
      </c>
      <c r="D1409" s="95" t="s">
        <v>2783</v>
      </c>
      <c r="E1409" s="95" t="s">
        <v>23</v>
      </c>
      <c r="F1409" s="85">
        <v>402939651</v>
      </c>
      <c r="G1409" s="110" t="s">
        <v>100</v>
      </c>
      <c r="H1409" s="95" t="s">
        <v>174</v>
      </c>
      <c r="I1409" s="95" t="s">
        <v>2063</v>
      </c>
      <c r="J1409" s="95" t="s">
        <v>2387</v>
      </c>
      <c r="K1409" s="95" t="s">
        <v>969</v>
      </c>
    </row>
    <row r="1410" spans="1:11" x14ac:dyDescent="0.2">
      <c r="A1410" s="111" t="s">
        <v>961</v>
      </c>
      <c r="B1410" s="95" t="s">
        <v>49</v>
      </c>
      <c r="C1410" s="95" t="s">
        <v>2643</v>
      </c>
      <c r="D1410" s="95" t="s">
        <v>2781</v>
      </c>
      <c r="E1410" s="95" t="s">
        <v>23</v>
      </c>
      <c r="F1410" s="85" t="s">
        <v>3137</v>
      </c>
      <c r="G1410" s="110" t="s">
        <v>103</v>
      </c>
      <c r="H1410" s="95" t="s">
        <v>174</v>
      </c>
      <c r="I1410" s="95" t="s">
        <v>2063</v>
      </c>
      <c r="J1410" s="95" t="s">
        <v>2387</v>
      </c>
      <c r="K1410" s="95" t="s">
        <v>969</v>
      </c>
    </row>
    <row r="1411" spans="1:11" x14ac:dyDescent="0.2">
      <c r="A1411" s="111" t="s">
        <v>961</v>
      </c>
      <c r="B1411" s="95" t="s">
        <v>49</v>
      </c>
      <c r="C1411" s="95" t="s">
        <v>2643</v>
      </c>
      <c r="D1411" s="95" t="s">
        <v>2786</v>
      </c>
      <c r="E1411" s="95" t="s">
        <v>23</v>
      </c>
      <c r="F1411" s="85" t="s">
        <v>3354</v>
      </c>
      <c r="G1411" s="110" t="s">
        <v>100</v>
      </c>
      <c r="H1411" s="95" t="s">
        <v>174</v>
      </c>
      <c r="I1411" s="95" t="s">
        <v>2063</v>
      </c>
      <c r="J1411" s="95" t="s">
        <v>2387</v>
      </c>
      <c r="K1411" s="95" t="s">
        <v>969</v>
      </c>
    </row>
    <row r="1412" spans="1:11" x14ac:dyDescent="0.2">
      <c r="A1412" s="111" t="s">
        <v>961</v>
      </c>
      <c r="B1412" s="95" t="s">
        <v>49</v>
      </c>
      <c r="C1412" s="95" t="s">
        <v>2643</v>
      </c>
      <c r="D1412" s="95" t="s">
        <v>2784</v>
      </c>
      <c r="E1412" s="95" t="s">
        <v>23</v>
      </c>
      <c r="F1412" s="85">
        <v>402939620</v>
      </c>
      <c r="G1412" s="110">
        <v>3</v>
      </c>
      <c r="H1412" s="95" t="s">
        <v>174</v>
      </c>
      <c r="I1412" s="95" t="s">
        <v>2063</v>
      </c>
      <c r="J1412" s="95" t="s">
        <v>2387</v>
      </c>
      <c r="K1412" s="95" t="s">
        <v>969</v>
      </c>
    </row>
    <row r="1413" spans="1:11" x14ac:dyDescent="0.2">
      <c r="A1413" s="111" t="s">
        <v>961</v>
      </c>
      <c r="B1413" s="95" t="s">
        <v>49</v>
      </c>
      <c r="C1413" s="95" t="s">
        <v>2643</v>
      </c>
      <c r="D1413" s="95" t="s">
        <v>2785</v>
      </c>
      <c r="E1413" s="95" t="s">
        <v>23</v>
      </c>
      <c r="F1413" s="85" t="s">
        <v>3353</v>
      </c>
      <c r="G1413" s="110" t="s">
        <v>100</v>
      </c>
      <c r="H1413" s="95" t="s">
        <v>174</v>
      </c>
      <c r="I1413" s="95" t="s">
        <v>2063</v>
      </c>
      <c r="J1413" s="95" t="s">
        <v>2387</v>
      </c>
      <c r="K1413" s="95" t="s">
        <v>969</v>
      </c>
    </row>
    <row r="1414" spans="1:11" x14ac:dyDescent="0.2">
      <c r="A1414" s="111" t="s">
        <v>961</v>
      </c>
      <c r="B1414" s="95" t="s">
        <v>49</v>
      </c>
      <c r="C1414" s="95" t="s">
        <v>2643</v>
      </c>
      <c r="D1414" s="95" t="s">
        <v>2721</v>
      </c>
      <c r="E1414" s="95" t="s">
        <v>23</v>
      </c>
      <c r="F1414" s="85">
        <v>402939647</v>
      </c>
      <c r="G1414" s="110">
        <v>10</v>
      </c>
      <c r="H1414" s="95" t="s">
        <v>174</v>
      </c>
      <c r="I1414" s="95" t="s">
        <v>2063</v>
      </c>
      <c r="J1414" s="95" t="s">
        <v>2387</v>
      </c>
      <c r="K1414" s="95" t="s">
        <v>969</v>
      </c>
    </row>
    <row r="1415" spans="1:11" x14ac:dyDescent="0.2">
      <c r="A1415" s="111" t="s">
        <v>961</v>
      </c>
      <c r="B1415" s="95" t="s">
        <v>49</v>
      </c>
      <c r="C1415" s="95" t="s">
        <v>2643</v>
      </c>
      <c r="D1415" s="95" t="s">
        <v>2720</v>
      </c>
      <c r="E1415" s="95" t="s">
        <v>23</v>
      </c>
      <c r="F1415" s="85">
        <v>402939646</v>
      </c>
      <c r="G1415" s="110">
        <v>10</v>
      </c>
      <c r="H1415" s="95" t="s">
        <v>174</v>
      </c>
      <c r="I1415" s="95" t="s">
        <v>2063</v>
      </c>
      <c r="J1415" s="95" t="s">
        <v>2387</v>
      </c>
      <c r="K1415" s="95" t="s">
        <v>969</v>
      </c>
    </row>
    <row r="1416" spans="1:11" x14ac:dyDescent="0.2">
      <c r="A1416" s="111" t="s">
        <v>961</v>
      </c>
      <c r="B1416" s="95" t="s">
        <v>45</v>
      </c>
      <c r="C1416" s="95" t="s">
        <v>108</v>
      </c>
      <c r="D1416" s="95" t="s">
        <v>2801</v>
      </c>
      <c r="E1416" s="95" t="s">
        <v>23</v>
      </c>
      <c r="F1416" s="85" t="s">
        <v>92</v>
      </c>
      <c r="G1416" s="110">
        <v>33</v>
      </c>
      <c r="H1416" s="95" t="s">
        <v>137</v>
      </c>
      <c r="I1416" s="95" t="s">
        <v>82</v>
      </c>
      <c r="J1416" s="95" t="s">
        <v>132</v>
      </c>
      <c r="K1416" s="95" t="s">
        <v>969</v>
      </c>
    </row>
    <row r="1417" spans="1:11" x14ac:dyDescent="0.2">
      <c r="A1417" s="111" t="s">
        <v>961</v>
      </c>
      <c r="B1417" s="95" t="s">
        <v>45</v>
      </c>
      <c r="C1417" s="95" t="s">
        <v>108</v>
      </c>
      <c r="D1417" s="95" t="s">
        <v>2803</v>
      </c>
      <c r="E1417" s="95" t="s">
        <v>23</v>
      </c>
      <c r="F1417" s="85" t="s">
        <v>92</v>
      </c>
      <c r="G1417" s="110">
        <v>33</v>
      </c>
      <c r="H1417" s="95" t="s">
        <v>137</v>
      </c>
      <c r="I1417" s="95" t="s">
        <v>82</v>
      </c>
      <c r="J1417" s="95" t="s">
        <v>132</v>
      </c>
      <c r="K1417" s="95" t="s">
        <v>969</v>
      </c>
    </row>
    <row r="1418" spans="1:11" x14ac:dyDescent="0.2">
      <c r="A1418" s="111" t="s">
        <v>961</v>
      </c>
      <c r="B1418" s="95" t="s">
        <v>45</v>
      </c>
      <c r="C1418" s="95" t="s">
        <v>108</v>
      </c>
      <c r="D1418" s="95" t="s">
        <v>2800</v>
      </c>
      <c r="E1418" s="95" t="s">
        <v>23</v>
      </c>
      <c r="F1418" s="85" t="s">
        <v>92</v>
      </c>
      <c r="G1418" s="110" t="s">
        <v>138</v>
      </c>
      <c r="H1418" s="95" t="s">
        <v>137</v>
      </c>
      <c r="I1418" s="95" t="s">
        <v>82</v>
      </c>
      <c r="J1418" s="95" t="s">
        <v>132</v>
      </c>
      <c r="K1418" s="95" t="s">
        <v>969</v>
      </c>
    </row>
    <row r="1419" spans="1:11" x14ac:dyDescent="0.2">
      <c r="A1419" s="111" t="s">
        <v>961</v>
      </c>
      <c r="B1419" s="95" t="s">
        <v>45</v>
      </c>
      <c r="C1419" s="95" t="s">
        <v>108</v>
      </c>
      <c r="D1419" s="95" t="s">
        <v>2799</v>
      </c>
      <c r="E1419" s="95" t="s">
        <v>23</v>
      </c>
      <c r="F1419" s="85" t="s">
        <v>92</v>
      </c>
      <c r="G1419" s="110">
        <v>28</v>
      </c>
      <c r="H1419" s="95" t="s">
        <v>137</v>
      </c>
      <c r="I1419" s="95" t="s">
        <v>82</v>
      </c>
      <c r="J1419" s="95" t="s">
        <v>132</v>
      </c>
      <c r="K1419" s="95" t="s">
        <v>969</v>
      </c>
    </row>
    <row r="1420" spans="1:11" x14ac:dyDescent="0.2">
      <c r="A1420" s="111" t="s">
        <v>42</v>
      </c>
      <c r="B1420" s="95" t="s">
        <v>48</v>
      </c>
      <c r="C1420" s="95" t="s">
        <v>108</v>
      </c>
      <c r="D1420" s="95" t="s">
        <v>2847</v>
      </c>
      <c r="E1420" s="95" t="s">
        <v>23</v>
      </c>
      <c r="F1420" s="85" t="s">
        <v>5962</v>
      </c>
      <c r="G1420" s="110" t="s">
        <v>104</v>
      </c>
      <c r="H1420" s="95" t="s">
        <v>80</v>
      </c>
      <c r="I1420" s="95" t="s">
        <v>95</v>
      </c>
      <c r="J1420" s="95" t="s">
        <v>127</v>
      </c>
      <c r="K1420" s="95" t="s">
        <v>969</v>
      </c>
    </row>
    <row r="1421" spans="1:11" x14ac:dyDescent="0.2">
      <c r="A1421" s="111" t="s">
        <v>961</v>
      </c>
      <c r="B1421" s="95" t="s">
        <v>45</v>
      </c>
      <c r="C1421" s="95" t="s">
        <v>108</v>
      </c>
      <c r="D1421" s="95" t="s">
        <v>2804</v>
      </c>
      <c r="E1421" s="95" t="s">
        <v>31</v>
      </c>
      <c r="F1421" s="85" t="s">
        <v>92</v>
      </c>
      <c r="G1421" s="110">
        <v>13</v>
      </c>
      <c r="H1421" s="95" t="s">
        <v>135</v>
      </c>
      <c r="I1421" s="95" t="s">
        <v>145</v>
      </c>
      <c r="J1421" s="95" t="s">
        <v>136</v>
      </c>
      <c r="K1421" s="95" t="s">
        <v>969</v>
      </c>
    </row>
    <row r="1422" spans="1:11" x14ac:dyDescent="0.2">
      <c r="A1422" s="111" t="s">
        <v>41</v>
      </c>
      <c r="B1422" s="95" t="s">
        <v>49</v>
      </c>
      <c r="C1422" s="95" t="s">
        <v>117</v>
      </c>
      <c r="D1422" s="95" t="s">
        <v>2870</v>
      </c>
      <c r="E1422" s="95" t="s">
        <v>23</v>
      </c>
      <c r="F1422" s="85" t="s">
        <v>2871</v>
      </c>
      <c r="G1422" s="110" t="s">
        <v>170</v>
      </c>
      <c r="H1422" s="95" t="s">
        <v>97</v>
      </c>
      <c r="I1422" s="95" t="s">
        <v>1222</v>
      </c>
      <c r="J1422" s="95" t="s">
        <v>1617</v>
      </c>
      <c r="K1422" s="95" t="s">
        <v>969</v>
      </c>
    </row>
    <row r="1423" spans="1:11" x14ac:dyDescent="0.2">
      <c r="A1423" s="111" t="s">
        <v>961</v>
      </c>
      <c r="B1423" s="95" t="s">
        <v>48</v>
      </c>
      <c r="C1423" s="95" t="s">
        <v>115</v>
      </c>
      <c r="D1423" s="95" t="s">
        <v>2813</v>
      </c>
      <c r="E1423" s="95" t="s">
        <v>31</v>
      </c>
      <c r="F1423" s="85">
        <v>403069565</v>
      </c>
      <c r="G1423" s="110">
        <v>1</v>
      </c>
      <c r="H1423" s="95" t="s">
        <v>85</v>
      </c>
      <c r="I1423" s="95" t="s">
        <v>82</v>
      </c>
      <c r="J1423" s="95" t="s">
        <v>116</v>
      </c>
      <c r="K1423" s="95" t="s">
        <v>969</v>
      </c>
    </row>
    <row r="1424" spans="1:11" x14ac:dyDescent="0.2">
      <c r="A1424" s="111" t="s">
        <v>961</v>
      </c>
      <c r="B1424" s="95" t="s">
        <v>48</v>
      </c>
      <c r="C1424" s="95" t="s">
        <v>114</v>
      </c>
      <c r="D1424" s="95" t="s">
        <v>2812</v>
      </c>
      <c r="E1424" s="95" t="s">
        <v>23</v>
      </c>
      <c r="F1424" s="85">
        <v>403065278</v>
      </c>
      <c r="G1424" s="110">
        <v>11</v>
      </c>
      <c r="H1424" s="95" t="s">
        <v>135</v>
      </c>
      <c r="I1424" s="95" t="s">
        <v>145</v>
      </c>
      <c r="J1424" s="95" t="s">
        <v>136</v>
      </c>
      <c r="K1424" s="95" t="s">
        <v>969</v>
      </c>
    </row>
    <row r="1425" spans="1:11" x14ac:dyDescent="0.2">
      <c r="A1425" s="111" t="s">
        <v>961</v>
      </c>
      <c r="B1425" s="95" t="s">
        <v>49</v>
      </c>
      <c r="C1425" s="95" t="s">
        <v>2406</v>
      </c>
      <c r="D1425" s="95" t="s">
        <v>2659</v>
      </c>
      <c r="E1425" s="95" t="s">
        <v>23</v>
      </c>
      <c r="F1425" s="85">
        <v>402906781</v>
      </c>
      <c r="G1425" s="110">
        <v>27</v>
      </c>
      <c r="H1425" s="95" t="s">
        <v>83</v>
      </c>
      <c r="I1425" s="95" t="s">
        <v>91</v>
      </c>
      <c r="J1425" s="95" t="s">
        <v>582</v>
      </c>
      <c r="K1425" s="95" t="s">
        <v>969</v>
      </c>
    </row>
    <row r="1426" spans="1:11" x14ac:dyDescent="0.2">
      <c r="A1426" s="111" t="s">
        <v>42</v>
      </c>
      <c r="B1426" s="95" t="s">
        <v>49</v>
      </c>
      <c r="C1426" s="95" t="s">
        <v>114</v>
      </c>
      <c r="D1426" s="95" t="s">
        <v>2819</v>
      </c>
      <c r="E1426" s="95" t="s">
        <v>20</v>
      </c>
      <c r="F1426" s="85">
        <v>409521102</v>
      </c>
      <c r="G1426" s="110">
        <v>35</v>
      </c>
      <c r="H1426" s="95" t="s">
        <v>192</v>
      </c>
      <c r="I1426" s="95" t="s">
        <v>1189</v>
      </c>
      <c r="J1426" s="95" t="s">
        <v>1748</v>
      </c>
      <c r="K1426" s="95" t="s">
        <v>969</v>
      </c>
    </row>
    <row r="1427" spans="1:11" x14ac:dyDescent="0.2">
      <c r="A1427" s="111" t="s">
        <v>961</v>
      </c>
      <c r="B1427" s="95" t="s">
        <v>49</v>
      </c>
      <c r="C1427" s="95" t="s">
        <v>157</v>
      </c>
      <c r="D1427" s="95" t="s">
        <v>2723</v>
      </c>
      <c r="E1427" s="95" t="s">
        <v>31</v>
      </c>
      <c r="F1427" s="85">
        <v>403019456</v>
      </c>
      <c r="G1427" s="110">
        <v>2</v>
      </c>
      <c r="H1427" s="95" t="s">
        <v>135</v>
      </c>
      <c r="I1427" s="95" t="s">
        <v>145</v>
      </c>
      <c r="J1427" s="95" t="s">
        <v>136</v>
      </c>
      <c r="K1427" s="95" t="s">
        <v>969</v>
      </c>
    </row>
    <row r="1428" spans="1:11" x14ac:dyDescent="0.2">
      <c r="A1428" s="111" t="s">
        <v>42</v>
      </c>
      <c r="B1428" s="95" t="s">
        <v>49</v>
      </c>
      <c r="C1428" s="95" t="s">
        <v>114</v>
      </c>
      <c r="D1428" s="95" t="s">
        <v>2733</v>
      </c>
      <c r="E1428" s="95" t="s">
        <v>20</v>
      </c>
      <c r="F1428" s="85" t="s">
        <v>3670</v>
      </c>
      <c r="G1428" s="110" t="s">
        <v>156</v>
      </c>
      <c r="H1428" s="95" t="s">
        <v>2464</v>
      </c>
      <c r="I1428" s="95" t="s">
        <v>1189</v>
      </c>
      <c r="J1428" s="95" t="s">
        <v>2734</v>
      </c>
      <c r="K1428" s="95" t="s">
        <v>969</v>
      </c>
    </row>
    <row r="1429" spans="1:11" x14ac:dyDescent="0.2">
      <c r="A1429" s="111" t="s">
        <v>42</v>
      </c>
      <c r="B1429" s="95" t="s">
        <v>49</v>
      </c>
      <c r="C1429" s="95" t="s">
        <v>114</v>
      </c>
      <c r="D1429" s="95" t="s">
        <v>2732</v>
      </c>
      <c r="E1429" s="95" t="s">
        <v>20</v>
      </c>
      <c r="F1429" s="85" t="s">
        <v>2822</v>
      </c>
      <c r="G1429" s="110" t="s">
        <v>170</v>
      </c>
      <c r="H1429" s="95" t="s">
        <v>172</v>
      </c>
      <c r="I1429" s="95" t="s">
        <v>1214</v>
      </c>
      <c r="J1429" s="95" t="s">
        <v>1306</v>
      </c>
      <c r="K1429" s="95" t="s">
        <v>969</v>
      </c>
    </row>
    <row r="1430" spans="1:11" x14ac:dyDescent="0.2">
      <c r="A1430" s="111" t="s">
        <v>42</v>
      </c>
      <c r="B1430" s="95" t="s">
        <v>49</v>
      </c>
      <c r="C1430" s="95" t="s">
        <v>114</v>
      </c>
      <c r="D1430" s="95" t="s">
        <v>2735</v>
      </c>
      <c r="E1430" s="95" t="s">
        <v>20</v>
      </c>
      <c r="F1430" s="85" t="s">
        <v>3677</v>
      </c>
      <c r="G1430" s="110" t="s">
        <v>120</v>
      </c>
      <c r="H1430" s="95" t="s">
        <v>172</v>
      </c>
      <c r="I1430" s="95" t="s">
        <v>1214</v>
      </c>
      <c r="J1430" s="95" t="s">
        <v>1306</v>
      </c>
      <c r="K1430" s="95" t="s">
        <v>969</v>
      </c>
    </row>
    <row r="1431" spans="1:11" x14ac:dyDescent="0.2">
      <c r="A1431" s="111" t="s">
        <v>42</v>
      </c>
      <c r="B1431" s="95" t="s">
        <v>49</v>
      </c>
      <c r="C1431" s="95" t="s">
        <v>188</v>
      </c>
      <c r="D1431" s="95" t="s">
        <v>2826</v>
      </c>
      <c r="E1431" s="95" t="s">
        <v>79</v>
      </c>
      <c r="F1431" s="85" t="s">
        <v>3200</v>
      </c>
      <c r="G1431" s="110" t="s">
        <v>133</v>
      </c>
      <c r="H1431" s="95" t="s">
        <v>80</v>
      </c>
      <c r="I1431" s="95" t="s">
        <v>1806</v>
      </c>
      <c r="J1431" s="95" t="s">
        <v>2469</v>
      </c>
      <c r="K1431" s="95" t="s">
        <v>969</v>
      </c>
    </row>
    <row r="1432" spans="1:11" x14ac:dyDescent="0.2">
      <c r="A1432" s="111" t="s">
        <v>42</v>
      </c>
      <c r="B1432" s="95" t="s">
        <v>49</v>
      </c>
      <c r="C1432" s="95" t="s">
        <v>114</v>
      </c>
      <c r="D1432" s="95" t="s">
        <v>2825</v>
      </c>
      <c r="E1432" s="95" t="s">
        <v>20</v>
      </c>
      <c r="F1432" s="85" t="s">
        <v>3198</v>
      </c>
      <c r="G1432" s="110" t="s">
        <v>163</v>
      </c>
      <c r="H1432" s="95" t="s">
        <v>172</v>
      </c>
      <c r="I1432" s="95" t="s">
        <v>1214</v>
      </c>
      <c r="J1432" s="95" t="s">
        <v>1306</v>
      </c>
      <c r="K1432" s="95" t="s">
        <v>969</v>
      </c>
    </row>
    <row r="1433" spans="1:11" x14ac:dyDescent="0.2">
      <c r="A1433" s="111" t="s">
        <v>42</v>
      </c>
      <c r="B1433" s="95" t="s">
        <v>49</v>
      </c>
      <c r="C1433" s="95" t="s">
        <v>114</v>
      </c>
      <c r="D1433" s="95" t="s">
        <v>2461</v>
      </c>
      <c r="E1433" s="95" t="s">
        <v>20</v>
      </c>
      <c r="F1433" s="85" t="s">
        <v>2821</v>
      </c>
      <c r="G1433" s="110" t="s">
        <v>125</v>
      </c>
      <c r="H1433" s="95" t="s">
        <v>172</v>
      </c>
      <c r="I1433" s="95" t="s">
        <v>2459</v>
      </c>
      <c r="J1433" s="95" t="s">
        <v>2462</v>
      </c>
      <c r="K1433" s="95" t="s">
        <v>969</v>
      </c>
    </row>
    <row r="1434" spans="1:11" x14ac:dyDescent="0.2">
      <c r="A1434" s="111" t="s">
        <v>961</v>
      </c>
      <c r="B1434" s="95" t="s">
        <v>49</v>
      </c>
      <c r="C1434" s="95" t="s">
        <v>157</v>
      </c>
      <c r="D1434" s="95" t="s">
        <v>2724</v>
      </c>
      <c r="E1434" s="95" t="s">
        <v>23</v>
      </c>
      <c r="F1434" s="85">
        <v>403033451</v>
      </c>
      <c r="G1434" s="110">
        <v>34</v>
      </c>
      <c r="H1434" s="95" t="s">
        <v>174</v>
      </c>
      <c r="I1434" s="95" t="s">
        <v>145</v>
      </c>
      <c r="J1434" s="95" t="s">
        <v>136</v>
      </c>
      <c r="K1434" s="95" t="s">
        <v>969</v>
      </c>
    </row>
    <row r="1435" spans="1:11" x14ac:dyDescent="0.2">
      <c r="A1435" s="111" t="s">
        <v>961</v>
      </c>
      <c r="B1435" s="95" t="s">
        <v>49</v>
      </c>
      <c r="C1435" s="95" t="s">
        <v>157</v>
      </c>
      <c r="D1435" s="95" t="s">
        <v>2722</v>
      </c>
      <c r="E1435" s="95" t="s">
        <v>31</v>
      </c>
      <c r="F1435" s="85">
        <v>403043530</v>
      </c>
      <c r="G1435" s="110">
        <v>2</v>
      </c>
      <c r="H1435" s="95" t="s">
        <v>135</v>
      </c>
      <c r="I1435" s="95" t="s">
        <v>145</v>
      </c>
      <c r="J1435" s="95" t="s">
        <v>136</v>
      </c>
      <c r="K1435" s="95" t="s">
        <v>969</v>
      </c>
    </row>
    <row r="1436" spans="1:11" x14ac:dyDescent="0.2">
      <c r="A1436" s="111" t="s">
        <v>961</v>
      </c>
      <c r="B1436" s="95" t="s">
        <v>49</v>
      </c>
      <c r="C1436" s="95" t="s">
        <v>117</v>
      </c>
      <c r="D1436" s="95" t="s">
        <v>2725</v>
      </c>
      <c r="E1436" s="95" t="s">
        <v>23</v>
      </c>
      <c r="F1436" s="85">
        <v>403012844</v>
      </c>
      <c r="G1436" s="110" t="s">
        <v>149</v>
      </c>
      <c r="H1436" s="95" t="s">
        <v>81</v>
      </c>
      <c r="I1436" s="95" t="s">
        <v>84</v>
      </c>
      <c r="J1436" s="95" t="s">
        <v>111</v>
      </c>
      <c r="K1436" s="95" t="s">
        <v>969</v>
      </c>
    </row>
    <row r="1437" spans="1:11" x14ac:dyDescent="0.2">
      <c r="A1437" s="111" t="s">
        <v>961</v>
      </c>
      <c r="B1437" s="95" t="s">
        <v>49</v>
      </c>
      <c r="C1437" s="95" t="s">
        <v>117</v>
      </c>
      <c r="D1437" s="95" t="s">
        <v>2791</v>
      </c>
      <c r="E1437" s="95" t="s">
        <v>29</v>
      </c>
      <c r="F1437" s="85">
        <v>403029513</v>
      </c>
      <c r="G1437" s="110">
        <v>6</v>
      </c>
      <c r="H1437" s="95" t="s">
        <v>85</v>
      </c>
      <c r="I1437" s="95" t="s">
        <v>84</v>
      </c>
      <c r="J1437" s="95" t="s">
        <v>116</v>
      </c>
      <c r="K1437" s="95" t="s">
        <v>969</v>
      </c>
    </row>
    <row r="1438" spans="1:11" x14ac:dyDescent="0.2">
      <c r="A1438" s="111" t="s">
        <v>961</v>
      </c>
      <c r="B1438" s="95" t="s">
        <v>48</v>
      </c>
      <c r="C1438" s="95" t="s">
        <v>113</v>
      </c>
      <c r="D1438" s="95" t="s">
        <v>2731</v>
      </c>
      <c r="E1438" s="95" t="s">
        <v>79</v>
      </c>
      <c r="F1438" s="85">
        <v>403047119</v>
      </c>
      <c r="G1438" s="110">
        <v>36</v>
      </c>
      <c r="H1438" s="95" t="s">
        <v>81</v>
      </c>
      <c r="I1438" s="95" t="s">
        <v>88</v>
      </c>
      <c r="J1438" s="95" t="s">
        <v>129</v>
      </c>
      <c r="K1438" s="95" t="s">
        <v>969</v>
      </c>
    </row>
    <row r="1439" spans="1:11" x14ac:dyDescent="0.2">
      <c r="A1439" s="111" t="s">
        <v>961</v>
      </c>
      <c r="B1439" s="95" t="s">
        <v>49</v>
      </c>
      <c r="C1439" s="95" t="s">
        <v>2214</v>
      </c>
      <c r="D1439" s="95">
        <v>25</v>
      </c>
      <c r="E1439" s="95" t="s">
        <v>23</v>
      </c>
      <c r="F1439" s="85">
        <v>401905254</v>
      </c>
      <c r="G1439" s="110">
        <v>27</v>
      </c>
      <c r="H1439" s="95" t="s">
        <v>1029</v>
      </c>
      <c r="I1439" s="95" t="s">
        <v>1030</v>
      </c>
      <c r="J1439" s="95" t="s">
        <v>1031</v>
      </c>
      <c r="K1439" s="95" t="s">
        <v>969</v>
      </c>
    </row>
    <row r="1440" spans="1:11" x14ac:dyDescent="0.2">
      <c r="A1440" s="111" t="s">
        <v>961</v>
      </c>
      <c r="B1440" s="95" t="s">
        <v>45</v>
      </c>
      <c r="C1440" s="95" t="s">
        <v>108</v>
      </c>
      <c r="D1440" s="95" t="s">
        <v>2730</v>
      </c>
      <c r="E1440" s="95" t="s">
        <v>29</v>
      </c>
      <c r="F1440" s="85" t="s">
        <v>92</v>
      </c>
      <c r="G1440" s="110">
        <v>13</v>
      </c>
      <c r="H1440" s="95" t="s">
        <v>135</v>
      </c>
      <c r="I1440" s="95" t="s">
        <v>145</v>
      </c>
      <c r="J1440" s="95" t="s">
        <v>136</v>
      </c>
      <c r="K1440" s="95" t="s">
        <v>969</v>
      </c>
    </row>
    <row r="1441" spans="1:11" x14ac:dyDescent="0.2">
      <c r="A1441" s="111" t="s">
        <v>961</v>
      </c>
      <c r="B1441" s="95" t="s">
        <v>49</v>
      </c>
      <c r="C1441" s="95" t="s">
        <v>2406</v>
      </c>
      <c r="D1441" s="95" t="s">
        <v>2798</v>
      </c>
      <c r="E1441" s="95" t="s">
        <v>23</v>
      </c>
      <c r="F1441" s="85" t="s">
        <v>4361</v>
      </c>
      <c r="G1441" s="110" t="s">
        <v>94</v>
      </c>
      <c r="H1441" s="95" t="s">
        <v>83</v>
      </c>
      <c r="I1441" s="95" t="s">
        <v>91</v>
      </c>
      <c r="J1441" s="95" t="s">
        <v>582</v>
      </c>
      <c r="K1441" s="95" t="s">
        <v>969</v>
      </c>
    </row>
    <row r="1442" spans="1:11" x14ac:dyDescent="0.2">
      <c r="A1442" s="111" t="s">
        <v>961</v>
      </c>
      <c r="B1442" s="95" t="s">
        <v>45</v>
      </c>
      <c r="C1442" s="95" t="s">
        <v>2197</v>
      </c>
      <c r="D1442" s="95" t="s">
        <v>2811</v>
      </c>
      <c r="E1442" s="95" t="s">
        <v>23</v>
      </c>
      <c r="F1442" s="85" t="s">
        <v>92</v>
      </c>
      <c r="G1442" s="110">
        <v>5</v>
      </c>
      <c r="H1442" s="95" t="s">
        <v>89</v>
      </c>
      <c r="I1442" s="95" t="s">
        <v>1618</v>
      </c>
      <c r="J1442" s="95" t="s">
        <v>2199</v>
      </c>
      <c r="K1442" s="95" t="s">
        <v>969</v>
      </c>
    </row>
    <row r="1443" spans="1:11" x14ac:dyDescent="0.2">
      <c r="A1443" s="111" t="s">
        <v>961</v>
      </c>
      <c r="B1443" s="95" t="s">
        <v>49</v>
      </c>
      <c r="C1443" s="95" t="s">
        <v>2406</v>
      </c>
      <c r="D1443" s="95" t="s">
        <v>2794</v>
      </c>
      <c r="E1443" s="95" t="s">
        <v>23</v>
      </c>
      <c r="F1443" s="85">
        <v>402908440</v>
      </c>
      <c r="G1443" s="110">
        <v>27</v>
      </c>
      <c r="H1443" s="95" t="s">
        <v>83</v>
      </c>
      <c r="I1443" s="95" t="s">
        <v>91</v>
      </c>
      <c r="J1443" s="95" t="s">
        <v>582</v>
      </c>
      <c r="K1443" s="95" t="s">
        <v>969</v>
      </c>
    </row>
    <row r="1444" spans="1:11" x14ac:dyDescent="0.2">
      <c r="A1444" s="111" t="s">
        <v>961</v>
      </c>
      <c r="B1444" s="95" t="s">
        <v>49</v>
      </c>
      <c r="C1444" s="95" t="s">
        <v>2406</v>
      </c>
      <c r="D1444" s="95" t="s">
        <v>2793</v>
      </c>
      <c r="E1444" s="95" t="s">
        <v>23</v>
      </c>
      <c r="F1444" s="85">
        <v>402908439</v>
      </c>
      <c r="G1444" s="110">
        <v>27</v>
      </c>
      <c r="H1444" s="95" t="s">
        <v>83</v>
      </c>
      <c r="I1444" s="95" t="s">
        <v>91</v>
      </c>
      <c r="J1444" s="95" t="s">
        <v>582</v>
      </c>
      <c r="K1444" s="95" t="s">
        <v>969</v>
      </c>
    </row>
    <row r="1445" spans="1:11" x14ac:dyDescent="0.2">
      <c r="A1445" s="111" t="s">
        <v>961</v>
      </c>
      <c r="B1445" s="95" t="s">
        <v>49</v>
      </c>
      <c r="C1445" s="95" t="s">
        <v>2406</v>
      </c>
      <c r="D1445" s="95" t="s">
        <v>2792</v>
      </c>
      <c r="E1445" s="95" t="s">
        <v>23</v>
      </c>
      <c r="F1445" s="85">
        <v>402908342</v>
      </c>
      <c r="G1445" s="110">
        <v>27</v>
      </c>
      <c r="H1445" s="95" t="s">
        <v>83</v>
      </c>
      <c r="I1445" s="95" t="s">
        <v>91</v>
      </c>
      <c r="J1445" s="95" t="s">
        <v>582</v>
      </c>
      <c r="K1445" s="95" t="s">
        <v>969</v>
      </c>
    </row>
    <row r="1446" spans="1:11" x14ac:dyDescent="0.2">
      <c r="A1446" s="111" t="s">
        <v>961</v>
      </c>
      <c r="B1446" s="95" t="s">
        <v>49</v>
      </c>
      <c r="C1446" s="95" t="s">
        <v>2406</v>
      </c>
      <c r="D1446" s="95" t="s">
        <v>2797</v>
      </c>
      <c r="E1446" s="95" t="s">
        <v>30</v>
      </c>
      <c r="F1446" s="85" t="s">
        <v>4405</v>
      </c>
      <c r="G1446" s="110" t="s">
        <v>104</v>
      </c>
      <c r="H1446" s="95" t="s">
        <v>83</v>
      </c>
      <c r="I1446" s="95" t="s">
        <v>91</v>
      </c>
      <c r="J1446" s="95" t="s">
        <v>582</v>
      </c>
      <c r="K1446" s="95" t="s">
        <v>969</v>
      </c>
    </row>
    <row r="1447" spans="1:11" x14ac:dyDescent="0.2">
      <c r="A1447" s="111" t="s">
        <v>961</v>
      </c>
      <c r="B1447" s="95" t="s">
        <v>45</v>
      </c>
      <c r="C1447" s="95" t="s">
        <v>108</v>
      </c>
      <c r="D1447" s="95" t="s">
        <v>2729</v>
      </c>
      <c r="E1447" s="95" t="s">
        <v>29</v>
      </c>
      <c r="F1447" s="85" t="s">
        <v>92</v>
      </c>
      <c r="G1447" s="110">
        <v>13</v>
      </c>
      <c r="H1447" s="95" t="s">
        <v>135</v>
      </c>
      <c r="I1447" s="95" t="s">
        <v>145</v>
      </c>
      <c r="J1447" s="95" t="s">
        <v>136</v>
      </c>
      <c r="K1447" s="95" t="s">
        <v>969</v>
      </c>
    </row>
    <row r="1448" spans="1:11" x14ac:dyDescent="0.2">
      <c r="A1448" s="111" t="s">
        <v>961</v>
      </c>
      <c r="B1448" s="95" t="s">
        <v>45</v>
      </c>
      <c r="C1448" s="95" t="s">
        <v>108</v>
      </c>
      <c r="D1448" s="95" t="s">
        <v>2728</v>
      </c>
      <c r="E1448" s="95" t="s">
        <v>29</v>
      </c>
      <c r="F1448" s="85" t="s">
        <v>92</v>
      </c>
      <c r="G1448" s="110">
        <v>13</v>
      </c>
      <c r="H1448" s="95" t="s">
        <v>135</v>
      </c>
      <c r="I1448" s="95" t="s">
        <v>145</v>
      </c>
      <c r="J1448" s="95" t="s">
        <v>136</v>
      </c>
      <c r="K1448" s="95" t="s">
        <v>969</v>
      </c>
    </row>
    <row r="1449" spans="1:11" x14ac:dyDescent="0.2">
      <c r="A1449" s="111" t="s">
        <v>961</v>
      </c>
      <c r="B1449" s="95" t="s">
        <v>45</v>
      </c>
      <c r="C1449" s="95" t="s">
        <v>108</v>
      </c>
      <c r="D1449" s="95" t="s">
        <v>2727</v>
      </c>
      <c r="E1449" s="95" t="s">
        <v>29</v>
      </c>
      <c r="F1449" s="85" t="s">
        <v>92</v>
      </c>
      <c r="G1449" s="110" t="s">
        <v>156</v>
      </c>
      <c r="H1449" s="95" t="s">
        <v>135</v>
      </c>
      <c r="I1449" s="95" t="s">
        <v>145</v>
      </c>
      <c r="J1449" s="95" t="s">
        <v>136</v>
      </c>
      <c r="K1449" s="95" t="s">
        <v>969</v>
      </c>
    </row>
    <row r="1450" spans="1:11" x14ac:dyDescent="0.2">
      <c r="A1450" s="111" t="s">
        <v>961</v>
      </c>
      <c r="B1450" s="95" t="s">
        <v>45</v>
      </c>
      <c r="C1450" s="95" t="s">
        <v>108</v>
      </c>
      <c r="D1450" s="95" t="s">
        <v>2726</v>
      </c>
      <c r="E1450" s="95" t="s">
        <v>29</v>
      </c>
      <c r="F1450" s="85" t="s">
        <v>92</v>
      </c>
      <c r="G1450" s="110" t="s">
        <v>156</v>
      </c>
      <c r="H1450" s="95" t="s">
        <v>135</v>
      </c>
      <c r="I1450" s="95" t="s">
        <v>145</v>
      </c>
      <c r="J1450" s="95" t="s">
        <v>136</v>
      </c>
      <c r="K1450" s="95" t="s">
        <v>969</v>
      </c>
    </row>
    <row r="1451" spans="1:11" x14ac:dyDescent="0.2">
      <c r="A1451" s="111" t="s">
        <v>961</v>
      </c>
      <c r="B1451" s="95" t="s">
        <v>49</v>
      </c>
      <c r="C1451" s="95" t="s">
        <v>2406</v>
      </c>
      <c r="D1451" s="95" t="s">
        <v>2796</v>
      </c>
      <c r="E1451" s="95" t="s">
        <v>23</v>
      </c>
      <c r="F1451" s="85">
        <v>402908187</v>
      </c>
      <c r="G1451" s="110">
        <v>27</v>
      </c>
      <c r="H1451" s="95" t="s">
        <v>83</v>
      </c>
      <c r="I1451" s="95" t="s">
        <v>91</v>
      </c>
      <c r="J1451" s="95" t="s">
        <v>582</v>
      </c>
      <c r="K1451" s="95" t="s">
        <v>969</v>
      </c>
    </row>
    <row r="1452" spans="1:11" x14ac:dyDescent="0.2">
      <c r="A1452" s="111" t="s">
        <v>961</v>
      </c>
      <c r="B1452" s="95" t="s">
        <v>49</v>
      </c>
      <c r="C1452" s="95" t="s">
        <v>2406</v>
      </c>
      <c r="D1452" s="95" t="s">
        <v>2795</v>
      </c>
      <c r="E1452" s="95" t="s">
        <v>23</v>
      </c>
      <c r="F1452" s="85">
        <v>402908186</v>
      </c>
      <c r="G1452" s="110">
        <v>27</v>
      </c>
      <c r="H1452" s="95" t="s">
        <v>83</v>
      </c>
      <c r="I1452" s="95" t="s">
        <v>91</v>
      </c>
      <c r="J1452" s="95" t="s">
        <v>582</v>
      </c>
      <c r="K1452" s="95" t="s">
        <v>969</v>
      </c>
    </row>
    <row r="1453" spans="1:11" x14ac:dyDescent="0.2">
      <c r="A1453" s="111" t="s">
        <v>961</v>
      </c>
      <c r="B1453" s="95" t="s">
        <v>45</v>
      </c>
      <c r="C1453" s="95" t="s">
        <v>108</v>
      </c>
      <c r="D1453" s="95" t="s">
        <v>2192</v>
      </c>
      <c r="E1453" s="95" t="s">
        <v>23</v>
      </c>
      <c r="F1453" s="85" t="s">
        <v>92</v>
      </c>
      <c r="G1453" s="110">
        <v>13</v>
      </c>
      <c r="H1453" s="95" t="s">
        <v>135</v>
      </c>
      <c r="I1453" s="95" t="s">
        <v>145</v>
      </c>
      <c r="J1453" s="95" t="s">
        <v>136</v>
      </c>
      <c r="K1453" s="95" t="s">
        <v>969</v>
      </c>
    </row>
    <row r="1454" spans="1:11" x14ac:dyDescent="0.2">
      <c r="A1454" s="111" t="s">
        <v>42</v>
      </c>
      <c r="B1454" s="95" t="s">
        <v>49</v>
      </c>
      <c r="C1454" s="95" t="s">
        <v>115</v>
      </c>
      <c r="D1454" s="95" t="s">
        <v>2833</v>
      </c>
      <c r="E1454" s="95" t="s">
        <v>29</v>
      </c>
      <c r="F1454" s="85" t="s">
        <v>5883</v>
      </c>
      <c r="G1454" s="110" t="s">
        <v>103</v>
      </c>
      <c r="H1454" s="95" t="s">
        <v>140</v>
      </c>
      <c r="I1454" s="95" t="s">
        <v>141</v>
      </c>
      <c r="J1454" s="95" t="s">
        <v>142</v>
      </c>
      <c r="K1454" s="95" t="s">
        <v>969</v>
      </c>
    </row>
    <row r="1455" spans="1:11" x14ac:dyDescent="0.2">
      <c r="A1455" s="111" t="s">
        <v>42</v>
      </c>
      <c r="B1455" s="95" t="s">
        <v>49</v>
      </c>
      <c r="C1455" s="95" t="s">
        <v>115</v>
      </c>
      <c r="D1455" s="95" t="s">
        <v>2840</v>
      </c>
      <c r="E1455" s="95" t="s">
        <v>36</v>
      </c>
      <c r="F1455" s="85" t="s">
        <v>5896</v>
      </c>
      <c r="G1455" s="110" t="s">
        <v>103</v>
      </c>
      <c r="H1455" s="95" t="s">
        <v>140</v>
      </c>
      <c r="I1455" s="95" t="s">
        <v>141</v>
      </c>
      <c r="J1455" s="95" t="s">
        <v>142</v>
      </c>
      <c r="K1455" s="95" t="s">
        <v>969</v>
      </c>
    </row>
    <row r="1456" spans="1:11" x14ac:dyDescent="0.2">
      <c r="A1456" s="111" t="s">
        <v>42</v>
      </c>
      <c r="B1456" s="95" t="s">
        <v>49</v>
      </c>
      <c r="C1456" s="95" t="s">
        <v>115</v>
      </c>
      <c r="D1456" s="95" t="s">
        <v>2834</v>
      </c>
      <c r="E1456" s="95" t="s">
        <v>31</v>
      </c>
      <c r="F1456" s="85" t="s">
        <v>4896</v>
      </c>
      <c r="G1456" s="110" t="s">
        <v>103</v>
      </c>
      <c r="H1456" s="95" t="s">
        <v>140</v>
      </c>
      <c r="I1456" s="95" t="s">
        <v>141</v>
      </c>
      <c r="J1456" s="95" t="s">
        <v>142</v>
      </c>
      <c r="K1456" s="95" t="s">
        <v>969</v>
      </c>
    </row>
    <row r="1457" spans="1:11" x14ac:dyDescent="0.2">
      <c r="A1457" s="111" t="s">
        <v>42</v>
      </c>
      <c r="B1457" s="95" t="s">
        <v>49</v>
      </c>
      <c r="C1457" s="95" t="s">
        <v>115</v>
      </c>
      <c r="D1457" s="95" t="s">
        <v>2839</v>
      </c>
      <c r="E1457" s="95" t="s">
        <v>31</v>
      </c>
      <c r="F1457" s="85" t="s">
        <v>4720</v>
      </c>
      <c r="G1457" s="110" t="s">
        <v>103</v>
      </c>
      <c r="H1457" s="95" t="s">
        <v>140</v>
      </c>
      <c r="I1457" s="95" t="s">
        <v>141</v>
      </c>
      <c r="J1457" s="95" t="s">
        <v>142</v>
      </c>
      <c r="K1457" s="95" t="s">
        <v>969</v>
      </c>
    </row>
    <row r="1458" spans="1:11" x14ac:dyDescent="0.2">
      <c r="A1458" s="111" t="s">
        <v>42</v>
      </c>
      <c r="B1458" s="95" t="s">
        <v>49</v>
      </c>
      <c r="C1458" s="95" t="s">
        <v>115</v>
      </c>
      <c r="D1458" s="95" t="s">
        <v>2831</v>
      </c>
      <c r="E1458" s="95" t="s">
        <v>23</v>
      </c>
      <c r="F1458" s="85" t="s">
        <v>4895</v>
      </c>
      <c r="G1458" s="110" t="s">
        <v>103</v>
      </c>
      <c r="H1458" s="95" t="s">
        <v>140</v>
      </c>
      <c r="I1458" s="95" t="s">
        <v>141</v>
      </c>
      <c r="J1458" s="95" t="s">
        <v>142</v>
      </c>
      <c r="K1458" s="95" t="s">
        <v>969</v>
      </c>
    </row>
    <row r="1459" spans="1:11" x14ac:dyDescent="0.2">
      <c r="A1459" s="111" t="s">
        <v>42</v>
      </c>
      <c r="B1459" s="95" t="s">
        <v>49</v>
      </c>
      <c r="C1459" s="95" t="s">
        <v>115</v>
      </c>
      <c r="D1459" s="95" t="s">
        <v>2835</v>
      </c>
      <c r="E1459" s="95" t="s">
        <v>23</v>
      </c>
      <c r="F1459" s="85" t="s">
        <v>5884</v>
      </c>
      <c r="G1459" s="110" t="s">
        <v>103</v>
      </c>
      <c r="H1459" s="95" t="s">
        <v>140</v>
      </c>
      <c r="I1459" s="95" t="s">
        <v>141</v>
      </c>
      <c r="J1459" s="95" t="s">
        <v>142</v>
      </c>
      <c r="K1459" s="95" t="s">
        <v>969</v>
      </c>
    </row>
    <row r="1460" spans="1:11" x14ac:dyDescent="0.2">
      <c r="A1460" s="111" t="s">
        <v>42</v>
      </c>
      <c r="B1460" s="95" t="s">
        <v>49</v>
      </c>
      <c r="C1460" s="95" t="s">
        <v>115</v>
      </c>
      <c r="D1460" s="95" t="s">
        <v>2837</v>
      </c>
      <c r="E1460" s="95" t="s">
        <v>23</v>
      </c>
      <c r="F1460" s="85" t="s">
        <v>4715</v>
      </c>
      <c r="G1460" s="110" t="s">
        <v>103</v>
      </c>
      <c r="H1460" s="95" t="s">
        <v>140</v>
      </c>
      <c r="I1460" s="95" t="s">
        <v>141</v>
      </c>
      <c r="J1460" s="95" t="s">
        <v>142</v>
      </c>
      <c r="K1460" s="95" t="s">
        <v>969</v>
      </c>
    </row>
    <row r="1461" spans="1:11" x14ac:dyDescent="0.2">
      <c r="A1461" s="111" t="s">
        <v>42</v>
      </c>
      <c r="B1461" s="95" t="s">
        <v>49</v>
      </c>
      <c r="C1461" s="95" t="s">
        <v>115</v>
      </c>
      <c r="D1461" s="95" t="s">
        <v>2838</v>
      </c>
      <c r="E1461" s="95" t="s">
        <v>31</v>
      </c>
      <c r="F1461" s="85" t="s">
        <v>5039</v>
      </c>
      <c r="G1461" s="110" t="s">
        <v>103</v>
      </c>
      <c r="H1461" s="95" t="s">
        <v>140</v>
      </c>
      <c r="I1461" s="95" t="s">
        <v>141</v>
      </c>
      <c r="J1461" s="95" t="s">
        <v>142</v>
      </c>
      <c r="K1461" s="95" t="s">
        <v>969</v>
      </c>
    </row>
    <row r="1462" spans="1:11" x14ac:dyDescent="0.2">
      <c r="A1462" s="111" t="s">
        <v>42</v>
      </c>
      <c r="B1462" s="95" t="s">
        <v>49</v>
      </c>
      <c r="C1462" s="95" t="s">
        <v>115</v>
      </c>
      <c r="D1462" s="95" t="s">
        <v>2836</v>
      </c>
      <c r="E1462" s="95" t="s">
        <v>23</v>
      </c>
      <c r="F1462" s="85" t="s">
        <v>4470</v>
      </c>
      <c r="G1462" s="110" t="s">
        <v>103</v>
      </c>
      <c r="H1462" s="95" t="s">
        <v>140</v>
      </c>
      <c r="I1462" s="95" t="s">
        <v>141</v>
      </c>
      <c r="J1462" s="95" t="s">
        <v>142</v>
      </c>
      <c r="K1462" s="95" t="s">
        <v>969</v>
      </c>
    </row>
    <row r="1463" spans="1:11" x14ac:dyDescent="0.2">
      <c r="A1463" s="111" t="s">
        <v>42</v>
      </c>
      <c r="B1463" s="95" t="s">
        <v>49</v>
      </c>
      <c r="C1463" s="95" t="s">
        <v>115</v>
      </c>
      <c r="D1463" s="95" t="s">
        <v>2841</v>
      </c>
      <c r="E1463" s="95" t="s">
        <v>36</v>
      </c>
      <c r="F1463" s="85" t="s">
        <v>3128</v>
      </c>
      <c r="G1463" s="110" t="s">
        <v>103</v>
      </c>
      <c r="H1463" s="95" t="s">
        <v>140</v>
      </c>
      <c r="I1463" s="95" t="s">
        <v>141</v>
      </c>
      <c r="J1463" s="95" t="s">
        <v>142</v>
      </c>
      <c r="K1463" s="95" t="s">
        <v>969</v>
      </c>
    </row>
    <row r="1464" spans="1:11" x14ac:dyDescent="0.2">
      <c r="A1464" s="111" t="s">
        <v>42</v>
      </c>
      <c r="B1464" s="95" t="s">
        <v>49</v>
      </c>
      <c r="C1464" s="95" t="s">
        <v>115</v>
      </c>
      <c r="D1464" s="95" t="s">
        <v>2830</v>
      </c>
      <c r="E1464" s="95" t="s">
        <v>29</v>
      </c>
      <c r="F1464" s="85" t="s">
        <v>3313</v>
      </c>
      <c r="G1464" s="110" t="s">
        <v>103</v>
      </c>
      <c r="H1464" s="95" t="s">
        <v>140</v>
      </c>
      <c r="I1464" s="95" t="s">
        <v>141</v>
      </c>
      <c r="J1464" s="95" t="s">
        <v>142</v>
      </c>
      <c r="K1464" s="95" t="s">
        <v>969</v>
      </c>
    </row>
    <row r="1465" spans="1:11" x14ac:dyDescent="0.2">
      <c r="A1465" s="111" t="s">
        <v>961</v>
      </c>
      <c r="B1465" s="95" t="s">
        <v>49</v>
      </c>
      <c r="C1465" s="95" t="s">
        <v>2406</v>
      </c>
      <c r="D1465" s="95" t="s">
        <v>2410</v>
      </c>
      <c r="E1465" s="95" t="s">
        <v>23</v>
      </c>
      <c r="F1465" s="85">
        <v>402908185</v>
      </c>
      <c r="G1465" s="110">
        <v>27</v>
      </c>
      <c r="H1465" s="95" t="s">
        <v>83</v>
      </c>
      <c r="I1465" s="95" t="s">
        <v>91</v>
      </c>
      <c r="J1465" s="95" t="s">
        <v>582</v>
      </c>
      <c r="K1465" s="95" t="s">
        <v>969</v>
      </c>
    </row>
    <row r="1466" spans="1:11" x14ac:dyDescent="0.2">
      <c r="A1466" s="111" t="s">
        <v>961</v>
      </c>
      <c r="B1466" s="95" t="s">
        <v>49</v>
      </c>
      <c r="C1466" s="95" t="s">
        <v>2214</v>
      </c>
      <c r="D1466" s="95" t="s">
        <v>4926</v>
      </c>
      <c r="E1466" s="95" t="s">
        <v>23</v>
      </c>
      <c r="F1466" s="85" t="s">
        <v>3066</v>
      </c>
      <c r="G1466" s="110" t="s">
        <v>104</v>
      </c>
      <c r="H1466" s="95" t="s">
        <v>1029</v>
      </c>
      <c r="I1466" s="95" t="s">
        <v>1030</v>
      </c>
      <c r="J1466" s="95" t="s">
        <v>1031</v>
      </c>
      <c r="K1466" s="95" t="s">
        <v>969</v>
      </c>
    </row>
    <row r="1467" spans="1:11" x14ac:dyDescent="0.2">
      <c r="A1467" s="111" t="s">
        <v>961</v>
      </c>
      <c r="B1467" s="95" t="s">
        <v>49</v>
      </c>
      <c r="C1467" s="95" t="s">
        <v>2406</v>
      </c>
      <c r="D1467" s="95" t="s">
        <v>2409</v>
      </c>
      <c r="E1467" s="95" t="s">
        <v>23</v>
      </c>
      <c r="F1467" s="85">
        <v>402906816</v>
      </c>
      <c r="G1467" s="110">
        <v>27</v>
      </c>
      <c r="H1467" s="95" t="s">
        <v>83</v>
      </c>
      <c r="I1467" s="95" t="s">
        <v>91</v>
      </c>
      <c r="J1467" s="95" t="s">
        <v>582</v>
      </c>
      <c r="K1467" s="95" t="s">
        <v>969</v>
      </c>
    </row>
    <row r="1468" spans="1:11" x14ac:dyDescent="0.2">
      <c r="A1468" s="111" t="s">
        <v>961</v>
      </c>
      <c r="B1468" s="95" t="s">
        <v>49</v>
      </c>
      <c r="C1468" s="95" t="s">
        <v>2214</v>
      </c>
      <c r="D1468" s="95" t="s">
        <v>5751</v>
      </c>
      <c r="E1468" s="95" t="s">
        <v>23</v>
      </c>
      <c r="F1468" s="85" t="s">
        <v>3067</v>
      </c>
      <c r="G1468" s="110" t="s">
        <v>104</v>
      </c>
      <c r="H1468" s="95" t="s">
        <v>1029</v>
      </c>
      <c r="I1468" s="95" t="s">
        <v>1030</v>
      </c>
      <c r="J1468" s="95" t="s">
        <v>1031</v>
      </c>
      <c r="K1468" s="95" t="s">
        <v>969</v>
      </c>
    </row>
    <row r="1469" spans="1:11" x14ac:dyDescent="0.2">
      <c r="A1469" s="111" t="s">
        <v>961</v>
      </c>
      <c r="B1469" s="95" t="s">
        <v>49</v>
      </c>
      <c r="C1469" s="95" t="s">
        <v>2406</v>
      </c>
      <c r="D1469" s="95" t="s">
        <v>2407</v>
      </c>
      <c r="E1469" s="95" t="s">
        <v>30</v>
      </c>
      <c r="F1469" s="85">
        <v>402906811</v>
      </c>
      <c r="G1469" s="110">
        <v>27</v>
      </c>
      <c r="H1469" s="95" t="s">
        <v>83</v>
      </c>
      <c r="I1469" s="95" t="s">
        <v>91</v>
      </c>
      <c r="J1469" s="95" t="s">
        <v>582</v>
      </c>
      <c r="K1469" s="95" t="s">
        <v>969</v>
      </c>
    </row>
    <row r="1470" spans="1:11" x14ac:dyDescent="0.2">
      <c r="A1470" s="111" t="s">
        <v>961</v>
      </c>
      <c r="B1470" s="95" t="s">
        <v>49</v>
      </c>
      <c r="C1470" s="95" t="s">
        <v>2406</v>
      </c>
      <c r="D1470" s="95" t="s">
        <v>2408</v>
      </c>
      <c r="E1470" s="95" t="s">
        <v>23</v>
      </c>
      <c r="F1470" s="85">
        <v>402906814</v>
      </c>
      <c r="G1470" s="110">
        <v>27</v>
      </c>
      <c r="H1470" s="95" t="s">
        <v>83</v>
      </c>
      <c r="I1470" s="95" t="s">
        <v>91</v>
      </c>
      <c r="J1470" s="95" t="s">
        <v>582</v>
      </c>
      <c r="K1470" s="95" t="s">
        <v>969</v>
      </c>
    </row>
    <row r="1471" spans="1:11" x14ac:dyDescent="0.2">
      <c r="A1471" s="111" t="s">
        <v>961</v>
      </c>
      <c r="B1471" s="95" t="s">
        <v>45</v>
      </c>
      <c r="C1471" s="95" t="s">
        <v>115</v>
      </c>
      <c r="D1471" s="95" t="s">
        <v>2446</v>
      </c>
      <c r="E1471" s="95" t="s">
        <v>31</v>
      </c>
      <c r="F1471" s="85" t="s">
        <v>92</v>
      </c>
      <c r="G1471" s="110">
        <v>7</v>
      </c>
      <c r="H1471" s="95" t="s">
        <v>85</v>
      </c>
      <c r="I1471" s="95" t="s">
        <v>84</v>
      </c>
      <c r="J1471" s="95" t="s">
        <v>1997</v>
      </c>
      <c r="K1471" s="95" t="s">
        <v>969</v>
      </c>
    </row>
    <row r="1472" spans="1:11" x14ac:dyDescent="0.2">
      <c r="A1472" s="111" t="s">
        <v>961</v>
      </c>
      <c r="B1472" s="95" t="s">
        <v>45</v>
      </c>
      <c r="C1472" s="95" t="s">
        <v>115</v>
      </c>
      <c r="D1472" s="95" t="s">
        <v>2445</v>
      </c>
      <c r="E1472" s="95" t="s">
        <v>29</v>
      </c>
      <c r="F1472" s="85" t="s">
        <v>92</v>
      </c>
      <c r="G1472" s="110">
        <v>7</v>
      </c>
      <c r="H1472" s="95" t="s">
        <v>85</v>
      </c>
      <c r="I1472" s="95" t="s">
        <v>84</v>
      </c>
      <c r="J1472" s="95" t="s">
        <v>1997</v>
      </c>
      <c r="K1472" s="95" t="s">
        <v>969</v>
      </c>
    </row>
    <row r="1473" spans="1:11" x14ac:dyDescent="0.2">
      <c r="A1473" s="111" t="s">
        <v>961</v>
      </c>
      <c r="B1473" s="95" t="s">
        <v>45</v>
      </c>
      <c r="C1473" s="95" t="s">
        <v>115</v>
      </c>
      <c r="D1473" s="95" t="s">
        <v>2439</v>
      </c>
      <c r="E1473" s="95" t="s">
        <v>36</v>
      </c>
      <c r="F1473" s="85" t="s">
        <v>92</v>
      </c>
      <c r="G1473" s="110">
        <v>7</v>
      </c>
      <c r="H1473" s="95" t="s">
        <v>85</v>
      </c>
      <c r="I1473" s="95" t="s">
        <v>84</v>
      </c>
      <c r="J1473" s="95" t="s">
        <v>1997</v>
      </c>
      <c r="K1473" s="95" t="s">
        <v>969</v>
      </c>
    </row>
    <row r="1474" spans="1:11" x14ac:dyDescent="0.2">
      <c r="A1474" s="111" t="s">
        <v>961</v>
      </c>
      <c r="B1474" s="95" t="s">
        <v>45</v>
      </c>
      <c r="C1474" s="95" t="s">
        <v>115</v>
      </c>
      <c r="D1474" s="95">
        <v>3959</v>
      </c>
      <c r="E1474" s="95" t="s">
        <v>31</v>
      </c>
      <c r="F1474" s="85" t="s">
        <v>92</v>
      </c>
      <c r="G1474" s="110">
        <v>7</v>
      </c>
      <c r="H1474" s="95" t="s">
        <v>85</v>
      </c>
      <c r="I1474" s="95" t="s">
        <v>84</v>
      </c>
      <c r="J1474" s="95" t="s">
        <v>1997</v>
      </c>
      <c r="K1474" s="95" t="s">
        <v>969</v>
      </c>
    </row>
    <row r="1475" spans="1:11" x14ac:dyDescent="0.2">
      <c r="A1475" s="111" t="s">
        <v>961</v>
      </c>
      <c r="B1475" s="95" t="s">
        <v>45</v>
      </c>
      <c r="C1475" s="95" t="s">
        <v>115</v>
      </c>
      <c r="D1475" s="95" t="s">
        <v>2438</v>
      </c>
      <c r="E1475" s="95" t="s">
        <v>29</v>
      </c>
      <c r="F1475" s="85" t="s">
        <v>92</v>
      </c>
      <c r="G1475" s="110" t="s">
        <v>125</v>
      </c>
      <c r="H1475" s="95" t="s">
        <v>85</v>
      </c>
      <c r="I1475" s="95" t="s">
        <v>84</v>
      </c>
      <c r="J1475" s="95" t="s">
        <v>116</v>
      </c>
      <c r="K1475" s="95" t="s">
        <v>969</v>
      </c>
    </row>
    <row r="1476" spans="1:11" x14ac:dyDescent="0.2">
      <c r="A1476" s="111" t="s">
        <v>961</v>
      </c>
      <c r="B1476" s="95" t="s">
        <v>45</v>
      </c>
      <c r="C1476" s="95" t="s">
        <v>115</v>
      </c>
      <c r="D1476" s="95" t="s">
        <v>5776</v>
      </c>
      <c r="E1476" s="95" t="s">
        <v>31</v>
      </c>
      <c r="F1476" s="85" t="s">
        <v>92</v>
      </c>
      <c r="G1476" s="110" t="s">
        <v>125</v>
      </c>
      <c r="H1476" s="95" t="s">
        <v>85</v>
      </c>
      <c r="I1476" s="95" t="s">
        <v>84</v>
      </c>
      <c r="J1476" s="95" t="s">
        <v>116</v>
      </c>
      <c r="K1476" s="95" t="s">
        <v>969</v>
      </c>
    </row>
    <row r="1477" spans="1:11" x14ac:dyDescent="0.2">
      <c r="A1477" s="111" t="s">
        <v>961</v>
      </c>
      <c r="B1477" s="95" t="s">
        <v>45</v>
      </c>
      <c r="C1477" s="95" t="s">
        <v>115</v>
      </c>
      <c r="D1477" s="95">
        <v>3149</v>
      </c>
      <c r="E1477" s="95" t="s">
        <v>31</v>
      </c>
      <c r="F1477" s="85" t="s">
        <v>92</v>
      </c>
      <c r="G1477" s="110">
        <v>7</v>
      </c>
      <c r="H1477" s="95" t="s">
        <v>85</v>
      </c>
      <c r="I1477" s="95" t="s">
        <v>84</v>
      </c>
      <c r="J1477" s="95" t="s">
        <v>116</v>
      </c>
      <c r="K1477" s="95" t="s">
        <v>969</v>
      </c>
    </row>
    <row r="1478" spans="1:11" x14ac:dyDescent="0.2">
      <c r="A1478" s="111" t="s">
        <v>961</v>
      </c>
      <c r="B1478" s="95" t="s">
        <v>45</v>
      </c>
      <c r="C1478" s="95" t="s">
        <v>115</v>
      </c>
      <c r="D1478" s="95" t="s">
        <v>2434</v>
      </c>
      <c r="E1478" s="95" t="s">
        <v>29</v>
      </c>
      <c r="F1478" s="85" t="s">
        <v>92</v>
      </c>
      <c r="G1478" s="110">
        <v>7</v>
      </c>
      <c r="H1478" s="95" t="s">
        <v>85</v>
      </c>
      <c r="I1478" s="95" t="s">
        <v>84</v>
      </c>
      <c r="J1478" s="95" t="s">
        <v>116</v>
      </c>
      <c r="K1478" s="95" t="s">
        <v>969</v>
      </c>
    </row>
    <row r="1479" spans="1:11" x14ac:dyDescent="0.2">
      <c r="A1479" s="111" t="s">
        <v>961</v>
      </c>
      <c r="B1479" s="95" t="s">
        <v>45</v>
      </c>
      <c r="C1479" s="95" t="s">
        <v>114</v>
      </c>
      <c r="D1479" s="95" t="s">
        <v>2425</v>
      </c>
      <c r="E1479" s="95" t="s">
        <v>31</v>
      </c>
      <c r="F1479" s="85" t="s">
        <v>92</v>
      </c>
      <c r="G1479" s="110">
        <v>25</v>
      </c>
      <c r="H1479" s="95" t="s">
        <v>137</v>
      </c>
      <c r="I1479" s="95" t="s">
        <v>91</v>
      </c>
      <c r="J1479" s="95" t="s">
        <v>864</v>
      </c>
      <c r="K1479" s="95" t="s">
        <v>969</v>
      </c>
    </row>
    <row r="1480" spans="1:11" x14ac:dyDescent="0.2">
      <c r="A1480" s="111" t="s">
        <v>961</v>
      </c>
      <c r="B1480" s="95" t="s">
        <v>45</v>
      </c>
      <c r="C1480" s="95" t="s">
        <v>114</v>
      </c>
      <c r="D1480" s="95" t="s">
        <v>2426</v>
      </c>
      <c r="E1480" s="95" t="s">
        <v>31</v>
      </c>
      <c r="F1480" s="85" t="s">
        <v>92</v>
      </c>
      <c r="G1480" s="110">
        <v>25</v>
      </c>
      <c r="H1480" s="95" t="s">
        <v>137</v>
      </c>
      <c r="I1480" s="95" t="s">
        <v>91</v>
      </c>
      <c r="J1480" s="95" t="s">
        <v>864</v>
      </c>
      <c r="K1480" s="95" t="s">
        <v>969</v>
      </c>
    </row>
    <row r="1481" spans="1:11" x14ac:dyDescent="0.2">
      <c r="A1481" s="111" t="s">
        <v>961</v>
      </c>
      <c r="B1481" s="95" t="s">
        <v>45</v>
      </c>
      <c r="C1481" s="95" t="s">
        <v>115</v>
      </c>
      <c r="D1481" s="95" t="s">
        <v>2433</v>
      </c>
      <c r="E1481" s="95" t="s">
        <v>29</v>
      </c>
      <c r="F1481" s="85" t="s">
        <v>92</v>
      </c>
      <c r="G1481" s="110" t="s">
        <v>125</v>
      </c>
      <c r="H1481" s="95" t="s">
        <v>85</v>
      </c>
      <c r="I1481" s="95" t="s">
        <v>84</v>
      </c>
      <c r="J1481" s="95" t="s">
        <v>116</v>
      </c>
      <c r="K1481" s="95" t="s">
        <v>969</v>
      </c>
    </row>
    <row r="1482" spans="1:11" x14ac:dyDescent="0.2">
      <c r="A1482" s="111" t="s">
        <v>42</v>
      </c>
      <c r="B1482" s="95" t="s">
        <v>49</v>
      </c>
      <c r="C1482" s="95" t="s">
        <v>115</v>
      </c>
      <c r="D1482" s="95" t="s">
        <v>2480</v>
      </c>
      <c r="E1482" s="95" t="s">
        <v>23</v>
      </c>
      <c r="F1482" s="85" t="s">
        <v>5877</v>
      </c>
      <c r="G1482" s="110" t="s">
        <v>103</v>
      </c>
      <c r="H1482" s="95" t="s">
        <v>140</v>
      </c>
      <c r="I1482" s="95" t="s">
        <v>141</v>
      </c>
      <c r="J1482" s="95" t="s">
        <v>142</v>
      </c>
      <c r="K1482" s="95" t="s">
        <v>969</v>
      </c>
    </row>
    <row r="1483" spans="1:11" x14ac:dyDescent="0.2">
      <c r="A1483" s="111" t="s">
        <v>42</v>
      </c>
      <c r="B1483" s="95" t="s">
        <v>49</v>
      </c>
      <c r="C1483" s="95" t="s">
        <v>115</v>
      </c>
      <c r="D1483" s="95" t="s">
        <v>2496</v>
      </c>
      <c r="E1483" s="95" t="s">
        <v>36</v>
      </c>
      <c r="F1483" s="85" t="s">
        <v>4292</v>
      </c>
      <c r="G1483" s="110" t="s">
        <v>103</v>
      </c>
      <c r="H1483" s="95" t="s">
        <v>140</v>
      </c>
      <c r="I1483" s="95" t="s">
        <v>141</v>
      </c>
      <c r="J1483" s="95" t="s">
        <v>142</v>
      </c>
      <c r="K1483" s="95" t="s">
        <v>969</v>
      </c>
    </row>
    <row r="1484" spans="1:11" x14ac:dyDescent="0.2">
      <c r="A1484" s="111" t="s">
        <v>42</v>
      </c>
      <c r="B1484" s="95" t="s">
        <v>49</v>
      </c>
      <c r="C1484" s="95" t="s">
        <v>115</v>
      </c>
      <c r="D1484" s="95" t="s">
        <v>2492</v>
      </c>
      <c r="E1484" s="95" t="s">
        <v>29</v>
      </c>
      <c r="F1484" s="85" t="s">
        <v>5894</v>
      </c>
      <c r="G1484" s="110" t="s">
        <v>103</v>
      </c>
      <c r="H1484" s="95" t="s">
        <v>140</v>
      </c>
      <c r="I1484" s="95" t="s">
        <v>141</v>
      </c>
      <c r="J1484" s="95" t="s">
        <v>142</v>
      </c>
      <c r="K1484" s="95" t="s">
        <v>969</v>
      </c>
    </row>
    <row r="1485" spans="1:11" x14ac:dyDescent="0.2">
      <c r="A1485" s="111" t="s">
        <v>961</v>
      </c>
      <c r="B1485" s="95" t="s">
        <v>45</v>
      </c>
      <c r="C1485" s="95" t="s">
        <v>115</v>
      </c>
      <c r="D1485" s="95" t="s">
        <v>2430</v>
      </c>
      <c r="E1485" s="95" t="s">
        <v>36</v>
      </c>
      <c r="F1485" s="85" t="s">
        <v>92</v>
      </c>
      <c r="G1485" s="110">
        <v>7</v>
      </c>
      <c r="H1485" s="95" t="s">
        <v>85</v>
      </c>
      <c r="I1485" s="95" t="s">
        <v>84</v>
      </c>
      <c r="J1485" s="95" t="s">
        <v>116</v>
      </c>
      <c r="K1485" s="95" t="s">
        <v>969</v>
      </c>
    </row>
    <row r="1486" spans="1:11" x14ac:dyDescent="0.2">
      <c r="A1486" s="111" t="s">
        <v>961</v>
      </c>
      <c r="B1486" s="95" t="s">
        <v>45</v>
      </c>
      <c r="C1486" s="95" t="s">
        <v>115</v>
      </c>
      <c r="D1486" s="95" t="s">
        <v>2428</v>
      </c>
      <c r="E1486" s="95" t="s">
        <v>36</v>
      </c>
      <c r="F1486" s="85" t="s">
        <v>92</v>
      </c>
      <c r="G1486" s="110">
        <v>7</v>
      </c>
      <c r="H1486" s="95" t="s">
        <v>85</v>
      </c>
      <c r="I1486" s="95" t="s">
        <v>84</v>
      </c>
      <c r="J1486" s="95" t="s">
        <v>116</v>
      </c>
      <c r="K1486" s="95" t="s">
        <v>969</v>
      </c>
    </row>
    <row r="1487" spans="1:11" x14ac:dyDescent="0.2">
      <c r="A1487" s="111" t="s">
        <v>42</v>
      </c>
      <c r="B1487" s="95" t="s">
        <v>49</v>
      </c>
      <c r="C1487" s="95" t="s">
        <v>115</v>
      </c>
      <c r="D1487" s="95" t="s">
        <v>2493</v>
      </c>
      <c r="E1487" s="95" t="s">
        <v>31</v>
      </c>
      <c r="F1487" s="85" t="s">
        <v>5895</v>
      </c>
      <c r="G1487" s="110" t="s">
        <v>103</v>
      </c>
      <c r="H1487" s="95" t="s">
        <v>140</v>
      </c>
      <c r="I1487" s="95" t="s">
        <v>141</v>
      </c>
      <c r="J1487" s="95" t="s">
        <v>142</v>
      </c>
      <c r="K1487" s="95" t="s">
        <v>969</v>
      </c>
    </row>
    <row r="1488" spans="1:11" x14ac:dyDescent="0.2">
      <c r="A1488" s="111" t="s">
        <v>961</v>
      </c>
      <c r="B1488" s="95" t="s">
        <v>45</v>
      </c>
      <c r="C1488" s="95" t="s">
        <v>115</v>
      </c>
      <c r="D1488" s="95" t="s">
        <v>2436</v>
      </c>
      <c r="E1488" s="95" t="s">
        <v>29</v>
      </c>
      <c r="F1488" s="85" t="s">
        <v>92</v>
      </c>
      <c r="G1488" s="110">
        <v>7</v>
      </c>
      <c r="H1488" s="95" t="s">
        <v>85</v>
      </c>
      <c r="I1488" s="95" t="s">
        <v>84</v>
      </c>
      <c r="J1488" s="95" t="s">
        <v>1997</v>
      </c>
      <c r="K1488" s="95" t="s">
        <v>969</v>
      </c>
    </row>
    <row r="1489" spans="1:11" x14ac:dyDescent="0.2">
      <c r="A1489" s="111" t="s">
        <v>961</v>
      </c>
      <c r="B1489" s="95" t="s">
        <v>45</v>
      </c>
      <c r="C1489" s="95" t="s">
        <v>115</v>
      </c>
      <c r="D1489" s="95" t="s">
        <v>2431</v>
      </c>
      <c r="E1489" s="95" t="s">
        <v>29</v>
      </c>
      <c r="F1489" s="85" t="s">
        <v>92</v>
      </c>
      <c r="G1489" s="110">
        <v>7</v>
      </c>
      <c r="H1489" s="95" t="s">
        <v>85</v>
      </c>
      <c r="I1489" s="95" t="s">
        <v>84</v>
      </c>
      <c r="J1489" s="95" t="s">
        <v>116</v>
      </c>
      <c r="K1489" s="95" t="s">
        <v>969</v>
      </c>
    </row>
    <row r="1490" spans="1:11" x14ac:dyDescent="0.2">
      <c r="A1490" s="111" t="s">
        <v>961</v>
      </c>
      <c r="B1490" s="95" t="s">
        <v>45</v>
      </c>
      <c r="C1490" s="95" t="s">
        <v>115</v>
      </c>
      <c r="D1490" s="95" t="s">
        <v>2429</v>
      </c>
      <c r="E1490" s="95" t="s">
        <v>29</v>
      </c>
      <c r="F1490" s="85" t="s">
        <v>92</v>
      </c>
      <c r="G1490" s="110">
        <v>7</v>
      </c>
      <c r="H1490" s="95" t="s">
        <v>85</v>
      </c>
      <c r="I1490" s="95" t="s">
        <v>84</v>
      </c>
      <c r="J1490" s="95" t="s">
        <v>116</v>
      </c>
      <c r="K1490" s="95" t="s">
        <v>969</v>
      </c>
    </row>
    <row r="1491" spans="1:11" x14ac:dyDescent="0.2">
      <c r="A1491" s="111" t="s">
        <v>961</v>
      </c>
      <c r="B1491" s="95" t="s">
        <v>45</v>
      </c>
      <c r="C1491" s="95" t="s">
        <v>115</v>
      </c>
      <c r="D1491" s="95" t="s">
        <v>2427</v>
      </c>
      <c r="E1491" s="95" t="s">
        <v>29</v>
      </c>
      <c r="F1491" s="85" t="s">
        <v>92</v>
      </c>
      <c r="G1491" s="110">
        <v>7</v>
      </c>
      <c r="H1491" s="95" t="s">
        <v>85</v>
      </c>
      <c r="I1491" s="95" t="s">
        <v>84</v>
      </c>
      <c r="J1491" s="95" t="s">
        <v>116</v>
      </c>
      <c r="K1491" s="95" t="s">
        <v>969</v>
      </c>
    </row>
    <row r="1492" spans="1:11" x14ac:dyDescent="0.2">
      <c r="A1492" s="111" t="s">
        <v>961</v>
      </c>
      <c r="B1492" s="95" t="s">
        <v>45</v>
      </c>
      <c r="C1492" s="95" t="s">
        <v>115</v>
      </c>
      <c r="D1492" s="95">
        <v>7125</v>
      </c>
      <c r="E1492" s="95" t="s">
        <v>31</v>
      </c>
      <c r="F1492" s="85" t="s">
        <v>92</v>
      </c>
      <c r="G1492" s="110">
        <v>7</v>
      </c>
      <c r="H1492" s="95" t="s">
        <v>85</v>
      </c>
      <c r="I1492" s="95" t="s">
        <v>84</v>
      </c>
      <c r="J1492" s="95" t="s">
        <v>116</v>
      </c>
      <c r="K1492" s="95" t="s">
        <v>969</v>
      </c>
    </row>
    <row r="1493" spans="1:11" x14ac:dyDescent="0.2">
      <c r="A1493" s="111" t="s">
        <v>961</v>
      </c>
      <c r="B1493" s="95" t="s">
        <v>45</v>
      </c>
      <c r="C1493" s="95" t="s">
        <v>115</v>
      </c>
      <c r="D1493" s="95" t="s">
        <v>2440</v>
      </c>
      <c r="E1493" s="95" t="s">
        <v>23</v>
      </c>
      <c r="F1493" s="85" t="s">
        <v>92</v>
      </c>
      <c r="G1493" s="110">
        <v>7</v>
      </c>
      <c r="H1493" s="95" t="s">
        <v>85</v>
      </c>
      <c r="I1493" s="95" t="s">
        <v>84</v>
      </c>
      <c r="J1493" s="95" t="s">
        <v>116</v>
      </c>
      <c r="K1493" s="95" t="s">
        <v>969</v>
      </c>
    </row>
    <row r="1494" spans="1:11" x14ac:dyDescent="0.2">
      <c r="A1494" s="111" t="s">
        <v>42</v>
      </c>
      <c r="B1494" s="95" t="s">
        <v>49</v>
      </c>
      <c r="C1494" s="95" t="s">
        <v>115</v>
      </c>
      <c r="D1494" s="95" t="s">
        <v>2484</v>
      </c>
      <c r="E1494" s="95" t="s">
        <v>36</v>
      </c>
      <c r="F1494" s="85" t="s">
        <v>5885</v>
      </c>
      <c r="G1494" s="110" t="s">
        <v>103</v>
      </c>
      <c r="H1494" s="95" t="s">
        <v>140</v>
      </c>
      <c r="I1494" s="95" t="s">
        <v>141</v>
      </c>
      <c r="J1494" s="95" t="s">
        <v>142</v>
      </c>
      <c r="K1494" s="95" t="s">
        <v>969</v>
      </c>
    </row>
    <row r="1495" spans="1:11" x14ac:dyDescent="0.2">
      <c r="A1495" s="111" t="s">
        <v>42</v>
      </c>
      <c r="B1495" s="95" t="s">
        <v>49</v>
      </c>
      <c r="C1495" s="95" t="s">
        <v>115</v>
      </c>
      <c r="D1495" s="95" t="s">
        <v>2490</v>
      </c>
      <c r="E1495" s="95" t="s">
        <v>23</v>
      </c>
      <c r="F1495" s="85" t="s">
        <v>5040</v>
      </c>
      <c r="G1495" s="110" t="s">
        <v>103</v>
      </c>
      <c r="H1495" s="95" t="s">
        <v>140</v>
      </c>
      <c r="I1495" s="95" t="s">
        <v>141</v>
      </c>
      <c r="J1495" s="95" t="s">
        <v>142</v>
      </c>
      <c r="K1495" s="95" t="s">
        <v>969</v>
      </c>
    </row>
    <row r="1496" spans="1:11" x14ac:dyDescent="0.2">
      <c r="A1496" s="111" t="s">
        <v>961</v>
      </c>
      <c r="B1496" s="95" t="s">
        <v>45</v>
      </c>
      <c r="C1496" s="95" t="s">
        <v>115</v>
      </c>
      <c r="D1496" s="95" t="s">
        <v>2441</v>
      </c>
      <c r="E1496" s="95" t="s">
        <v>29</v>
      </c>
      <c r="F1496" s="85" t="s">
        <v>92</v>
      </c>
      <c r="G1496" s="110">
        <v>7</v>
      </c>
      <c r="H1496" s="95" t="s">
        <v>85</v>
      </c>
      <c r="I1496" s="95" t="s">
        <v>84</v>
      </c>
      <c r="J1496" s="95" t="s">
        <v>116</v>
      </c>
      <c r="K1496" s="95" t="s">
        <v>969</v>
      </c>
    </row>
    <row r="1497" spans="1:11" x14ac:dyDescent="0.2">
      <c r="A1497" s="111" t="s">
        <v>961</v>
      </c>
      <c r="B1497" s="95" t="s">
        <v>49</v>
      </c>
      <c r="C1497" s="95" t="s">
        <v>115</v>
      </c>
      <c r="D1497" s="95" t="s">
        <v>1482</v>
      </c>
      <c r="E1497" s="95" t="s">
        <v>36</v>
      </c>
      <c r="F1497" s="85">
        <v>403009514</v>
      </c>
      <c r="G1497" s="110">
        <v>22</v>
      </c>
      <c r="H1497" s="95" t="s">
        <v>81</v>
      </c>
      <c r="I1497" s="95" t="s">
        <v>84</v>
      </c>
      <c r="J1497" s="95" t="s">
        <v>111</v>
      </c>
      <c r="K1497" s="95" t="s">
        <v>969</v>
      </c>
    </row>
    <row r="1498" spans="1:11" x14ac:dyDescent="0.2">
      <c r="A1498" s="111" t="s">
        <v>42</v>
      </c>
      <c r="B1498" s="95" t="s">
        <v>49</v>
      </c>
      <c r="C1498" s="95" t="s">
        <v>115</v>
      </c>
      <c r="D1498" s="95" t="s">
        <v>2479</v>
      </c>
      <c r="E1498" s="95" t="s">
        <v>23</v>
      </c>
      <c r="F1498" s="85" t="s">
        <v>5028</v>
      </c>
      <c r="G1498" s="110" t="s">
        <v>103</v>
      </c>
      <c r="H1498" s="95" t="s">
        <v>140</v>
      </c>
      <c r="I1498" s="95" t="s">
        <v>141</v>
      </c>
      <c r="J1498" s="95" t="s">
        <v>142</v>
      </c>
      <c r="K1498" s="95" t="s">
        <v>969</v>
      </c>
    </row>
    <row r="1499" spans="1:11" x14ac:dyDescent="0.2">
      <c r="A1499" s="111" t="s">
        <v>961</v>
      </c>
      <c r="B1499" s="95" t="s">
        <v>45</v>
      </c>
      <c r="C1499" s="95" t="s">
        <v>115</v>
      </c>
      <c r="D1499" s="95" t="s">
        <v>2444</v>
      </c>
      <c r="E1499" s="95" t="s">
        <v>29</v>
      </c>
      <c r="F1499" s="85" t="s">
        <v>92</v>
      </c>
      <c r="G1499" s="110">
        <v>7</v>
      </c>
      <c r="H1499" s="95" t="s">
        <v>85</v>
      </c>
      <c r="I1499" s="95" t="s">
        <v>84</v>
      </c>
      <c r="J1499" s="95" t="s">
        <v>1997</v>
      </c>
      <c r="K1499" s="95" t="s">
        <v>969</v>
      </c>
    </row>
    <row r="1500" spans="1:11" x14ac:dyDescent="0.2">
      <c r="A1500" s="111" t="s">
        <v>961</v>
      </c>
      <c r="B1500" s="95" t="s">
        <v>45</v>
      </c>
      <c r="C1500" s="95" t="s">
        <v>115</v>
      </c>
      <c r="D1500" s="95" t="s">
        <v>2435</v>
      </c>
      <c r="E1500" s="95" t="s">
        <v>29</v>
      </c>
      <c r="F1500" s="85" t="s">
        <v>92</v>
      </c>
      <c r="G1500" s="110">
        <v>7</v>
      </c>
      <c r="H1500" s="95" t="s">
        <v>85</v>
      </c>
      <c r="I1500" s="95" t="s">
        <v>84</v>
      </c>
      <c r="J1500" s="95" t="s">
        <v>116</v>
      </c>
      <c r="K1500" s="95" t="s">
        <v>969</v>
      </c>
    </row>
    <row r="1501" spans="1:11" x14ac:dyDescent="0.2">
      <c r="A1501" s="111" t="s">
        <v>961</v>
      </c>
      <c r="B1501" s="95" t="s">
        <v>45</v>
      </c>
      <c r="C1501" s="95" t="s">
        <v>115</v>
      </c>
      <c r="D1501" s="95" t="s">
        <v>2432</v>
      </c>
      <c r="E1501" s="95" t="s">
        <v>29</v>
      </c>
      <c r="F1501" s="85" t="s">
        <v>92</v>
      </c>
      <c r="G1501" s="110">
        <v>7</v>
      </c>
      <c r="H1501" s="95" t="s">
        <v>85</v>
      </c>
      <c r="I1501" s="95" t="s">
        <v>84</v>
      </c>
      <c r="J1501" s="95" t="s">
        <v>159</v>
      </c>
      <c r="K1501" s="95" t="s">
        <v>969</v>
      </c>
    </row>
    <row r="1502" spans="1:11" x14ac:dyDescent="0.2">
      <c r="A1502" s="111" t="s">
        <v>961</v>
      </c>
      <c r="B1502" s="95" t="s">
        <v>45</v>
      </c>
      <c r="C1502" s="95" t="s">
        <v>115</v>
      </c>
      <c r="D1502" s="95" t="s">
        <v>2437</v>
      </c>
      <c r="E1502" s="95" t="s">
        <v>36</v>
      </c>
      <c r="F1502" s="85" t="s">
        <v>92</v>
      </c>
      <c r="G1502" s="110" t="s">
        <v>125</v>
      </c>
      <c r="H1502" s="95" t="s">
        <v>85</v>
      </c>
      <c r="I1502" s="95" t="s">
        <v>84</v>
      </c>
      <c r="J1502" s="95" t="s">
        <v>116</v>
      </c>
      <c r="K1502" s="95" t="s">
        <v>969</v>
      </c>
    </row>
    <row r="1503" spans="1:11" x14ac:dyDescent="0.2">
      <c r="A1503" s="111" t="s">
        <v>961</v>
      </c>
      <c r="B1503" s="95" t="s">
        <v>45</v>
      </c>
      <c r="C1503" s="95" t="s">
        <v>115</v>
      </c>
      <c r="D1503" s="95" t="s">
        <v>2443</v>
      </c>
      <c r="E1503" s="95" t="s">
        <v>23</v>
      </c>
      <c r="F1503" s="85" t="s">
        <v>92</v>
      </c>
      <c r="G1503" s="110" t="s">
        <v>125</v>
      </c>
      <c r="H1503" s="95" t="s">
        <v>85</v>
      </c>
      <c r="I1503" s="95" t="s">
        <v>84</v>
      </c>
      <c r="J1503" s="95" t="s">
        <v>116</v>
      </c>
      <c r="K1503" s="95" t="s">
        <v>969</v>
      </c>
    </row>
    <row r="1504" spans="1:11" x14ac:dyDescent="0.2">
      <c r="A1504" s="111" t="s">
        <v>961</v>
      </c>
      <c r="B1504" s="95" t="s">
        <v>45</v>
      </c>
      <c r="C1504" s="95" t="s">
        <v>115</v>
      </c>
      <c r="D1504" s="95" t="s">
        <v>5784</v>
      </c>
      <c r="E1504" s="95" t="s">
        <v>31</v>
      </c>
      <c r="F1504" s="85" t="s">
        <v>92</v>
      </c>
      <c r="G1504" s="110" t="s">
        <v>125</v>
      </c>
      <c r="H1504" s="95" t="s">
        <v>85</v>
      </c>
      <c r="I1504" s="95" t="s">
        <v>84</v>
      </c>
      <c r="J1504" s="95" t="s">
        <v>116</v>
      </c>
      <c r="K1504" s="95" t="s">
        <v>969</v>
      </c>
    </row>
    <row r="1505" spans="1:11" x14ac:dyDescent="0.2">
      <c r="A1505" s="111" t="s">
        <v>961</v>
      </c>
      <c r="B1505" s="95" t="s">
        <v>45</v>
      </c>
      <c r="C1505" s="95" t="s">
        <v>115</v>
      </c>
      <c r="D1505" s="95" t="s">
        <v>5781</v>
      </c>
      <c r="E1505" s="95" t="s">
        <v>31</v>
      </c>
      <c r="F1505" s="85" t="s">
        <v>92</v>
      </c>
      <c r="G1505" s="110" t="s">
        <v>125</v>
      </c>
      <c r="H1505" s="95" t="s">
        <v>85</v>
      </c>
      <c r="I1505" s="95" t="s">
        <v>84</v>
      </c>
      <c r="J1505" s="95" t="s">
        <v>116</v>
      </c>
      <c r="K1505" s="95" t="s">
        <v>969</v>
      </c>
    </row>
    <row r="1506" spans="1:11" x14ac:dyDescent="0.2">
      <c r="A1506" s="111" t="s">
        <v>961</v>
      </c>
      <c r="B1506" s="95" t="s">
        <v>45</v>
      </c>
      <c r="C1506" s="95" t="s">
        <v>115</v>
      </c>
      <c r="D1506" s="95" t="s">
        <v>2442</v>
      </c>
      <c r="E1506" s="95" t="s">
        <v>29</v>
      </c>
      <c r="F1506" s="85" t="s">
        <v>92</v>
      </c>
      <c r="G1506" s="110" t="s">
        <v>125</v>
      </c>
      <c r="H1506" s="95" t="s">
        <v>85</v>
      </c>
      <c r="I1506" s="95" t="s">
        <v>84</v>
      </c>
      <c r="J1506" s="95" t="s">
        <v>116</v>
      </c>
      <c r="K1506" s="95" t="s">
        <v>969</v>
      </c>
    </row>
    <row r="1507" spans="1:11" x14ac:dyDescent="0.2">
      <c r="A1507" s="111" t="s">
        <v>42</v>
      </c>
      <c r="B1507" s="95" t="s">
        <v>49</v>
      </c>
      <c r="C1507" s="95" t="s">
        <v>114</v>
      </c>
      <c r="D1507" s="95" t="s">
        <v>2463</v>
      </c>
      <c r="E1507" s="95" t="s">
        <v>20</v>
      </c>
      <c r="F1507" s="85" t="s">
        <v>3679</v>
      </c>
      <c r="G1507" s="110" t="s">
        <v>124</v>
      </c>
      <c r="H1507" s="95" t="s">
        <v>2464</v>
      </c>
      <c r="I1507" s="95" t="s">
        <v>1619</v>
      </c>
      <c r="J1507" s="95" t="s">
        <v>2465</v>
      </c>
      <c r="K1507" s="95" t="s">
        <v>969</v>
      </c>
    </row>
    <row r="1508" spans="1:11" x14ac:dyDescent="0.2">
      <c r="A1508" s="111" t="s">
        <v>961</v>
      </c>
      <c r="B1508" s="95" t="s">
        <v>45</v>
      </c>
      <c r="C1508" s="95" t="s">
        <v>108</v>
      </c>
      <c r="D1508" s="95" t="s">
        <v>2416</v>
      </c>
      <c r="E1508" s="95" t="s">
        <v>29</v>
      </c>
      <c r="F1508" s="85" t="s">
        <v>92</v>
      </c>
      <c r="G1508" s="110" t="s">
        <v>147</v>
      </c>
      <c r="H1508" s="95" t="s">
        <v>83</v>
      </c>
      <c r="I1508" s="95" t="s">
        <v>82</v>
      </c>
      <c r="J1508" s="95" t="s">
        <v>116</v>
      </c>
      <c r="K1508" s="95" t="s">
        <v>969</v>
      </c>
    </row>
    <row r="1509" spans="1:11" x14ac:dyDescent="0.2">
      <c r="A1509" s="111" t="s">
        <v>961</v>
      </c>
      <c r="B1509" s="95" t="s">
        <v>49</v>
      </c>
      <c r="C1509" s="95" t="s">
        <v>2143</v>
      </c>
      <c r="D1509" s="95" t="s">
        <v>2391</v>
      </c>
      <c r="E1509" s="95" t="s">
        <v>23</v>
      </c>
      <c r="F1509" s="85">
        <v>402977731</v>
      </c>
      <c r="G1509" s="110">
        <v>27</v>
      </c>
      <c r="H1509" s="95" t="s">
        <v>83</v>
      </c>
      <c r="I1509" s="95" t="s">
        <v>543</v>
      </c>
      <c r="J1509" s="95" t="s">
        <v>578</v>
      </c>
      <c r="K1509" s="95" t="s">
        <v>969</v>
      </c>
    </row>
    <row r="1510" spans="1:11" x14ac:dyDescent="0.2">
      <c r="A1510" s="111" t="s">
        <v>961</v>
      </c>
      <c r="B1510" s="95" t="s">
        <v>45</v>
      </c>
      <c r="C1510" s="95" t="s">
        <v>108</v>
      </c>
      <c r="D1510" s="95" t="s">
        <v>2415</v>
      </c>
      <c r="E1510" s="95" t="s">
        <v>23</v>
      </c>
      <c r="F1510" s="85" t="s">
        <v>92</v>
      </c>
      <c r="G1510" s="110">
        <v>29</v>
      </c>
      <c r="H1510" s="95" t="s">
        <v>137</v>
      </c>
      <c r="I1510" s="95" t="s">
        <v>82</v>
      </c>
      <c r="J1510" s="95" t="s">
        <v>132</v>
      </c>
      <c r="K1510" s="95" t="s">
        <v>969</v>
      </c>
    </row>
    <row r="1511" spans="1:11" x14ac:dyDescent="0.2">
      <c r="A1511" s="111" t="s">
        <v>961</v>
      </c>
      <c r="B1511" s="95" t="s">
        <v>45</v>
      </c>
      <c r="C1511" s="95" t="s">
        <v>108</v>
      </c>
      <c r="D1511" s="95" t="s">
        <v>2414</v>
      </c>
      <c r="E1511" s="95" t="s">
        <v>23</v>
      </c>
      <c r="F1511" s="85" t="s">
        <v>92</v>
      </c>
      <c r="G1511" s="110" t="s">
        <v>98</v>
      </c>
      <c r="H1511" s="95" t="s">
        <v>137</v>
      </c>
      <c r="I1511" s="95" t="s">
        <v>82</v>
      </c>
      <c r="J1511" s="95" t="s">
        <v>132</v>
      </c>
      <c r="K1511" s="95" t="s">
        <v>969</v>
      </c>
    </row>
    <row r="1512" spans="1:11" x14ac:dyDescent="0.2">
      <c r="A1512" s="111" t="s">
        <v>42</v>
      </c>
      <c r="B1512" s="95" t="s">
        <v>49</v>
      </c>
      <c r="C1512" s="95" t="s">
        <v>188</v>
      </c>
      <c r="D1512" s="95" t="s">
        <v>2468</v>
      </c>
      <c r="E1512" s="95" t="s">
        <v>30</v>
      </c>
      <c r="F1512" s="85" t="s">
        <v>3199</v>
      </c>
      <c r="G1512" s="110" t="s">
        <v>133</v>
      </c>
      <c r="H1512" s="95" t="s">
        <v>80</v>
      </c>
      <c r="I1512" s="95" t="s">
        <v>1806</v>
      </c>
      <c r="J1512" s="95" t="s">
        <v>2469</v>
      </c>
      <c r="K1512" s="95" t="s">
        <v>969</v>
      </c>
    </row>
    <row r="1513" spans="1:11" x14ac:dyDescent="0.2">
      <c r="A1513" s="111" t="s">
        <v>42</v>
      </c>
      <c r="B1513" s="95" t="s">
        <v>45</v>
      </c>
      <c r="C1513" s="95" t="s">
        <v>108</v>
      </c>
      <c r="D1513" s="95" t="s">
        <v>1644</v>
      </c>
      <c r="E1513" s="95" t="s">
        <v>31</v>
      </c>
      <c r="F1513" s="85" t="s">
        <v>92</v>
      </c>
      <c r="G1513" s="110" t="s">
        <v>118</v>
      </c>
      <c r="H1513" s="95" t="s">
        <v>140</v>
      </c>
      <c r="I1513" s="95" t="s">
        <v>141</v>
      </c>
      <c r="J1513" s="95" t="s">
        <v>142</v>
      </c>
      <c r="K1513" s="95" t="s">
        <v>969</v>
      </c>
    </row>
    <row r="1514" spans="1:11" x14ac:dyDescent="0.2">
      <c r="A1514" s="111" t="s">
        <v>42</v>
      </c>
      <c r="B1514" s="95" t="s">
        <v>45</v>
      </c>
      <c r="C1514" s="95" t="s">
        <v>108</v>
      </c>
      <c r="D1514" s="95" t="s">
        <v>1866</v>
      </c>
      <c r="E1514" s="95" t="s">
        <v>31</v>
      </c>
      <c r="F1514" s="85" t="s">
        <v>92</v>
      </c>
      <c r="G1514" s="110" t="s">
        <v>118</v>
      </c>
      <c r="H1514" s="95" t="s">
        <v>140</v>
      </c>
      <c r="I1514" s="95" t="s">
        <v>141</v>
      </c>
      <c r="J1514" s="95" t="s">
        <v>142</v>
      </c>
      <c r="K1514" s="95" t="s">
        <v>969</v>
      </c>
    </row>
    <row r="1515" spans="1:11" x14ac:dyDescent="0.2">
      <c r="A1515" s="111" t="s">
        <v>961</v>
      </c>
      <c r="B1515" s="95" t="s">
        <v>45</v>
      </c>
      <c r="C1515" s="95" t="s">
        <v>108</v>
      </c>
      <c r="D1515" s="95" t="s">
        <v>2423</v>
      </c>
      <c r="E1515" s="95" t="s">
        <v>31</v>
      </c>
      <c r="F1515" s="85" t="s">
        <v>92</v>
      </c>
      <c r="G1515" s="110">
        <v>19</v>
      </c>
      <c r="H1515" s="95" t="s">
        <v>135</v>
      </c>
      <c r="I1515" s="95" t="s">
        <v>82</v>
      </c>
      <c r="J1515" s="95" t="s">
        <v>136</v>
      </c>
      <c r="K1515" s="95" t="s">
        <v>969</v>
      </c>
    </row>
    <row r="1516" spans="1:11" x14ac:dyDescent="0.2">
      <c r="A1516" s="111" t="s">
        <v>961</v>
      </c>
      <c r="B1516" s="95" t="s">
        <v>45</v>
      </c>
      <c r="C1516" s="95" t="s">
        <v>108</v>
      </c>
      <c r="D1516" s="95" t="s">
        <v>2422</v>
      </c>
      <c r="E1516" s="95" t="s">
        <v>31</v>
      </c>
      <c r="F1516" s="85" t="s">
        <v>92</v>
      </c>
      <c r="G1516" s="110">
        <v>19</v>
      </c>
      <c r="H1516" s="95" t="s">
        <v>135</v>
      </c>
      <c r="I1516" s="95" t="s">
        <v>82</v>
      </c>
      <c r="J1516" s="95" t="s">
        <v>136</v>
      </c>
      <c r="K1516" s="95" t="s">
        <v>969</v>
      </c>
    </row>
    <row r="1517" spans="1:11" x14ac:dyDescent="0.2">
      <c r="A1517" s="111" t="s">
        <v>961</v>
      </c>
      <c r="B1517" s="95" t="s">
        <v>45</v>
      </c>
      <c r="C1517" s="95" t="s">
        <v>108</v>
      </c>
      <c r="D1517" s="95" t="s">
        <v>2421</v>
      </c>
      <c r="E1517" s="95" t="s">
        <v>31</v>
      </c>
      <c r="F1517" s="85" t="s">
        <v>92</v>
      </c>
      <c r="G1517" s="110">
        <v>19</v>
      </c>
      <c r="H1517" s="95" t="s">
        <v>135</v>
      </c>
      <c r="I1517" s="95" t="s">
        <v>82</v>
      </c>
      <c r="J1517" s="95" t="s">
        <v>136</v>
      </c>
      <c r="K1517" s="95" t="s">
        <v>969</v>
      </c>
    </row>
    <row r="1518" spans="1:11" x14ac:dyDescent="0.2">
      <c r="A1518" s="111" t="s">
        <v>961</v>
      </c>
      <c r="B1518" s="95" t="s">
        <v>45</v>
      </c>
      <c r="C1518" s="95" t="s">
        <v>108</v>
      </c>
      <c r="D1518" s="95" t="s">
        <v>2420</v>
      </c>
      <c r="E1518" s="95" t="s">
        <v>23</v>
      </c>
      <c r="F1518" s="85" t="s">
        <v>92</v>
      </c>
      <c r="G1518" s="110">
        <v>13</v>
      </c>
      <c r="H1518" s="95" t="s">
        <v>135</v>
      </c>
      <c r="I1518" s="95" t="s">
        <v>145</v>
      </c>
      <c r="J1518" s="95" t="s">
        <v>136</v>
      </c>
      <c r="K1518" s="95" t="s">
        <v>969</v>
      </c>
    </row>
    <row r="1519" spans="1:11" x14ac:dyDescent="0.2">
      <c r="A1519" s="111" t="s">
        <v>961</v>
      </c>
      <c r="B1519" s="95" t="s">
        <v>45</v>
      </c>
      <c r="C1519" s="95" t="s">
        <v>108</v>
      </c>
      <c r="D1519" s="95" t="s">
        <v>2419</v>
      </c>
      <c r="E1519" s="95" t="s">
        <v>23</v>
      </c>
      <c r="F1519" s="85" t="s">
        <v>92</v>
      </c>
      <c r="G1519" s="110">
        <v>13</v>
      </c>
      <c r="H1519" s="95" t="s">
        <v>135</v>
      </c>
      <c r="I1519" s="95" t="s">
        <v>145</v>
      </c>
      <c r="J1519" s="95" t="s">
        <v>136</v>
      </c>
      <c r="K1519" s="95" t="s">
        <v>969</v>
      </c>
    </row>
    <row r="1520" spans="1:11" x14ac:dyDescent="0.2">
      <c r="A1520" s="111" t="s">
        <v>961</v>
      </c>
      <c r="B1520" s="95" t="s">
        <v>45</v>
      </c>
      <c r="C1520" s="95" t="s">
        <v>108</v>
      </c>
      <c r="D1520" s="95" t="s">
        <v>2418</v>
      </c>
      <c r="E1520" s="95" t="s">
        <v>23</v>
      </c>
      <c r="F1520" s="85" t="s">
        <v>92</v>
      </c>
      <c r="G1520" s="110" t="s">
        <v>156</v>
      </c>
      <c r="H1520" s="95" t="s">
        <v>135</v>
      </c>
      <c r="I1520" s="95" t="s">
        <v>145</v>
      </c>
      <c r="J1520" s="95" t="s">
        <v>136</v>
      </c>
      <c r="K1520" s="95" t="s">
        <v>969</v>
      </c>
    </row>
    <row r="1521" spans="1:11" x14ac:dyDescent="0.2">
      <c r="A1521" s="111" t="s">
        <v>961</v>
      </c>
      <c r="B1521" s="95" t="s">
        <v>45</v>
      </c>
      <c r="C1521" s="95" t="s">
        <v>108</v>
      </c>
      <c r="D1521" s="95" t="s">
        <v>2417</v>
      </c>
      <c r="E1521" s="95" t="s">
        <v>29</v>
      </c>
      <c r="F1521" s="85" t="s">
        <v>92</v>
      </c>
      <c r="G1521" s="110">
        <v>19</v>
      </c>
      <c r="H1521" s="95" t="s">
        <v>135</v>
      </c>
      <c r="I1521" s="95" t="s">
        <v>82</v>
      </c>
      <c r="J1521" s="95" t="s">
        <v>136</v>
      </c>
      <c r="K1521" s="95" t="s">
        <v>969</v>
      </c>
    </row>
    <row r="1522" spans="1:11" x14ac:dyDescent="0.2">
      <c r="A1522" s="111" t="s">
        <v>961</v>
      </c>
      <c r="B1522" s="95" t="s">
        <v>45</v>
      </c>
      <c r="C1522" s="95" t="s">
        <v>108</v>
      </c>
      <c r="D1522" s="95" t="s">
        <v>2411</v>
      </c>
      <c r="E1522" s="95" t="s">
        <v>23</v>
      </c>
      <c r="F1522" s="85" t="s">
        <v>92</v>
      </c>
      <c r="G1522" s="110">
        <v>34</v>
      </c>
      <c r="H1522" s="95" t="s">
        <v>137</v>
      </c>
      <c r="I1522" s="95" t="s">
        <v>82</v>
      </c>
      <c r="J1522" s="95" t="s">
        <v>132</v>
      </c>
      <c r="K1522" s="95" t="s">
        <v>969</v>
      </c>
    </row>
    <row r="1523" spans="1:11" x14ac:dyDescent="0.2">
      <c r="A1523" s="111" t="s">
        <v>961</v>
      </c>
      <c r="B1523" s="95" t="s">
        <v>45</v>
      </c>
      <c r="C1523" s="95" t="s">
        <v>108</v>
      </c>
      <c r="D1523" s="95" t="s">
        <v>2413</v>
      </c>
      <c r="E1523" s="95" t="s">
        <v>23</v>
      </c>
      <c r="F1523" s="85" t="s">
        <v>92</v>
      </c>
      <c r="G1523" s="110">
        <v>28</v>
      </c>
      <c r="H1523" s="95" t="s">
        <v>137</v>
      </c>
      <c r="I1523" s="95" t="s">
        <v>82</v>
      </c>
      <c r="J1523" s="95" t="s">
        <v>132</v>
      </c>
      <c r="K1523" s="95" t="s">
        <v>969</v>
      </c>
    </row>
    <row r="1524" spans="1:11" x14ac:dyDescent="0.2">
      <c r="A1524" s="111" t="s">
        <v>961</v>
      </c>
      <c r="B1524" s="95" t="s">
        <v>48</v>
      </c>
      <c r="C1524" s="95" t="s">
        <v>114</v>
      </c>
      <c r="D1524" s="95" t="s">
        <v>2455</v>
      </c>
      <c r="E1524" s="95" t="s">
        <v>29</v>
      </c>
      <c r="F1524" s="85">
        <v>403063359</v>
      </c>
      <c r="G1524" s="110">
        <v>23</v>
      </c>
      <c r="H1524" s="95" t="s">
        <v>137</v>
      </c>
      <c r="I1524" s="95" t="s">
        <v>91</v>
      </c>
      <c r="J1524" s="95" t="s">
        <v>864</v>
      </c>
      <c r="K1524" s="95" t="s">
        <v>969</v>
      </c>
    </row>
    <row r="1525" spans="1:11" x14ac:dyDescent="0.2">
      <c r="A1525" s="111" t="s">
        <v>961</v>
      </c>
      <c r="B1525" s="95" t="s">
        <v>48</v>
      </c>
      <c r="C1525" s="95" t="s">
        <v>114</v>
      </c>
      <c r="D1525" s="95" t="s">
        <v>2456</v>
      </c>
      <c r="E1525" s="95" t="s">
        <v>29</v>
      </c>
      <c r="F1525" s="85">
        <v>403063360</v>
      </c>
      <c r="G1525" s="110">
        <v>23</v>
      </c>
      <c r="H1525" s="95" t="s">
        <v>137</v>
      </c>
      <c r="I1525" s="95" t="s">
        <v>91</v>
      </c>
      <c r="J1525" s="95" t="s">
        <v>864</v>
      </c>
      <c r="K1525" s="95" t="s">
        <v>969</v>
      </c>
    </row>
    <row r="1526" spans="1:11" x14ac:dyDescent="0.2">
      <c r="A1526" s="111" t="s">
        <v>961</v>
      </c>
      <c r="B1526" s="95" t="s">
        <v>45</v>
      </c>
      <c r="C1526" s="95" t="s">
        <v>108</v>
      </c>
      <c r="D1526" s="95" t="s">
        <v>2412</v>
      </c>
      <c r="E1526" s="95" t="s">
        <v>23</v>
      </c>
      <c r="F1526" s="85" t="s">
        <v>92</v>
      </c>
      <c r="G1526" s="110">
        <v>34</v>
      </c>
      <c r="H1526" s="95" t="s">
        <v>137</v>
      </c>
      <c r="I1526" s="95" t="s">
        <v>82</v>
      </c>
      <c r="J1526" s="95" t="s">
        <v>132</v>
      </c>
      <c r="K1526" s="95" t="s">
        <v>969</v>
      </c>
    </row>
    <row r="1527" spans="1:11" x14ac:dyDescent="0.2">
      <c r="A1527" s="111" t="s">
        <v>41</v>
      </c>
      <c r="B1527" s="95" t="s">
        <v>49</v>
      </c>
      <c r="C1527" s="95" t="s">
        <v>117</v>
      </c>
      <c r="D1527" s="95" t="s">
        <v>2505</v>
      </c>
      <c r="E1527" s="95" t="s">
        <v>23</v>
      </c>
      <c r="F1527" s="85" t="s">
        <v>2873</v>
      </c>
      <c r="G1527" s="110" t="s">
        <v>163</v>
      </c>
      <c r="H1527" s="95" t="s">
        <v>97</v>
      </c>
      <c r="I1527" s="95" t="s">
        <v>1222</v>
      </c>
      <c r="J1527" s="95" t="s">
        <v>1617</v>
      </c>
      <c r="K1527" s="95" t="s">
        <v>969</v>
      </c>
    </row>
    <row r="1528" spans="1:11" x14ac:dyDescent="0.2">
      <c r="A1528" s="111" t="s">
        <v>42</v>
      </c>
      <c r="B1528" s="95" t="s">
        <v>49</v>
      </c>
      <c r="C1528" s="95" t="s">
        <v>114</v>
      </c>
      <c r="D1528" s="95" t="s">
        <v>2458</v>
      </c>
      <c r="E1528" s="95" t="s">
        <v>20</v>
      </c>
      <c r="F1528" s="85">
        <v>407720705</v>
      </c>
      <c r="G1528" s="110">
        <v>33</v>
      </c>
      <c r="H1528" s="95" t="s">
        <v>907</v>
      </c>
      <c r="I1528" s="95" t="s">
        <v>2459</v>
      </c>
      <c r="J1528" s="95" t="s">
        <v>2460</v>
      </c>
      <c r="K1528" s="95" t="s">
        <v>969</v>
      </c>
    </row>
    <row r="1529" spans="1:11" x14ac:dyDescent="0.2">
      <c r="A1529" s="111" t="s">
        <v>42</v>
      </c>
      <c r="B1529" s="95" t="s">
        <v>49</v>
      </c>
      <c r="C1529" s="95" t="s">
        <v>115</v>
      </c>
      <c r="D1529" s="95" t="s">
        <v>2474</v>
      </c>
      <c r="E1529" s="95" t="s">
        <v>23</v>
      </c>
      <c r="F1529" s="85" t="s">
        <v>5870</v>
      </c>
      <c r="G1529" s="110" t="s">
        <v>144</v>
      </c>
      <c r="H1529" s="95" t="s">
        <v>140</v>
      </c>
      <c r="I1529" s="95" t="s">
        <v>141</v>
      </c>
      <c r="J1529" s="95" t="s">
        <v>142</v>
      </c>
      <c r="K1529" s="95" t="s">
        <v>969</v>
      </c>
    </row>
    <row r="1530" spans="1:11" x14ac:dyDescent="0.2">
      <c r="A1530" s="111" t="s">
        <v>961</v>
      </c>
      <c r="B1530" s="95" t="s">
        <v>49</v>
      </c>
      <c r="C1530" s="95" t="s">
        <v>2061</v>
      </c>
      <c r="D1530" s="95" t="s">
        <v>2390</v>
      </c>
      <c r="E1530" s="95" t="s">
        <v>30</v>
      </c>
      <c r="F1530" s="85">
        <v>402939697</v>
      </c>
      <c r="G1530" s="110">
        <v>15</v>
      </c>
      <c r="H1530" s="95" t="s">
        <v>174</v>
      </c>
      <c r="I1530" s="95" t="s">
        <v>2063</v>
      </c>
      <c r="J1530" s="95" t="s">
        <v>2387</v>
      </c>
      <c r="K1530" s="95" t="s">
        <v>969</v>
      </c>
    </row>
    <row r="1531" spans="1:11" x14ac:dyDescent="0.2">
      <c r="A1531" s="111" t="s">
        <v>961</v>
      </c>
      <c r="B1531" s="95" t="s">
        <v>49</v>
      </c>
      <c r="C1531" s="95" t="s">
        <v>2061</v>
      </c>
      <c r="D1531" s="95" t="s">
        <v>2389</v>
      </c>
      <c r="E1531" s="95" t="s">
        <v>23</v>
      </c>
      <c r="F1531" s="85">
        <v>402939696</v>
      </c>
      <c r="G1531" s="110">
        <v>15</v>
      </c>
      <c r="H1531" s="95" t="s">
        <v>174</v>
      </c>
      <c r="I1531" s="95" t="s">
        <v>2063</v>
      </c>
      <c r="J1531" s="95" t="s">
        <v>2387</v>
      </c>
      <c r="K1531" s="95" t="s">
        <v>969</v>
      </c>
    </row>
    <row r="1532" spans="1:11" x14ac:dyDescent="0.2">
      <c r="A1532" s="111" t="s">
        <v>961</v>
      </c>
      <c r="B1532" s="95" t="s">
        <v>49</v>
      </c>
      <c r="C1532" s="95" t="s">
        <v>2061</v>
      </c>
      <c r="D1532" s="95" t="s">
        <v>2386</v>
      </c>
      <c r="E1532" s="95" t="s">
        <v>23</v>
      </c>
      <c r="F1532" s="85">
        <v>402962838</v>
      </c>
      <c r="G1532" s="110">
        <v>15</v>
      </c>
      <c r="H1532" s="95" t="s">
        <v>174</v>
      </c>
      <c r="I1532" s="95" t="s">
        <v>2063</v>
      </c>
      <c r="J1532" s="95" t="s">
        <v>2387</v>
      </c>
      <c r="K1532" s="95" t="s">
        <v>969</v>
      </c>
    </row>
    <row r="1533" spans="1:11" x14ac:dyDescent="0.2">
      <c r="A1533" s="111" t="s">
        <v>961</v>
      </c>
      <c r="B1533" s="95" t="s">
        <v>49</v>
      </c>
      <c r="C1533" s="95" t="s">
        <v>2061</v>
      </c>
      <c r="D1533" s="95" t="s">
        <v>2388</v>
      </c>
      <c r="E1533" s="95" t="s">
        <v>23</v>
      </c>
      <c r="F1533" s="85">
        <v>402939694</v>
      </c>
      <c r="G1533" s="110">
        <v>15</v>
      </c>
      <c r="H1533" s="95" t="s">
        <v>174</v>
      </c>
      <c r="I1533" s="95" t="s">
        <v>2063</v>
      </c>
      <c r="J1533" s="95" t="s">
        <v>2387</v>
      </c>
      <c r="K1533" s="95" t="s">
        <v>969</v>
      </c>
    </row>
    <row r="1534" spans="1:11" x14ac:dyDescent="0.2">
      <c r="A1534" s="111" t="s">
        <v>961</v>
      </c>
      <c r="B1534" s="95" t="s">
        <v>48</v>
      </c>
      <c r="C1534" s="95" t="s">
        <v>113</v>
      </c>
      <c r="D1534" s="95" t="s">
        <v>2453</v>
      </c>
      <c r="E1534" s="95" t="s">
        <v>23</v>
      </c>
      <c r="F1534" s="85">
        <v>403044238</v>
      </c>
      <c r="G1534" s="110">
        <v>31</v>
      </c>
      <c r="H1534" s="95" t="s">
        <v>81</v>
      </c>
      <c r="I1534" s="95" t="s">
        <v>139</v>
      </c>
      <c r="J1534" s="95" t="s">
        <v>129</v>
      </c>
      <c r="K1534" s="95" t="s">
        <v>969</v>
      </c>
    </row>
    <row r="1535" spans="1:11" x14ac:dyDescent="0.2">
      <c r="A1535" s="111" t="s">
        <v>961</v>
      </c>
      <c r="B1535" s="95" t="s">
        <v>49</v>
      </c>
      <c r="C1535" s="95" t="s">
        <v>2143</v>
      </c>
      <c r="D1535" s="95" t="s">
        <v>2392</v>
      </c>
      <c r="E1535" s="95" t="s">
        <v>23</v>
      </c>
      <c r="F1535" s="85">
        <v>402966331</v>
      </c>
      <c r="G1535" s="110">
        <v>27</v>
      </c>
      <c r="H1535" s="95" t="s">
        <v>83</v>
      </c>
      <c r="I1535" s="95" t="s">
        <v>543</v>
      </c>
      <c r="J1535" s="95" t="s">
        <v>578</v>
      </c>
      <c r="K1535" s="95" t="s">
        <v>969</v>
      </c>
    </row>
    <row r="1536" spans="1:11" x14ac:dyDescent="0.2">
      <c r="A1536" s="111" t="s">
        <v>42</v>
      </c>
      <c r="B1536" s="95" t="s">
        <v>49</v>
      </c>
      <c r="C1536" s="95" t="s">
        <v>115</v>
      </c>
      <c r="D1536" s="95" t="s">
        <v>2481</v>
      </c>
      <c r="E1536" s="95" t="s">
        <v>29</v>
      </c>
      <c r="F1536" s="85" t="s">
        <v>5879</v>
      </c>
      <c r="G1536" s="110" t="s">
        <v>103</v>
      </c>
      <c r="H1536" s="95" t="s">
        <v>140</v>
      </c>
      <c r="I1536" s="95" t="s">
        <v>141</v>
      </c>
      <c r="J1536" s="95" t="s">
        <v>142</v>
      </c>
      <c r="K1536" s="95" t="s">
        <v>969</v>
      </c>
    </row>
    <row r="1537" spans="1:11" x14ac:dyDescent="0.2">
      <c r="A1537" s="111" t="s">
        <v>42</v>
      </c>
      <c r="B1537" s="95" t="s">
        <v>49</v>
      </c>
      <c r="C1537" s="95" t="s">
        <v>114</v>
      </c>
      <c r="D1537" s="95" t="s">
        <v>2466</v>
      </c>
      <c r="E1537" s="95" t="s">
        <v>20</v>
      </c>
      <c r="F1537" s="85" t="s">
        <v>2905</v>
      </c>
      <c r="G1537" s="110" t="s">
        <v>107</v>
      </c>
      <c r="H1537" s="95" t="s">
        <v>1188</v>
      </c>
      <c r="I1537" s="95" t="s">
        <v>1619</v>
      </c>
      <c r="J1537" s="95" t="s">
        <v>2467</v>
      </c>
      <c r="K1537" s="95" t="s">
        <v>969</v>
      </c>
    </row>
    <row r="1538" spans="1:11" x14ac:dyDescent="0.2">
      <c r="A1538" s="111" t="s">
        <v>42</v>
      </c>
      <c r="B1538" s="95" t="s">
        <v>49</v>
      </c>
      <c r="C1538" s="95" t="s">
        <v>114</v>
      </c>
      <c r="D1538" s="95" t="s">
        <v>2223</v>
      </c>
      <c r="E1538" s="95" t="s">
        <v>20</v>
      </c>
      <c r="F1538" s="85" t="s">
        <v>2224</v>
      </c>
      <c r="G1538" s="110" t="s">
        <v>144</v>
      </c>
      <c r="H1538" s="95" t="s">
        <v>2123</v>
      </c>
      <c r="I1538" s="95" t="s">
        <v>1201</v>
      </c>
      <c r="J1538" s="95" t="s">
        <v>2225</v>
      </c>
      <c r="K1538" s="95" t="s">
        <v>969</v>
      </c>
    </row>
    <row r="1539" spans="1:11" x14ac:dyDescent="0.2">
      <c r="A1539" s="111" t="s">
        <v>961</v>
      </c>
      <c r="B1539" s="95" t="s">
        <v>48</v>
      </c>
      <c r="C1539" s="95" t="s">
        <v>108</v>
      </c>
      <c r="D1539" s="95" t="s">
        <v>2451</v>
      </c>
      <c r="E1539" s="95" t="s">
        <v>29</v>
      </c>
      <c r="F1539" s="85">
        <v>403026867</v>
      </c>
      <c r="G1539" s="110">
        <v>33</v>
      </c>
      <c r="H1539" s="95" t="s">
        <v>137</v>
      </c>
      <c r="I1539" s="95" t="s">
        <v>82</v>
      </c>
      <c r="J1539" s="95" t="s">
        <v>132</v>
      </c>
      <c r="K1539" s="95" t="s">
        <v>969</v>
      </c>
    </row>
    <row r="1540" spans="1:11" x14ac:dyDescent="0.2">
      <c r="A1540" s="111" t="s">
        <v>41</v>
      </c>
      <c r="B1540" s="95" t="s">
        <v>49</v>
      </c>
      <c r="C1540" s="95" t="s">
        <v>114</v>
      </c>
      <c r="D1540" s="95" t="s">
        <v>2501</v>
      </c>
      <c r="E1540" s="95" t="s">
        <v>79</v>
      </c>
      <c r="F1540" s="85" t="s">
        <v>2855</v>
      </c>
      <c r="G1540" s="110" t="s">
        <v>103</v>
      </c>
      <c r="H1540" s="95" t="s">
        <v>171</v>
      </c>
      <c r="I1540" s="95" t="s">
        <v>126</v>
      </c>
      <c r="J1540" s="95" t="s">
        <v>158</v>
      </c>
      <c r="K1540" s="95" t="s">
        <v>969</v>
      </c>
    </row>
    <row r="1541" spans="1:11" x14ac:dyDescent="0.2">
      <c r="A1541" s="111" t="s">
        <v>961</v>
      </c>
      <c r="B1541" s="95" t="s">
        <v>48</v>
      </c>
      <c r="C1541" s="95" t="s">
        <v>108</v>
      </c>
      <c r="D1541" s="95" t="s">
        <v>2452</v>
      </c>
      <c r="E1541" s="95" t="s">
        <v>29</v>
      </c>
      <c r="F1541" s="85">
        <v>403057044</v>
      </c>
      <c r="G1541" s="110">
        <v>33</v>
      </c>
      <c r="H1541" s="95" t="s">
        <v>137</v>
      </c>
      <c r="I1541" s="95" t="s">
        <v>82</v>
      </c>
      <c r="J1541" s="95" t="s">
        <v>132</v>
      </c>
      <c r="K1541" s="95" t="s">
        <v>969</v>
      </c>
    </row>
    <row r="1542" spans="1:11" x14ac:dyDescent="0.2">
      <c r="A1542" s="111" t="s">
        <v>961</v>
      </c>
      <c r="B1542" s="95" t="s">
        <v>48</v>
      </c>
      <c r="C1542" s="95" t="s">
        <v>113</v>
      </c>
      <c r="D1542" s="95" t="s">
        <v>2454</v>
      </c>
      <c r="E1542" s="95" t="s">
        <v>23</v>
      </c>
      <c r="F1542" s="85">
        <v>403046932</v>
      </c>
      <c r="G1542" s="110">
        <v>36</v>
      </c>
      <c r="H1542" s="95" t="s">
        <v>81</v>
      </c>
      <c r="I1542" s="95" t="s">
        <v>88</v>
      </c>
      <c r="J1542" s="95" t="s">
        <v>129</v>
      </c>
      <c r="K1542" s="95" t="s">
        <v>969</v>
      </c>
    </row>
    <row r="1543" spans="1:11" x14ac:dyDescent="0.2">
      <c r="A1543" s="111" t="s">
        <v>42</v>
      </c>
      <c r="B1543" s="95" t="s">
        <v>49</v>
      </c>
      <c r="C1543" s="95" t="s">
        <v>115</v>
      </c>
      <c r="D1543" s="95" t="s">
        <v>2489</v>
      </c>
      <c r="E1543" s="95" t="s">
        <v>23</v>
      </c>
      <c r="F1543" s="85" t="s">
        <v>5892</v>
      </c>
      <c r="G1543" s="110" t="s">
        <v>103</v>
      </c>
      <c r="H1543" s="95" t="s">
        <v>140</v>
      </c>
      <c r="I1543" s="95" t="s">
        <v>141</v>
      </c>
      <c r="J1543" s="95" t="s">
        <v>142</v>
      </c>
      <c r="K1543" s="95" t="s">
        <v>969</v>
      </c>
    </row>
    <row r="1544" spans="1:11" x14ac:dyDescent="0.2">
      <c r="A1544" s="111" t="s">
        <v>42</v>
      </c>
      <c r="B1544" s="95" t="s">
        <v>49</v>
      </c>
      <c r="C1544" s="95" t="s">
        <v>115</v>
      </c>
      <c r="D1544" s="95" t="s">
        <v>2485</v>
      </c>
      <c r="E1544" s="95" t="s">
        <v>31</v>
      </c>
      <c r="F1544" s="85" t="s">
        <v>4473</v>
      </c>
      <c r="G1544" s="110" t="s">
        <v>103</v>
      </c>
      <c r="H1544" s="95" t="s">
        <v>140</v>
      </c>
      <c r="I1544" s="95" t="s">
        <v>141</v>
      </c>
      <c r="J1544" s="95" t="s">
        <v>142</v>
      </c>
      <c r="K1544" s="95" t="s">
        <v>969</v>
      </c>
    </row>
    <row r="1545" spans="1:11" x14ac:dyDescent="0.2">
      <c r="A1545" s="111" t="s">
        <v>42</v>
      </c>
      <c r="B1545" s="95" t="s">
        <v>49</v>
      </c>
      <c r="C1545" s="95" t="s">
        <v>115</v>
      </c>
      <c r="D1545" s="95" t="s">
        <v>2483</v>
      </c>
      <c r="E1545" s="95" t="s">
        <v>31</v>
      </c>
      <c r="F1545" s="85" t="s">
        <v>3316</v>
      </c>
      <c r="G1545" s="110" t="s">
        <v>103</v>
      </c>
      <c r="H1545" s="95" t="s">
        <v>140</v>
      </c>
      <c r="I1545" s="95" t="s">
        <v>141</v>
      </c>
      <c r="J1545" s="95" t="s">
        <v>142</v>
      </c>
      <c r="K1545" s="95" t="s">
        <v>969</v>
      </c>
    </row>
    <row r="1546" spans="1:11" x14ac:dyDescent="0.2">
      <c r="A1546" s="111" t="s">
        <v>42</v>
      </c>
      <c r="B1546" s="95" t="s">
        <v>49</v>
      </c>
      <c r="C1546" s="95" t="s">
        <v>115</v>
      </c>
      <c r="D1546" s="95" t="s">
        <v>2470</v>
      </c>
      <c r="E1546" s="95" t="s">
        <v>29</v>
      </c>
      <c r="F1546" s="85" t="s">
        <v>5024</v>
      </c>
      <c r="G1546" s="110" t="s">
        <v>103</v>
      </c>
      <c r="H1546" s="95" t="s">
        <v>140</v>
      </c>
      <c r="I1546" s="95" t="s">
        <v>141</v>
      </c>
      <c r="J1546" s="95" t="s">
        <v>142</v>
      </c>
      <c r="K1546" s="95" t="s">
        <v>969</v>
      </c>
    </row>
    <row r="1547" spans="1:11" x14ac:dyDescent="0.2">
      <c r="A1547" s="111" t="s">
        <v>42</v>
      </c>
      <c r="B1547" s="95" t="s">
        <v>49</v>
      </c>
      <c r="C1547" s="95" t="s">
        <v>115</v>
      </c>
      <c r="D1547" s="95" t="s">
        <v>2472</v>
      </c>
      <c r="E1547" s="95" t="s">
        <v>23</v>
      </c>
      <c r="F1547" s="85" t="s">
        <v>5867</v>
      </c>
      <c r="G1547" s="110" t="s">
        <v>103</v>
      </c>
      <c r="H1547" s="95" t="s">
        <v>140</v>
      </c>
      <c r="I1547" s="95" t="s">
        <v>141</v>
      </c>
      <c r="J1547" s="95" t="s">
        <v>142</v>
      </c>
      <c r="K1547" s="95" t="s">
        <v>969</v>
      </c>
    </row>
    <row r="1548" spans="1:11" x14ac:dyDescent="0.2">
      <c r="A1548" s="111" t="s">
        <v>42</v>
      </c>
      <c r="B1548" s="95" t="s">
        <v>49</v>
      </c>
      <c r="C1548" s="95" t="s">
        <v>115</v>
      </c>
      <c r="D1548" s="95" t="s">
        <v>2471</v>
      </c>
      <c r="E1548" s="95" t="s">
        <v>36</v>
      </c>
      <c r="F1548" s="85" t="s">
        <v>4893</v>
      </c>
      <c r="G1548" s="110" t="s">
        <v>103</v>
      </c>
      <c r="H1548" s="95" t="s">
        <v>140</v>
      </c>
      <c r="I1548" s="95" t="s">
        <v>141</v>
      </c>
      <c r="J1548" s="95" t="s">
        <v>142</v>
      </c>
      <c r="K1548" s="95" t="s">
        <v>969</v>
      </c>
    </row>
    <row r="1549" spans="1:11" x14ac:dyDescent="0.2">
      <c r="A1549" s="111" t="s">
        <v>42</v>
      </c>
      <c r="B1549" s="95" t="s">
        <v>49</v>
      </c>
      <c r="C1549" s="95" t="s">
        <v>115</v>
      </c>
      <c r="D1549" s="95" t="s">
        <v>2476</v>
      </c>
      <c r="E1549" s="95" t="s">
        <v>29</v>
      </c>
      <c r="F1549" s="85" t="s">
        <v>5873</v>
      </c>
      <c r="G1549" s="110" t="s">
        <v>100</v>
      </c>
      <c r="H1549" s="95" t="s">
        <v>140</v>
      </c>
      <c r="I1549" s="95" t="s">
        <v>141</v>
      </c>
      <c r="J1549" s="95" t="s">
        <v>142</v>
      </c>
      <c r="K1549" s="95" t="s">
        <v>969</v>
      </c>
    </row>
    <row r="1550" spans="1:11" x14ac:dyDescent="0.2">
      <c r="A1550" s="111" t="s">
        <v>42</v>
      </c>
      <c r="B1550" s="95" t="s">
        <v>49</v>
      </c>
      <c r="C1550" s="95" t="s">
        <v>115</v>
      </c>
      <c r="D1550" s="95" t="s">
        <v>2475</v>
      </c>
      <c r="E1550" s="95" t="s">
        <v>23</v>
      </c>
      <c r="F1550" s="85" t="s">
        <v>5872</v>
      </c>
      <c r="G1550" s="110" t="s">
        <v>100</v>
      </c>
      <c r="H1550" s="95" t="s">
        <v>140</v>
      </c>
      <c r="I1550" s="95" t="s">
        <v>141</v>
      </c>
      <c r="J1550" s="95" t="s">
        <v>142</v>
      </c>
      <c r="K1550" s="95" t="s">
        <v>969</v>
      </c>
    </row>
    <row r="1551" spans="1:11" x14ac:dyDescent="0.2">
      <c r="A1551" s="111" t="s">
        <v>42</v>
      </c>
      <c r="B1551" s="95" t="s">
        <v>49</v>
      </c>
      <c r="C1551" s="95" t="s">
        <v>115</v>
      </c>
      <c r="D1551" s="95" t="s">
        <v>2473</v>
      </c>
      <c r="E1551" s="95" t="s">
        <v>31</v>
      </c>
      <c r="F1551" s="85" t="s">
        <v>2827</v>
      </c>
      <c r="G1551" s="110" t="s">
        <v>100</v>
      </c>
      <c r="H1551" s="95" t="s">
        <v>140</v>
      </c>
      <c r="I1551" s="95" t="s">
        <v>141</v>
      </c>
      <c r="J1551" s="95" t="s">
        <v>142</v>
      </c>
      <c r="K1551" s="95" t="s">
        <v>969</v>
      </c>
    </row>
    <row r="1552" spans="1:11" x14ac:dyDescent="0.2">
      <c r="A1552" s="111" t="s">
        <v>42</v>
      </c>
      <c r="B1552" s="95" t="s">
        <v>48</v>
      </c>
      <c r="C1552" s="95" t="s">
        <v>2497</v>
      </c>
      <c r="D1552" s="95" t="s">
        <v>2498</v>
      </c>
      <c r="E1552" s="95" t="s">
        <v>27</v>
      </c>
      <c r="F1552" s="85" t="s">
        <v>5970</v>
      </c>
      <c r="G1552" s="110" t="s">
        <v>133</v>
      </c>
      <c r="H1552" s="95" t="s">
        <v>109</v>
      </c>
      <c r="I1552" s="95" t="s">
        <v>1806</v>
      </c>
      <c r="J1552" s="95" t="s">
        <v>2499</v>
      </c>
      <c r="K1552" s="95" t="s">
        <v>969</v>
      </c>
    </row>
    <row r="1553" spans="1:11" x14ac:dyDescent="0.2">
      <c r="A1553" s="111" t="s">
        <v>42</v>
      </c>
      <c r="B1553" s="95" t="s">
        <v>48</v>
      </c>
      <c r="C1553" s="95" t="s">
        <v>2497</v>
      </c>
      <c r="D1553" s="95" t="s">
        <v>2500</v>
      </c>
      <c r="E1553" s="95" t="s">
        <v>23</v>
      </c>
      <c r="F1553" s="85" t="s">
        <v>5971</v>
      </c>
      <c r="G1553" s="110" t="s">
        <v>131</v>
      </c>
      <c r="H1553" s="95" t="s">
        <v>109</v>
      </c>
      <c r="I1553" s="95" t="s">
        <v>1806</v>
      </c>
      <c r="J1553" s="95" t="s">
        <v>2499</v>
      </c>
      <c r="K1553" s="95" t="s">
        <v>969</v>
      </c>
    </row>
    <row r="1554" spans="1:11" x14ac:dyDescent="0.2">
      <c r="A1554" s="111" t="s">
        <v>961</v>
      </c>
      <c r="B1554" s="95" t="s">
        <v>49</v>
      </c>
      <c r="C1554" s="95" t="s">
        <v>117</v>
      </c>
      <c r="D1554" s="95" t="s">
        <v>2405</v>
      </c>
      <c r="E1554" s="95" t="s">
        <v>23</v>
      </c>
      <c r="F1554" s="85" t="s">
        <v>2750</v>
      </c>
      <c r="G1554" s="110" t="s">
        <v>162</v>
      </c>
      <c r="H1554" s="95" t="s">
        <v>153</v>
      </c>
      <c r="I1554" s="95" t="s">
        <v>95</v>
      </c>
      <c r="J1554" s="95" t="s">
        <v>111</v>
      </c>
      <c r="K1554" s="95" t="s">
        <v>969</v>
      </c>
    </row>
    <row r="1555" spans="1:11" x14ac:dyDescent="0.2">
      <c r="A1555" s="111" t="s">
        <v>961</v>
      </c>
      <c r="B1555" s="95" t="s">
        <v>49</v>
      </c>
      <c r="C1555" s="95" t="s">
        <v>117</v>
      </c>
      <c r="D1555" s="95" t="s">
        <v>2404</v>
      </c>
      <c r="E1555" s="95" t="s">
        <v>23</v>
      </c>
      <c r="F1555" s="85">
        <v>403030232</v>
      </c>
      <c r="G1555" s="110" t="s">
        <v>162</v>
      </c>
      <c r="H1555" s="95" t="s">
        <v>153</v>
      </c>
      <c r="I1555" s="95" t="s">
        <v>95</v>
      </c>
      <c r="J1555" s="95" t="s">
        <v>111</v>
      </c>
      <c r="K1555" s="95" t="s">
        <v>969</v>
      </c>
    </row>
    <row r="1556" spans="1:11" x14ac:dyDescent="0.2">
      <c r="A1556" s="111" t="s">
        <v>961</v>
      </c>
      <c r="B1556" s="95" t="s">
        <v>49</v>
      </c>
      <c r="C1556" s="95" t="s">
        <v>117</v>
      </c>
      <c r="D1556" s="95" t="s">
        <v>2403</v>
      </c>
      <c r="E1556" s="95" t="s">
        <v>23</v>
      </c>
      <c r="F1556" s="85">
        <v>403030231</v>
      </c>
      <c r="G1556" s="110">
        <v>18</v>
      </c>
      <c r="H1556" s="95" t="s">
        <v>153</v>
      </c>
      <c r="I1556" s="95" t="s">
        <v>95</v>
      </c>
      <c r="J1556" s="95" t="s">
        <v>111</v>
      </c>
      <c r="K1556" s="95" t="s">
        <v>969</v>
      </c>
    </row>
    <row r="1557" spans="1:11" x14ac:dyDescent="0.2">
      <c r="A1557" s="111" t="s">
        <v>961</v>
      </c>
      <c r="B1557" s="95" t="s">
        <v>49</v>
      </c>
      <c r="C1557" s="95" t="s">
        <v>117</v>
      </c>
      <c r="D1557" s="95" t="s">
        <v>2402</v>
      </c>
      <c r="E1557" s="95" t="s">
        <v>23</v>
      </c>
      <c r="F1557" s="85" t="s">
        <v>3070</v>
      </c>
      <c r="G1557" s="110" t="s">
        <v>162</v>
      </c>
      <c r="H1557" s="95" t="s">
        <v>153</v>
      </c>
      <c r="I1557" s="95" t="s">
        <v>95</v>
      </c>
      <c r="J1557" s="95" t="s">
        <v>111</v>
      </c>
      <c r="K1557" s="95" t="s">
        <v>969</v>
      </c>
    </row>
    <row r="1558" spans="1:11" x14ac:dyDescent="0.2">
      <c r="A1558" s="111" t="s">
        <v>961</v>
      </c>
      <c r="B1558" s="95" t="s">
        <v>49</v>
      </c>
      <c r="C1558" s="95" t="s">
        <v>117</v>
      </c>
      <c r="D1558" s="95" t="s">
        <v>2401</v>
      </c>
      <c r="E1558" s="95" t="s">
        <v>23</v>
      </c>
      <c r="F1558" s="85">
        <v>403017449</v>
      </c>
      <c r="G1558" s="110">
        <v>18</v>
      </c>
      <c r="H1558" s="95" t="s">
        <v>153</v>
      </c>
      <c r="I1558" s="95" t="s">
        <v>95</v>
      </c>
      <c r="J1558" s="95" t="s">
        <v>111</v>
      </c>
      <c r="K1558" s="95" t="s">
        <v>969</v>
      </c>
    </row>
    <row r="1559" spans="1:11" x14ac:dyDescent="0.2">
      <c r="A1559" s="111" t="s">
        <v>961</v>
      </c>
      <c r="B1559" s="95" t="s">
        <v>49</v>
      </c>
      <c r="C1559" s="95" t="s">
        <v>117</v>
      </c>
      <c r="D1559" s="95" t="s">
        <v>2400</v>
      </c>
      <c r="E1559" s="95" t="s">
        <v>31</v>
      </c>
      <c r="F1559" s="85">
        <v>403016098</v>
      </c>
      <c r="G1559" s="110">
        <v>18</v>
      </c>
      <c r="H1559" s="95" t="s">
        <v>153</v>
      </c>
      <c r="I1559" s="95" t="s">
        <v>95</v>
      </c>
      <c r="J1559" s="95" t="s">
        <v>111</v>
      </c>
      <c r="K1559" s="95" t="s">
        <v>969</v>
      </c>
    </row>
    <row r="1560" spans="1:11" x14ac:dyDescent="0.2">
      <c r="A1560" s="111" t="s">
        <v>961</v>
      </c>
      <c r="B1560" s="95" t="s">
        <v>49</v>
      </c>
      <c r="C1560" s="95" t="s">
        <v>117</v>
      </c>
      <c r="D1560" s="95" t="s">
        <v>2399</v>
      </c>
      <c r="E1560" s="95" t="s">
        <v>23</v>
      </c>
      <c r="F1560" s="85">
        <v>403034659</v>
      </c>
      <c r="G1560" s="110">
        <v>18</v>
      </c>
      <c r="H1560" s="95" t="s">
        <v>153</v>
      </c>
      <c r="I1560" s="95" t="s">
        <v>95</v>
      </c>
      <c r="J1560" s="95" t="s">
        <v>111</v>
      </c>
      <c r="K1560" s="95" t="s">
        <v>969</v>
      </c>
    </row>
    <row r="1561" spans="1:11" x14ac:dyDescent="0.2">
      <c r="A1561" s="111" t="s">
        <v>961</v>
      </c>
      <c r="B1561" s="95" t="s">
        <v>49</v>
      </c>
      <c r="C1561" s="95" t="s">
        <v>117</v>
      </c>
      <c r="D1561" s="95" t="s">
        <v>2398</v>
      </c>
      <c r="E1561" s="95" t="s">
        <v>23</v>
      </c>
      <c r="F1561" s="85">
        <v>403020817</v>
      </c>
      <c r="G1561" s="110">
        <v>12</v>
      </c>
      <c r="H1561" s="95" t="s">
        <v>153</v>
      </c>
      <c r="I1561" s="95" t="s">
        <v>93</v>
      </c>
      <c r="J1561" s="95" t="s">
        <v>111</v>
      </c>
      <c r="K1561" s="95" t="s">
        <v>969</v>
      </c>
    </row>
    <row r="1562" spans="1:11" x14ac:dyDescent="0.2">
      <c r="A1562" s="111" t="s">
        <v>961</v>
      </c>
      <c r="B1562" s="95" t="s">
        <v>49</v>
      </c>
      <c r="C1562" s="95" t="s">
        <v>117</v>
      </c>
      <c r="D1562" s="95" t="s">
        <v>2397</v>
      </c>
      <c r="E1562" s="95" t="s">
        <v>31</v>
      </c>
      <c r="F1562" s="85">
        <v>403057425</v>
      </c>
      <c r="G1562" s="110">
        <v>15</v>
      </c>
      <c r="H1562" s="95" t="s">
        <v>81</v>
      </c>
      <c r="I1562" s="95" t="s">
        <v>84</v>
      </c>
      <c r="J1562" s="95" t="s">
        <v>111</v>
      </c>
      <c r="K1562" s="95" t="s">
        <v>969</v>
      </c>
    </row>
    <row r="1563" spans="1:11" x14ac:dyDescent="0.2">
      <c r="A1563" s="111" t="s">
        <v>961</v>
      </c>
      <c r="B1563" s="95" t="s">
        <v>49</v>
      </c>
      <c r="C1563" s="95" t="s">
        <v>117</v>
      </c>
      <c r="D1563" s="95" t="s">
        <v>2396</v>
      </c>
      <c r="E1563" s="95" t="s">
        <v>31</v>
      </c>
      <c r="F1563" s="85">
        <v>403035952</v>
      </c>
      <c r="G1563" s="110">
        <v>15</v>
      </c>
      <c r="H1563" s="95" t="s">
        <v>81</v>
      </c>
      <c r="I1563" s="95" t="s">
        <v>84</v>
      </c>
      <c r="J1563" s="95" t="s">
        <v>111</v>
      </c>
      <c r="K1563" s="95" t="s">
        <v>969</v>
      </c>
    </row>
    <row r="1564" spans="1:11" x14ac:dyDescent="0.2">
      <c r="A1564" s="111" t="s">
        <v>961</v>
      </c>
      <c r="B1564" s="95" t="s">
        <v>49</v>
      </c>
      <c r="C1564" s="95" t="s">
        <v>117</v>
      </c>
      <c r="D1564" s="95" t="s">
        <v>2395</v>
      </c>
      <c r="E1564" s="95" t="s">
        <v>23</v>
      </c>
      <c r="F1564" s="85">
        <v>402905451</v>
      </c>
      <c r="G1564" s="110">
        <v>15</v>
      </c>
      <c r="H1564" s="95" t="s">
        <v>81</v>
      </c>
      <c r="I1564" s="95" t="s">
        <v>84</v>
      </c>
      <c r="J1564" s="95" t="s">
        <v>111</v>
      </c>
      <c r="K1564" s="95" t="s">
        <v>969</v>
      </c>
    </row>
    <row r="1565" spans="1:11" x14ac:dyDescent="0.2">
      <c r="A1565" s="111" t="s">
        <v>961</v>
      </c>
      <c r="B1565" s="95" t="s">
        <v>49</v>
      </c>
      <c r="C1565" s="95" t="s">
        <v>117</v>
      </c>
      <c r="D1565" s="95" t="s">
        <v>2394</v>
      </c>
      <c r="E1565" s="95" t="s">
        <v>23</v>
      </c>
      <c r="F1565" s="85">
        <v>402905441</v>
      </c>
      <c r="G1565" s="110">
        <v>15</v>
      </c>
      <c r="H1565" s="95" t="s">
        <v>81</v>
      </c>
      <c r="I1565" s="95" t="s">
        <v>84</v>
      </c>
      <c r="J1565" s="95" t="s">
        <v>111</v>
      </c>
      <c r="K1565" s="95" t="s">
        <v>969</v>
      </c>
    </row>
    <row r="1566" spans="1:11" x14ac:dyDescent="0.2">
      <c r="A1566" s="111" t="s">
        <v>961</v>
      </c>
      <c r="B1566" s="95" t="s">
        <v>49</v>
      </c>
      <c r="C1566" s="95" t="s">
        <v>117</v>
      </c>
      <c r="D1566" s="95" t="s">
        <v>2393</v>
      </c>
      <c r="E1566" s="95" t="s">
        <v>23</v>
      </c>
      <c r="F1566" s="85">
        <v>403043464</v>
      </c>
      <c r="G1566" s="110" t="s">
        <v>149</v>
      </c>
      <c r="H1566" s="95" t="s">
        <v>81</v>
      </c>
      <c r="I1566" s="95" t="s">
        <v>84</v>
      </c>
      <c r="J1566" s="95" t="s">
        <v>111</v>
      </c>
      <c r="K1566" s="95" t="s">
        <v>969</v>
      </c>
    </row>
    <row r="1567" spans="1:11" x14ac:dyDescent="0.2">
      <c r="A1567" s="111" t="s">
        <v>41</v>
      </c>
      <c r="B1567" s="95" t="s">
        <v>50</v>
      </c>
      <c r="C1567" s="95" t="s">
        <v>1344</v>
      </c>
      <c r="D1567" s="95" t="s">
        <v>1710</v>
      </c>
      <c r="E1567" s="95" t="s">
        <v>23</v>
      </c>
      <c r="F1567" s="85" t="s">
        <v>2883</v>
      </c>
      <c r="G1567" s="110" t="s">
        <v>155</v>
      </c>
      <c r="H1567" s="95" t="s">
        <v>1341</v>
      </c>
      <c r="I1567" s="95" t="s">
        <v>1342</v>
      </c>
      <c r="J1567" s="95" t="s">
        <v>1343</v>
      </c>
      <c r="K1567" s="95" t="s">
        <v>969</v>
      </c>
    </row>
    <row r="1568" spans="1:11" x14ac:dyDescent="0.2">
      <c r="A1568" s="111" t="s">
        <v>41</v>
      </c>
      <c r="B1568" s="95" t="s">
        <v>49</v>
      </c>
      <c r="C1568" s="95" t="s">
        <v>117</v>
      </c>
      <c r="D1568" s="95" t="s">
        <v>2372</v>
      </c>
      <c r="E1568" s="95" t="s">
        <v>23</v>
      </c>
      <c r="F1568" s="85" t="s">
        <v>2872</v>
      </c>
      <c r="G1568" s="110" t="s">
        <v>163</v>
      </c>
      <c r="H1568" s="95" t="s">
        <v>97</v>
      </c>
      <c r="I1568" s="95" t="s">
        <v>1222</v>
      </c>
      <c r="J1568" s="95" t="s">
        <v>1617</v>
      </c>
      <c r="K1568" s="95" t="s">
        <v>969</v>
      </c>
    </row>
    <row r="1569" spans="1:11" x14ac:dyDescent="0.2">
      <c r="A1569" s="111" t="s">
        <v>42</v>
      </c>
      <c r="B1569" s="95" t="s">
        <v>49</v>
      </c>
      <c r="C1569" s="95" t="s">
        <v>115</v>
      </c>
      <c r="D1569" s="95" t="s">
        <v>2488</v>
      </c>
      <c r="E1569" s="95" t="s">
        <v>33</v>
      </c>
      <c r="F1569" s="85" t="s">
        <v>5890</v>
      </c>
      <c r="G1569" s="110" t="s">
        <v>101</v>
      </c>
      <c r="H1569" s="95" t="s">
        <v>140</v>
      </c>
      <c r="I1569" s="95" t="s">
        <v>141</v>
      </c>
      <c r="J1569" s="95" t="s">
        <v>142</v>
      </c>
      <c r="K1569" s="95" t="s">
        <v>969</v>
      </c>
    </row>
    <row r="1570" spans="1:11" x14ac:dyDescent="0.2">
      <c r="A1570" s="111" t="s">
        <v>42</v>
      </c>
      <c r="B1570" s="95" t="s">
        <v>49</v>
      </c>
      <c r="C1570" s="95" t="s">
        <v>115</v>
      </c>
      <c r="D1570" s="95" t="s">
        <v>2486</v>
      </c>
      <c r="E1570" s="95" t="s">
        <v>33</v>
      </c>
      <c r="F1570" s="85" t="s">
        <v>5886</v>
      </c>
      <c r="G1570" s="110" t="s">
        <v>101</v>
      </c>
      <c r="H1570" s="95" t="s">
        <v>140</v>
      </c>
      <c r="I1570" s="95" t="s">
        <v>141</v>
      </c>
      <c r="J1570" s="95" t="s">
        <v>142</v>
      </c>
      <c r="K1570" s="95" t="s">
        <v>969</v>
      </c>
    </row>
    <row r="1571" spans="1:11" x14ac:dyDescent="0.2">
      <c r="A1571" s="111" t="s">
        <v>42</v>
      </c>
      <c r="B1571" s="95" t="s">
        <v>49</v>
      </c>
      <c r="C1571" s="95" t="s">
        <v>115</v>
      </c>
      <c r="D1571" s="95" t="s">
        <v>2491</v>
      </c>
      <c r="E1571" s="95" t="s">
        <v>23</v>
      </c>
      <c r="F1571" s="85" t="s">
        <v>5893</v>
      </c>
      <c r="G1571" s="110" t="s">
        <v>101</v>
      </c>
      <c r="H1571" s="95" t="s">
        <v>140</v>
      </c>
      <c r="I1571" s="95" t="s">
        <v>141</v>
      </c>
      <c r="J1571" s="95" t="s">
        <v>142</v>
      </c>
      <c r="K1571" s="95" t="s">
        <v>969</v>
      </c>
    </row>
    <row r="1572" spans="1:11" x14ac:dyDescent="0.2">
      <c r="A1572" s="111" t="s">
        <v>42</v>
      </c>
      <c r="B1572" s="95" t="s">
        <v>49</v>
      </c>
      <c r="C1572" s="95" t="s">
        <v>115</v>
      </c>
      <c r="D1572" s="95" t="s">
        <v>2487</v>
      </c>
      <c r="E1572" s="95" t="s">
        <v>31</v>
      </c>
      <c r="F1572" s="85" t="s">
        <v>5887</v>
      </c>
      <c r="G1572" s="110" t="s">
        <v>101</v>
      </c>
      <c r="H1572" s="95" t="s">
        <v>140</v>
      </c>
      <c r="I1572" s="95" t="s">
        <v>141</v>
      </c>
      <c r="J1572" s="95" t="s">
        <v>142</v>
      </c>
      <c r="K1572" s="95" t="s">
        <v>969</v>
      </c>
    </row>
    <row r="1573" spans="1:11" x14ac:dyDescent="0.2">
      <c r="A1573" s="111" t="s">
        <v>42</v>
      </c>
      <c r="B1573" s="95" t="s">
        <v>49</v>
      </c>
      <c r="C1573" s="95" t="s">
        <v>115</v>
      </c>
      <c r="D1573" s="95" t="s">
        <v>2478</v>
      </c>
      <c r="E1573" s="95" t="s">
        <v>23</v>
      </c>
      <c r="F1573" s="85" t="s">
        <v>3314</v>
      </c>
      <c r="G1573" s="110" t="s">
        <v>103</v>
      </c>
      <c r="H1573" s="95" t="s">
        <v>140</v>
      </c>
      <c r="I1573" s="95" t="s">
        <v>141</v>
      </c>
      <c r="J1573" s="95" t="s">
        <v>142</v>
      </c>
      <c r="K1573" s="95" t="s">
        <v>969</v>
      </c>
    </row>
    <row r="1574" spans="1:11" x14ac:dyDescent="0.2">
      <c r="A1574" s="111" t="s">
        <v>42</v>
      </c>
      <c r="B1574" s="95" t="s">
        <v>49</v>
      </c>
      <c r="C1574" s="95" t="s">
        <v>115</v>
      </c>
      <c r="D1574" s="95" t="s">
        <v>2495</v>
      </c>
      <c r="E1574" s="95" t="s">
        <v>36</v>
      </c>
      <c r="F1574" s="85" t="s">
        <v>4721</v>
      </c>
      <c r="G1574" s="110" t="s">
        <v>101</v>
      </c>
      <c r="H1574" s="95" t="s">
        <v>140</v>
      </c>
      <c r="I1574" s="95" t="s">
        <v>141</v>
      </c>
      <c r="J1574" s="95" t="s">
        <v>142</v>
      </c>
      <c r="K1574" s="95" t="s">
        <v>969</v>
      </c>
    </row>
    <row r="1575" spans="1:11" x14ac:dyDescent="0.2">
      <c r="A1575" s="111" t="s">
        <v>42</v>
      </c>
      <c r="B1575" s="95" t="s">
        <v>49</v>
      </c>
      <c r="C1575" s="95" t="s">
        <v>115</v>
      </c>
      <c r="D1575" s="95" t="s">
        <v>2477</v>
      </c>
      <c r="E1575" s="95" t="s">
        <v>31</v>
      </c>
      <c r="F1575" s="85" t="s">
        <v>5876</v>
      </c>
      <c r="G1575" s="110" t="s">
        <v>101</v>
      </c>
      <c r="H1575" s="95" t="s">
        <v>140</v>
      </c>
      <c r="I1575" s="95" t="s">
        <v>141</v>
      </c>
      <c r="J1575" s="95" t="s">
        <v>142</v>
      </c>
      <c r="K1575" s="95" t="s">
        <v>969</v>
      </c>
    </row>
    <row r="1576" spans="1:11" x14ac:dyDescent="0.2">
      <c r="A1576" s="111" t="s">
        <v>42</v>
      </c>
      <c r="B1576" s="95" t="s">
        <v>49</v>
      </c>
      <c r="C1576" s="95" t="s">
        <v>115</v>
      </c>
      <c r="D1576" s="95" t="s">
        <v>2494</v>
      </c>
      <c r="E1576" s="95" t="s">
        <v>36</v>
      </c>
      <c r="F1576" s="85" t="s">
        <v>4291</v>
      </c>
      <c r="G1576" s="110" t="s">
        <v>101</v>
      </c>
      <c r="H1576" s="95" t="s">
        <v>140</v>
      </c>
      <c r="I1576" s="95" t="s">
        <v>141</v>
      </c>
      <c r="J1576" s="95" t="s">
        <v>142</v>
      </c>
      <c r="K1576" s="95" t="s">
        <v>969</v>
      </c>
    </row>
    <row r="1577" spans="1:11" x14ac:dyDescent="0.2">
      <c r="A1577" s="111" t="s">
        <v>42</v>
      </c>
      <c r="B1577" s="95" t="s">
        <v>49</v>
      </c>
      <c r="C1577" s="95" t="s">
        <v>115</v>
      </c>
      <c r="D1577" s="95" t="s">
        <v>2482</v>
      </c>
      <c r="E1577" s="95" t="s">
        <v>36</v>
      </c>
      <c r="F1577" s="85" t="s">
        <v>5882</v>
      </c>
      <c r="G1577" s="110" t="s">
        <v>101</v>
      </c>
      <c r="H1577" s="95" t="s">
        <v>140</v>
      </c>
      <c r="I1577" s="95" t="s">
        <v>141</v>
      </c>
      <c r="J1577" s="95" t="s">
        <v>142</v>
      </c>
      <c r="K1577" s="95" t="s">
        <v>969</v>
      </c>
    </row>
    <row r="1578" spans="1:11" x14ac:dyDescent="0.2">
      <c r="A1578" s="111" t="s">
        <v>42</v>
      </c>
      <c r="B1578" s="95" t="s">
        <v>49</v>
      </c>
      <c r="C1578" s="95" t="s">
        <v>114</v>
      </c>
      <c r="D1578" s="95" t="s">
        <v>2221</v>
      </c>
      <c r="E1578" s="95" t="s">
        <v>20</v>
      </c>
      <c r="F1578" s="85">
        <v>410100128</v>
      </c>
      <c r="G1578" s="110">
        <v>4</v>
      </c>
      <c r="H1578" s="95" t="s">
        <v>2123</v>
      </c>
      <c r="I1578" s="95" t="s">
        <v>1189</v>
      </c>
      <c r="J1578" s="95" t="s">
        <v>2140</v>
      </c>
      <c r="K1578" s="95" t="s">
        <v>969</v>
      </c>
    </row>
    <row r="1579" spans="1:11" x14ac:dyDescent="0.2">
      <c r="A1579" s="111" t="s">
        <v>42</v>
      </c>
      <c r="B1579" s="95" t="s">
        <v>49</v>
      </c>
      <c r="C1579" s="95" t="s">
        <v>114</v>
      </c>
      <c r="D1579" s="95" t="s">
        <v>2567</v>
      </c>
      <c r="E1579" s="95" t="s">
        <v>20</v>
      </c>
      <c r="F1579" s="85">
        <v>410120299</v>
      </c>
      <c r="G1579" s="110">
        <v>27</v>
      </c>
      <c r="H1579" s="95" t="s">
        <v>1188</v>
      </c>
      <c r="I1579" s="95" t="s">
        <v>1619</v>
      </c>
      <c r="J1579" s="95" t="s">
        <v>2467</v>
      </c>
      <c r="K1579" s="95" t="s">
        <v>969</v>
      </c>
    </row>
    <row r="1580" spans="1:11" x14ac:dyDescent="0.2">
      <c r="A1580" s="111" t="s">
        <v>42</v>
      </c>
      <c r="B1580" s="95" t="s">
        <v>49</v>
      </c>
      <c r="C1580" s="95" t="s">
        <v>1498</v>
      </c>
      <c r="D1580" s="95" t="s">
        <v>2574</v>
      </c>
      <c r="E1580" s="95" t="s">
        <v>23</v>
      </c>
      <c r="F1580" s="85" t="s">
        <v>3321</v>
      </c>
      <c r="G1580" s="110" t="s">
        <v>102</v>
      </c>
      <c r="H1580" s="95" t="s">
        <v>80</v>
      </c>
      <c r="I1580" s="95" t="s">
        <v>1806</v>
      </c>
      <c r="J1580" s="95" t="s">
        <v>2575</v>
      </c>
      <c r="K1580" s="95" t="s">
        <v>969</v>
      </c>
    </row>
    <row r="1581" spans="1:11" x14ac:dyDescent="0.2">
      <c r="A1581" s="111" t="s">
        <v>42</v>
      </c>
      <c r="B1581" s="95" t="s">
        <v>49</v>
      </c>
      <c r="C1581" s="95" t="s">
        <v>1498</v>
      </c>
      <c r="D1581" s="95" t="s">
        <v>2576</v>
      </c>
      <c r="E1581" s="95" t="s">
        <v>23</v>
      </c>
      <c r="F1581" s="85" t="s">
        <v>3322</v>
      </c>
      <c r="G1581" s="110" t="s">
        <v>86</v>
      </c>
      <c r="H1581" s="95" t="s">
        <v>109</v>
      </c>
      <c r="I1581" s="95" t="s">
        <v>1806</v>
      </c>
      <c r="J1581" s="95" t="s">
        <v>2575</v>
      </c>
      <c r="K1581" s="95" t="s">
        <v>969</v>
      </c>
    </row>
    <row r="1582" spans="1:11" x14ac:dyDescent="0.2">
      <c r="A1582" s="111" t="s">
        <v>42</v>
      </c>
      <c r="B1582" s="95" t="s">
        <v>49</v>
      </c>
      <c r="C1582" s="95" t="s">
        <v>1498</v>
      </c>
      <c r="D1582" s="95" t="s">
        <v>2578</v>
      </c>
      <c r="E1582" s="95" t="s">
        <v>23</v>
      </c>
      <c r="F1582" s="85" t="s">
        <v>3202</v>
      </c>
      <c r="G1582" s="110" t="s">
        <v>173</v>
      </c>
      <c r="H1582" s="95" t="s">
        <v>109</v>
      </c>
      <c r="I1582" s="95" t="s">
        <v>1806</v>
      </c>
      <c r="J1582" s="95" t="s">
        <v>2575</v>
      </c>
      <c r="K1582" s="95" t="s">
        <v>969</v>
      </c>
    </row>
    <row r="1583" spans="1:11" x14ac:dyDescent="0.2">
      <c r="A1583" s="111" t="s">
        <v>42</v>
      </c>
      <c r="B1583" s="95" t="s">
        <v>49</v>
      </c>
      <c r="C1583" s="95" t="s">
        <v>1498</v>
      </c>
      <c r="D1583" s="95" t="s">
        <v>2577</v>
      </c>
      <c r="E1583" s="95" t="s">
        <v>23</v>
      </c>
      <c r="F1583" s="85" t="s">
        <v>3323</v>
      </c>
      <c r="G1583" s="110" t="s">
        <v>173</v>
      </c>
      <c r="H1583" s="95" t="s">
        <v>109</v>
      </c>
      <c r="I1583" s="95" t="s">
        <v>1806</v>
      </c>
      <c r="J1583" s="95" t="s">
        <v>2575</v>
      </c>
      <c r="K1583" s="95" t="s">
        <v>969</v>
      </c>
    </row>
    <row r="1584" spans="1:11" x14ac:dyDescent="0.2">
      <c r="A1584" s="111" t="s">
        <v>961</v>
      </c>
      <c r="B1584" s="95" t="s">
        <v>48</v>
      </c>
      <c r="C1584" s="95" t="s">
        <v>2563</v>
      </c>
      <c r="D1584" s="95" t="s">
        <v>2564</v>
      </c>
      <c r="E1584" s="95" t="s">
        <v>23</v>
      </c>
      <c r="F1584" s="85">
        <v>403120432</v>
      </c>
      <c r="G1584" s="110">
        <v>30</v>
      </c>
      <c r="H1584" s="95" t="s">
        <v>140</v>
      </c>
      <c r="I1584" s="95" t="s">
        <v>1618</v>
      </c>
      <c r="J1584" s="95" t="s">
        <v>2565</v>
      </c>
      <c r="K1584" s="95" t="s">
        <v>969</v>
      </c>
    </row>
    <row r="1585" spans="1:11" x14ac:dyDescent="0.2">
      <c r="A1585" s="111" t="s">
        <v>961</v>
      </c>
      <c r="B1585" s="95" t="s">
        <v>49</v>
      </c>
      <c r="C1585" s="95" t="s">
        <v>115</v>
      </c>
      <c r="D1585" s="95" t="s">
        <v>2535</v>
      </c>
      <c r="E1585" s="95" t="s">
        <v>23</v>
      </c>
      <c r="F1585" s="85">
        <v>402922855</v>
      </c>
      <c r="G1585" s="110">
        <v>30</v>
      </c>
      <c r="H1585" s="95" t="s">
        <v>137</v>
      </c>
      <c r="I1585" s="95" t="s">
        <v>154</v>
      </c>
      <c r="J1585" s="95" t="s">
        <v>161</v>
      </c>
      <c r="K1585" s="95" t="s">
        <v>969</v>
      </c>
    </row>
    <row r="1586" spans="1:11" x14ac:dyDescent="0.2">
      <c r="A1586" s="111" t="s">
        <v>961</v>
      </c>
      <c r="B1586" s="95" t="s">
        <v>45</v>
      </c>
      <c r="C1586" s="95" t="s">
        <v>115</v>
      </c>
      <c r="D1586" s="95" t="s">
        <v>5780</v>
      </c>
      <c r="E1586" s="95" t="s">
        <v>31</v>
      </c>
      <c r="F1586" s="85" t="s">
        <v>92</v>
      </c>
      <c r="G1586" s="110" t="s">
        <v>125</v>
      </c>
      <c r="H1586" s="95" t="s">
        <v>85</v>
      </c>
      <c r="I1586" s="95" t="s">
        <v>84</v>
      </c>
      <c r="J1586" s="95" t="s">
        <v>116</v>
      </c>
      <c r="K1586" s="95" t="s">
        <v>969</v>
      </c>
    </row>
    <row r="1587" spans="1:11" x14ac:dyDescent="0.2">
      <c r="A1587" s="111" t="s">
        <v>961</v>
      </c>
      <c r="B1587" s="95" t="s">
        <v>45</v>
      </c>
      <c r="C1587" s="95" t="s">
        <v>115</v>
      </c>
      <c r="D1587" s="95" t="s">
        <v>2558</v>
      </c>
      <c r="E1587" s="95" t="s">
        <v>29</v>
      </c>
      <c r="F1587" s="85" t="s">
        <v>92</v>
      </c>
      <c r="G1587" s="110" t="s">
        <v>125</v>
      </c>
      <c r="H1587" s="95" t="s">
        <v>85</v>
      </c>
      <c r="I1587" s="95" t="s">
        <v>84</v>
      </c>
      <c r="J1587" s="95" t="s">
        <v>116</v>
      </c>
      <c r="K1587" s="95" t="s">
        <v>969</v>
      </c>
    </row>
    <row r="1588" spans="1:11" x14ac:dyDescent="0.2">
      <c r="A1588" s="111" t="s">
        <v>961</v>
      </c>
      <c r="B1588" s="95" t="s">
        <v>45</v>
      </c>
      <c r="C1588" s="95" t="s">
        <v>115</v>
      </c>
      <c r="D1588" s="95" t="s">
        <v>2557</v>
      </c>
      <c r="E1588" s="95" t="s">
        <v>29</v>
      </c>
      <c r="F1588" s="85" t="s">
        <v>92</v>
      </c>
      <c r="G1588" s="110" t="s">
        <v>125</v>
      </c>
      <c r="H1588" s="95" t="s">
        <v>85</v>
      </c>
      <c r="I1588" s="95" t="s">
        <v>84</v>
      </c>
      <c r="J1588" s="95" t="s">
        <v>116</v>
      </c>
      <c r="K1588" s="95" t="s">
        <v>969</v>
      </c>
    </row>
    <row r="1589" spans="1:11" x14ac:dyDescent="0.2">
      <c r="A1589" s="111" t="s">
        <v>961</v>
      </c>
      <c r="B1589" s="95" t="s">
        <v>45</v>
      </c>
      <c r="C1589" s="95" t="s">
        <v>115</v>
      </c>
      <c r="D1589" s="95">
        <v>7341</v>
      </c>
      <c r="E1589" s="95" t="s">
        <v>31</v>
      </c>
      <c r="F1589" s="85" t="s">
        <v>92</v>
      </c>
      <c r="G1589" s="110">
        <v>7</v>
      </c>
      <c r="H1589" s="95" t="s">
        <v>85</v>
      </c>
      <c r="I1589" s="95" t="s">
        <v>84</v>
      </c>
      <c r="J1589" s="95" t="s">
        <v>116</v>
      </c>
      <c r="K1589" s="95" t="s">
        <v>969</v>
      </c>
    </row>
    <row r="1590" spans="1:11" x14ac:dyDescent="0.2">
      <c r="A1590" s="111" t="s">
        <v>961</v>
      </c>
      <c r="B1590" s="95" t="s">
        <v>45</v>
      </c>
      <c r="C1590" s="95" t="s">
        <v>114</v>
      </c>
      <c r="D1590" s="95" t="s">
        <v>2555</v>
      </c>
      <c r="E1590" s="95" t="s">
        <v>23</v>
      </c>
      <c r="F1590" s="85" t="s">
        <v>92</v>
      </c>
      <c r="G1590" s="110">
        <v>4</v>
      </c>
      <c r="H1590" s="95" t="s">
        <v>89</v>
      </c>
      <c r="I1590" s="95" t="s">
        <v>154</v>
      </c>
      <c r="J1590" s="95" t="s">
        <v>184</v>
      </c>
      <c r="K1590" s="95" t="s">
        <v>969</v>
      </c>
    </row>
    <row r="1591" spans="1:11" x14ac:dyDescent="0.2">
      <c r="A1591" s="111" t="s">
        <v>961</v>
      </c>
      <c r="B1591" s="95" t="s">
        <v>45</v>
      </c>
      <c r="C1591" s="95" t="s">
        <v>115</v>
      </c>
      <c r="D1591" s="95">
        <v>7237</v>
      </c>
      <c r="E1591" s="95" t="s">
        <v>31</v>
      </c>
      <c r="F1591" s="85" t="s">
        <v>92</v>
      </c>
      <c r="G1591" s="110">
        <v>7</v>
      </c>
      <c r="H1591" s="95" t="s">
        <v>85</v>
      </c>
      <c r="I1591" s="95" t="s">
        <v>84</v>
      </c>
      <c r="J1591" s="95" t="s">
        <v>116</v>
      </c>
      <c r="K1591" s="95" t="s">
        <v>969</v>
      </c>
    </row>
    <row r="1592" spans="1:11" x14ac:dyDescent="0.2">
      <c r="A1592" s="111" t="s">
        <v>961</v>
      </c>
      <c r="B1592" s="95" t="s">
        <v>45</v>
      </c>
      <c r="C1592" s="95" t="s">
        <v>115</v>
      </c>
      <c r="D1592" s="95">
        <v>6942</v>
      </c>
      <c r="E1592" s="95" t="s">
        <v>31</v>
      </c>
      <c r="F1592" s="85" t="s">
        <v>92</v>
      </c>
      <c r="G1592" s="110">
        <v>7</v>
      </c>
      <c r="H1592" s="95" t="s">
        <v>85</v>
      </c>
      <c r="I1592" s="95" t="s">
        <v>84</v>
      </c>
      <c r="J1592" s="95" t="s">
        <v>116</v>
      </c>
      <c r="K1592" s="95" t="s">
        <v>969</v>
      </c>
    </row>
    <row r="1593" spans="1:11" x14ac:dyDescent="0.2">
      <c r="A1593" s="111" t="s">
        <v>961</v>
      </c>
      <c r="B1593" s="95" t="s">
        <v>45</v>
      </c>
      <c r="C1593" s="95" t="s">
        <v>115</v>
      </c>
      <c r="D1593" s="95">
        <v>6930</v>
      </c>
      <c r="E1593" s="95" t="s">
        <v>31</v>
      </c>
      <c r="F1593" s="85" t="s">
        <v>92</v>
      </c>
      <c r="G1593" s="110">
        <v>7</v>
      </c>
      <c r="H1593" s="95" t="s">
        <v>85</v>
      </c>
      <c r="I1593" s="95" t="s">
        <v>84</v>
      </c>
      <c r="J1593" s="95" t="s">
        <v>116</v>
      </c>
      <c r="K1593" s="95" t="s">
        <v>969</v>
      </c>
    </row>
    <row r="1594" spans="1:11" x14ac:dyDescent="0.2">
      <c r="A1594" s="111" t="s">
        <v>961</v>
      </c>
      <c r="B1594" s="95" t="s">
        <v>45</v>
      </c>
      <c r="C1594" s="95" t="s">
        <v>115</v>
      </c>
      <c r="D1594" s="95">
        <v>3560</v>
      </c>
      <c r="E1594" s="95" t="s">
        <v>31</v>
      </c>
      <c r="F1594" s="85" t="s">
        <v>92</v>
      </c>
      <c r="G1594" s="110">
        <v>7</v>
      </c>
      <c r="H1594" s="95" t="s">
        <v>85</v>
      </c>
      <c r="I1594" s="95" t="s">
        <v>84</v>
      </c>
      <c r="J1594" s="95" t="s">
        <v>159</v>
      </c>
      <c r="K1594" s="95" t="s">
        <v>969</v>
      </c>
    </row>
    <row r="1595" spans="1:11" x14ac:dyDescent="0.2">
      <c r="A1595" s="111" t="s">
        <v>961</v>
      </c>
      <c r="B1595" s="95" t="s">
        <v>49</v>
      </c>
      <c r="C1595" s="95" t="s">
        <v>117</v>
      </c>
      <c r="D1595" s="95" t="s">
        <v>2518</v>
      </c>
      <c r="E1595" s="95" t="s">
        <v>23</v>
      </c>
      <c r="F1595" s="85" t="s">
        <v>3426</v>
      </c>
      <c r="G1595" s="110" t="s">
        <v>149</v>
      </c>
      <c r="H1595" s="95" t="s">
        <v>81</v>
      </c>
      <c r="I1595" s="95" t="s">
        <v>84</v>
      </c>
      <c r="J1595" s="95" t="s">
        <v>111</v>
      </c>
      <c r="K1595" s="95" t="s">
        <v>969</v>
      </c>
    </row>
    <row r="1596" spans="1:11" x14ac:dyDescent="0.2">
      <c r="A1596" s="111" t="s">
        <v>961</v>
      </c>
      <c r="B1596" s="95" t="s">
        <v>49</v>
      </c>
      <c r="C1596" s="95" t="s">
        <v>117</v>
      </c>
      <c r="D1596" s="95" t="s">
        <v>2515</v>
      </c>
      <c r="E1596" s="95" t="s">
        <v>23</v>
      </c>
      <c r="F1596" s="85">
        <v>402955655</v>
      </c>
      <c r="G1596" s="110">
        <v>15</v>
      </c>
      <c r="H1596" s="95" t="s">
        <v>81</v>
      </c>
      <c r="I1596" s="95" t="s">
        <v>84</v>
      </c>
      <c r="J1596" s="95" t="s">
        <v>111</v>
      </c>
      <c r="K1596" s="95" t="s">
        <v>969</v>
      </c>
    </row>
    <row r="1597" spans="1:11" x14ac:dyDescent="0.2">
      <c r="A1597" s="111" t="s">
        <v>961</v>
      </c>
      <c r="B1597" s="95" t="s">
        <v>45</v>
      </c>
      <c r="C1597" s="95" t="s">
        <v>115</v>
      </c>
      <c r="D1597" s="95">
        <v>3161</v>
      </c>
      <c r="E1597" s="95" t="s">
        <v>31</v>
      </c>
      <c r="F1597" s="85" t="s">
        <v>92</v>
      </c>
      <c r="G1597" s="110">
        <v>7</v>
      </c>
      <c r="H1597" s="95" t="s">
        <v>85</v>
      </c>
      <c r="I1597" s="95" t="s">
        <v>84</v>
      </c>
      <c r="J1597" s="95" t="s">
        <v>159</v>
      </c>
      <c r="K1597" s="95" t="s">
        <v>969</v>
      </c>
    </row>
    <row r="1598" spans="1:11" x14ac:dyDescent="0.2">
      <c r="A1598" s="111" t="s">
        <v>961</v>
      </c>
      <c r="B1598" s="95" t="s">
        <v>49</v>
      </c>
      <c r="C1598" s="95" t="s">
        <v>117</v>
      </c>
      <c r="D1598" s="95" t="s">
        <v>2516</v>
      </c>
      <c r="E1598" s="95" t="s">
        <v>23</v>
      </c>
      <c r="F1598" s="85">
        <v>403019799</v>
      </c>
      <c r="G1598" s="110" t="s">
        <v>149</v>
      </c>
      <c r="H1598" s="95" t="s">
        <v>81</v>
      </c>
      <c r="I1598" s="95" t="s">
        <v>84</v>
      </c>
      <c r="J1598" s="95" t="s">
        <v>111</v>
      </c>
      <c r="K1598" s="95" t="s">
        <v>969</v>
      </c>
    </row>
    <row r="1599" spans="1:11" x14ac:dyDescent="0.2">
      <c r="A1599" s="111" t="s">
        <v>961</v>
      </c>
      <c r="B1599" s="95" t="s">
        <v>45</v>
      </c>
      <c r="C1599" s="95" t="s">
        <v>115</v>
      </c>
      <c r="D1599" s="95">
        <v>6328</v>
      </c>
      <c r="E1599" s="95" t="s">
        <v>31</v>
      </c>
      <c r="F1599" s="85" t="s">
        <v>92</v>
      </c>
      <c r="G1599" s="110">
        <v>7</v>
      </c>
      <c r="H1599" s="95" t="s">
        <v>85</v>
      </c>
      <c r="I1599" s="95" t="s">
        <v>84</v>
      </c>
      <c r="J1599" s="95" t="s">
        <v>116</v>
      </c>
      <c r="K1599" s="95" t="s">
        <v>969</v>
      </c>
    </row>
    <row r="1600" spans="1:11" x14ac:dyDescent="0.2">
      <c r="A1600" s="111" t="s">
        <v>961</v>
      </c>
      <c r="B1600" s="95" t="s">
        <v>49</v>
      </c>
      <c r="C1600" s="95" t="s">
        <v>117</v>
      </c>
      <c r="D1600" s="95" t="s">
        <v>2553</v>
      </c>
      <c r="E1600" s="95" t="s">
        <v>23</v>
      </c>
      <c r="F1600" s="85">
        <v>403026454</v>
      </c>
      <c r="G1600" s="110">
        <v>30</v>
      </c>
      <c r="H1600" s="95" t="s">
        <v>137</v>
      </c>
      <c r="I1600" s="95" t="s">
        <v>82</v>
      </c>
      <c r="J1600" s="95" t="s">
        <v>132</v>
      </c>
      <c r="K1600" s="95" t="s">
        <v>969</v>
      </c>
    </row>
    <row r="1601" spans="1:11" x14ac:dyDescent="0.2">
      <c r="A1601" s="111" t="s">
        <v>42</v>
      </c>
      <c r="B1601" s="95" t="s">
        <v>49</v>
      </c>
      <c r="C1601" s="95" t="s">
        <v>114</v>
      </c>
      <c r="D1601" s="95" t="s">
        <v>2530</v>
      </c>
      <c r="E1601" s="95" t="s">
        <v>20</v>
      </c>
      <c r="F1601" s="85" t="s">
        <v>3675</v>
      </c>
      <c r="G1601" s="110" t="s">
        <v>107</v>
      </c>
      <c r="H1601" s="95" t="s">
        <v>1188</v>
      </c>
      <c r="I1601" s="95" t="s">
        <v>1619</v>
      </c>
      <c r="J1601" s="95" t="s">
        <v>2467</v>
      </c>
      <c r="K1601" s="95" t="s">
        <v>969</v>
      </c>
    </row>
    <row r="1602" spans="1:11" x14ac:dyDescent="0.2">
      <c r="A1602" s="111" t="s">
        <v>42</v>
      </c>
      <c r="B1602" s="95" t="s">
        <v>49</v>
      </c>
      <c r="C1602" s="95" t="s">
        <v>114</v>
      </c>
      <c r="D1602" s="95" t="s">
        <v>2529</v>
      </c>
      <c r="E1602" s="95" t="s">
        <v>20</v>
      </c>
      <c r="F1602" s="85" t="s">
        <v>3308</v>
      </c>
      <c r="G1602" s="110" t="s">
        <v>96</v>
      </c>
      <c r="H1602" s="95" t="s">
        <v>2123</v>
      </c>
      <c r="I1602" s="95" t="s">
        <v>1619</v>
      </c>
      <c r="J1602" s="95" t="s">
        <v>2467</v>
      </c>
      <c r="K1602" s="95" t="s">
        <v>969</v>
      </c>
    </row>
    <row r="1603" spans="1:11" x14ac:dyDescent="0.2">
      <c r="A1603" s="111" t="s">
        <v>42</v>
      </c>
      <c r="B1603" s="95" t="s">
        <v>49</v>
      </c>
      <c r="C1603" s="95" t="s">
        <v>114</v>
      </c>
      <c r="D1603" s="95" t="s">
        <v>2528</v>
      </c>
      <c r="E1603" s="95" t="s">
        <v>20</v>
      </c>
      <c r="F1603" s="85" t="s">
        <v>3194</v>
      </c>
      <c r="G1603" s="110" t="s">
        <v>133</v>
      </c>
      <c r="H1603" s="95" t="s">
        <v>1188</v>
      </c>
      <c r="I1603" s="95" t="s">
        <v>1619</v>
      </c>
      <c r="J1603" s="95" t="s">
        <v>2467</v>
      </c>
      <c r="K1603" s="95" t="s">
        <v>969</v>
      </c>
    </row>
    <row r="1604" spans="1:11" x14ac:dyDescent="0.2">
      <c r="A1604" s="111" t="s">
        <v>42</v>
      </c>
      <c r="B1604" s="95" t="s">
        <v>49</v>
      </c>
      <c r="C1604" s="95" t="s">
        <v>114</v>
      </c>
      <c r="D1604" s="95" t="s">
        <v>2568</v>
      </c>
      <c r="E1604" s="95" t="s">
        <v>20</v>
      </c>
      <c r="F1604" s="85" t="s">
        <v>3309</v>
      </c>
      <c r="G1604" s="110" t="s">
        <v>155</v>
      </c>
      <c r="H1604" s="95" t="s">
        <v>1188</v>
      </c>
      <c r="I1604" s="95" t="s">
        <v>1619</v>
      </c>
      <c r="J1604" s="95" t="s">
        <v>2467</v>
      </c>
      <c r="K1604" s="95" t="s">
        <v>969</v>
      </c>
    </row>
    <row r="1605" spans="1:11" x14ac:dyDescent="0.2">
      <c r="A1605" s="111" t="s">
        <v>961</v>
      </c>
      <c r="B1605" s="95" t="s">
        <v>49</v>
      </c>
      <c r="C1605" s="95" t="s">
        <v>117</v>
      </c>
      <c r="D1605" s="95" t="s">
        <v>2551</v>
      </c>
      <c r="E1605" s="95" t="s">
        <v>23</v>
      </c>
      <c r="F1605" s="85">
        <v>403004959</v>
      </c>
      <c r="G1605" s="110">
        <v>10</v>
      </c>
      <c r="H1605" s="95" t="s">
        <v>89</v>
      </c>
      <c r="I1605" s="95" t="s">
        <v>82</v>
      </c>
      <c r="J1605" s="95" t="s">
        <v>136</v>
      </c>
      <c r="K1605" s="95" t="s">
        <v>969</v>
      </c>
    </row>
    <row r="1606" spans="1:11" x14ac:dyDescent="0.2">
      <c r="A1606" s="111" t="s">
        <v>961</v>
      </c>
      <c r="B1606" s="95" t="s">
        <v>50</v>
      </c>
      <c r="C1606" s="95" t="s">
        <v>108</v>
      </c>
      <c r="D1606" s="95" t="s">
        <v>2562</v>
      </c>
      <c r="E1606" s="95" t="s">
        <v>23</v>
      </c>
      <c r="F1606" s="85">
        <v>402935926</v>
      </c>
      <c r="G1606" s="110">
        <v>26</v>
      </c>
      <c r="H1606" s="95" t="s">
        <v>83</v>
      </c>
      <c r="I1606" s="95" t="s">
        <v>82</v>
      </c>
      <c r="J1606" s="95" t="s">
        <v>116</v>
      </c>
      <c r="K1606" s="95" t="s">
        <v>969</v>
      </c>
    </row>
    <row r="1607" spans="1:11" x14ac:dyDescent="0.2">
      <c r="A1607" s="111" t="s">
        <v>961</v>
      </c>
      <c r="B1607" s="95" t="s">
        <v>45</v>
      </c>
      <c r="C1607" s="95" t="s">
        <v>108</v>
      </c>
      <c r="D1607" s="95" t="s">
        <v>2554</v>
      </c>
      <c r="E1607" s="95" t="s">
        <v>29</v>
      </c>
      <c r="F1607" s="85" t="s">
        <v>92</v>
      </c>
      <c r="G1607" s="110">
        <v>26</v>
      </c>
      <c r="H1607" s="95" t="s">
        <v>83</v>
      </c>
      <c r="I1607" s="95" t="s">
        <v>82</v>
      </c>
      <c r="J1607" s="95" t="s">
        <v>116</v>
      </c>
      <c r="K1607" s="95" t="s">
        <v>969</v>
      </c>
    </row>
    <row r="1608" spans="1:11" x14ac:dyDescent="0.2">
      <c r="A1608" s="111" t="s">
        <v>961</v>
      </c>
      <c r="B1608" s="95" t="s">
        <v>45</v>
      </c>
      <c r="C1608" s="95" t="s">
        <v>115</v>
      </c>
      <c r="D1608" s="95" t="s">
        <v>5775</v>
      </c>
      <c r="E1608" s="95" t="s">
        <v>31</v>
      </c>
      <c r="F1608" s="85" t="s">
        <v>92</v>
      </c>
      <c r="G1608" s="110" t="s">
        <v>125</v>
      </c>
      <c r="H1608" s="95" t="s">
        <v>85</v>
      </c>
      <c r="I1608" s="95" t="s">
        <v>84</v>
      </c>
      <c r="J1608" s="95" t="s">
        <v>116</v>
      </c>
      <c r="K1608" s="95" t="s">
        <v>969</v>
      </c>
    </row>
    <row r="1609" spans="1:11" x14ac:dyDescent="0.2">
      <c r="A1609" s="111" t="s">
        <v>961</v>
      </c>
      <c r="B1609" s="95" t="s">
        <v>45</v>
      </c>
      <c r="C1609" s="95" t="s">
        <v>115</v>
      </c>
      <c r="D1609" s="95">
        <v>3048</v>
      </c>
      <c r="E1609" s="95" t="s">
        <v>31</v>
      </c>
      <c r="F1609" s="85" t="s">
        <v>92</v>
      </c>
      <c r="G1609" s="110">
        <v>7</v>
      </c>
      <c r="H1609" s="95" t="s">
        <v>85</v>
      </c>
      <c r="I1609" s="95" t="s">
        <v>84</v>
      </c>
      <c r="J1609" s="95" t="s">
        <v>116</v>
      </c>
      <c r="K1609" s="95" t="s">
        <v>969</v>
      </c>
    </row>
    <row r="1610" spans="1:11" x14ac:dyDescent="0.2">
      <c r="A1610" s="111" t="s">
        <v>961</v>
      </c>
      <c r="B1610" s="95" t="s">
        <v>45</v>
      </c>
      <c r="C1610" s="95" t="s">
        <v>115</v>
      </c>
      <c r="D1610" s="95">
        <v>3044</v>
      </c>
      <c r="E1610" s="95" t="s">
        <v>31</v>
      </c>
      <c r="F1610" s="85" t="s">
        <v>92</v>
      </c>
      <c r="G1610" s="110">
        <v>7</v>
      </c>
      <c r="H1610" s="95" t="s">
        <v>85</v>
      </c>
      <c r="I1610" s="95" t="s">
        <v>84</v>
      </c>
      <c r="J1610" s="95" t="s">
        <v>116</v>
      </c>
      <c r="K1610" s="95" t="s">
        <v>969</v>
      </c>
    </row>
    <row r="1611" spans="1:11" x14ac:dyDescent="0.2">
      <c r="A1611" s="111" t="s">
        <v>961</v>
      </c>
      <c r="B1611" s="95" t="s">
        <v>45</v>
      </c>
      <c r="C1611" s="95" t="s">
        <v>115</v>
      </c>
      <c r="D1611" s="95">
        <v>2958</v>
      </c>
      <c r="E1611" s="95" t="s">
        <v>31</v>
      </c>
      <c r="F1611" s="85" t="s">
        <v>92</v>
      </c>
      <c r="G1611" s="110">
        <v>7</v>
      </c>
      <c r="H1611" s="95" t="s">
        <v>85</v>
      </c>
      <c r="I1611" s="95" t="s">
        <v>84</v>
      </c>
      <c r="J1611" s="95" t="s">
        <v>116</v>
      </c>
      <c r="K1611" s="95" t="s">
        <v>969</v>
      </c>
    </row>
    <row r="1612" spans="1:11" x14ac:dyDescent="0.2">
      <c r="A1612" s="111" t="s">
        <v>961</v>
      </c>
      <c r="B1612" s="95" t="s">
        <v>45</v>
      </c>
      <c r="C1612" s="95" t="s">
        <v>115</v>
      </c>
      <c r="D1612" s="95" t="s">
        <v>5774</v>
      </c>
      <c r="E1612" s="95" t="s">
        <v>31</v>
      </c>
      <c r="F1612" s="85" t="s">
        <v>92</v>
      </c>
      <c r="G1612" s="110" t="s">
        <v>125</v>
      </c>
      <c r="H1612" s="95" t="s">
        <v>85</v>
      </c>
      <c r="I1612" s="95" t="s">
        <v>84</v>
      </c>
      <c r="J1612" s="95" t="s">
        <v>116</v>
      </c>
      <c r="K1612" s="95" t="s">
        <v>969</v>
      </c>
    </row>
    <row r="1613" spans="1:11" x14ac:dyDescent="0.2">
      <c r="A1613" s="111" t="s">
        <v>961</v>
      </c>
      <c r="B1613" s="95" t="s">
        <v>45</v>
      </c>
      <c r="C1613" s="95" t="s">
        <v>115</v>
      </c>
      <c r="D1613" s="95">
        <v>2755</v>
      </c>
      <c r="E1613" s="95" t="s">
        <v>31</v>
      </c>
      <c r="F1613" s="85" t="s">
        <v>92</v>
      </c>
      <c r="G1613" s="110">
        <v>7</v>
      </c>
      <c r="H1613" s="95" t="s">
        <v>85</v>
      </c>
      <c r="I1613" s="95" t="s">
        <v>84</v>
      </c>
      <c r="J1613" s="95" t="s">
        <v>116</v>
      </c>
      <c r="K1613" s="95" t="s">
        <v>969</v>
      </c>
    </row>
    <row r="1614" spans="1:11" x14ac:dyDescent="0.2">
      <c r="A1614" s="111" t="s">
        <v>961</v>
      </c>
      <c r="B1614" s="95" t="s">
        <v>45</v>
      </c>
      <c r="C1614" s="95" t="s">
        <v>115</v>
      </c>
      <c r="D1614" s="95">
        <v>2744</v>
      </c>
      <c r="E1614" s="95" t="s">
        <v>31</v>
      </c>
      <c r="F1614" s="85" t="s">
        <v>92</v>
      </c>
      <c r="G1614" s="110">
        <v>7</v>
      </c>
      <c r="H1614" s="95" t="s">
        <v>85</v>
      </c>
      <c r="I1614" s="95" t="s">
        <v>84</v>
      </c>
      <c r="J1614" s="95" t="s">
        <v>116</v>
      </c>
      <c r="K1614" s="95" t="s">
        <v>969</v>
      </c>
    </row>
    <row r="1615" spans="1:11" x14ac:dyDescent="0.2">
      <c r="A1615" s="111" t="s">
        <v>961</v>
      </c>
      <c r="B1615" s="95" t="s">
        <v>45</v>
      </c>
      <c r="C1615" s="95" t="s">
        <v>108</v>
      </c>
      <c r="D1615" s="95" t="s">
        <v>2327</v>
      </c>
      <c r="E1615" s="95" t="s">
        <v>23</v>
      </c>
      <c r="F1615" s="85" t="s">
        <v>92</v>
      </c>
      <c r="G1615" s="110">
        <v>26</v>
      </c>
      <c r="H1615" s="95" t="s">
        <v>83</v>
      </c>
      <c r="I1615" s="95" t="s">
        <v>82</v>
      </c>
      <c r="J1615" s="95" t="s">
        <v>116</v>
      </c>
      <c r="K1615" s="95" t="s">
        <v>969</v>
      </c>
    </row>
    <row r="1616" spans="1:11" x14ac:dyDescent="0.2">
      <c r="A1616" s="111" t="s">
        <v>961</v>
      </c>
      <c r="B1616" s="95" t="s">
        <v>45</v>
      </c>
      <c r="C1616" s="95" t="s">
        <v>108</v>
      </c>
      <c r="D1616" s="95" t="s">
        <v>2326</v>
      </c>
      <c r="E1616" s="95" t="s">
        <v>23</v>
      </c>
      <c r="F1616" s="85" t="s">
        <v>92</v>
      </c>
      <c r="G1616" s="110">
        <v>26</v>
      </c>
      <c r="H1616" s="95" t="s">
        <v>83</v>
      </c>
      <c r="I1616" s="95" t="s">
        <v>82</v>
      </c>
      <c r="J1616" s="95" t="s">
        <v>116</v>
      </c>
      <c r="K1616" s="95" t="s">
        <v>969</v>
      </c>
    </row>
    <row r="1617" spans="1:11" x14ac:dyDescent="0.2">
      <c r="A1617" s="111" t="s">
        <v>961</v>
      </c>
      <c r="B1617" s="95" t="s">
        <v>45</v>
      </c>
      <c r="C1617" s="95" t="s">
        <v>108</v>
      </c>
      <c r="D1617" s="95" t="s">
        <v>2321</v>
      </c>
      <c r="E1617" s="95" t="s">
        <v>23</v>
      </c>
      <c r="F1617" s="85" t="s">
        <v>92</v>
      </c>
      <c r="G1617" s="110">
        <v>26</v>
      </c>
      <c r="H1617" s="95" t="s">
        <v>83</v>
      </c>
      <c r="I1617" s="95" t="s">
        <v>82</v>
      </c>
      <c r="J1617" s="95" t="s">
        <v>116</v>
      </c>
      <c r="K1617" s="95" t="s">
        <v>969</v>
      </c>
    </row>
    <row r="1618" spans="1:11" x14ac:dyDescent="0.2">
      <c r="A1618" s="111" t="s">
        <v>42</v>
      </c>
      <c r="B1618" s="95" t="s">
        <v>49</v>
      </c>
      <c r="C1618" s="95" t="s">
        <v>188</v>
      </c>
      <c r="D1618" s="95" t="s">
        <v>2569</v>
      </c>
      <c r="E1618" s="95" t="s">
        <v>23</v>
      </c>
      <c r="F1618" s="85" t="s">
        <v>3312</v>
      </c>
      <c r="G1618" s="110" t="s">
        <v>162</v>
      </c>
      <c r="H1618" s="95" t="s">
        <v>80</v>
      </c>
      <c r="I1618" s="95" t="s">
        <v>182</v>
      </c>
      <c r="J1618" s="95" t="s">
        <v>896</v>
      </c>
      <c r="K1618" s="95" t="s">
        <v>969</v>
      </c>
    </row>
    <row r="1619" spans="1:11" x14ac:dyDescent="0.2">
      <c r="A1619" s="111" t="s">
        <v>961</v>
      </c>
      <c r="B1619" s="95" t="s">
        <v>49</v>
      </c>
      <c r="C1619" s="95" t="s">
        <v>1267</v>
      </c>
      <c r="D1619" s="95" t="s">
        <v>2541</v>
      </c>
      <c r="E1619" s="95" t="s">
        <v>20</v>
      </c>
      <c r="F1619" s="85">
        <v>402916593</v>
      </c>
      <c r="G1619" s="110">
        <v>27</v>
      </c>
      <c r="H1619" s="95" t="s">
        <v>137</v>
      </c>
      <c r="I1619" s="95" t="s">
        <v>1270</v>
      </c>
      <c r="J1619" s="95" t="s">
        <v>1271</v>
      </c>
      <c r="K1619" s="95" t="s">
        <v>969</v>
      </c>
    </row>
    <row r="1620" spans="1:11" x14ac:dyDescent="0.2">
      <c r="A1620" s="111" t="s">
        <v>961</v>
      </c>
      <c r="B1620" s="95" t="s">
        <v>45</v>
      </c>
      <c r="C1620" s="95" t="s">
        <v>115</v>
      </c>
      <c r="D1620" s="95" t="s">
        <v>2524</v>
      </c>
      <c r="E1620" s="95" t="s">
        <v>31</v>
      </c>
      <c r="F1620" s="85" t="s">
        <v>92</v>
      </c>
      <c r="G1620" s="110">
        <v>1</v>
      </c>
      <c r="H1620" s="95" t="s">
        <v>85</v>
      </c>
      <c r="I1620" s="95" t="s">
        <v>82</v>
      </c>
      <c r="J1620" s="95" t="s">
        <v>116</v>
      </c>
      <c r="K1620" s="95" t="s">
        <v>969</v>
      </c>
    </row>
    <row r="1621" spans="1:11" x14ac:dyDescent="0.2">
      <c r="A1621" s="111" t="s">
        <v>961</v>
      </c>
      <c r="B1621" s="95" t="s">
        <v>45</v>
      </c>
      <c r="C1621" s="95" t="s">
        <v>115</v>
      </c>
      <c r="D1621" s="95" t="s">
        <v>2523</v>
      </c>
      <c r="E1621" s="95" t="s">
        <v>31</v>
      </c>
      <c r="F1621" s="85" t="s">
        <v>92</v>
      </c>
      <c r="G1621" s="110">
        <v>1</v>
      </c>
      <c r="H1621" s="95" t="s">
        <v>85</v>
      </c>
      <c r="I1621" s="95" t="s">
        <v>82</v>
      </c>
      <c r="J1621" s="95" t="s">
        <v>116</v>
      </c>
      <c r="K1621" s="95" t="s">
        <v>969</v>
      </c>
    </row>
    <row r="1622" spans="1:11" x14ac:dyDescent="0.2">
      <c r="A1622" s="111" t="s">
        <v>961</v>
      </c>
      <c r="B1622" s="95" t="s">
        <v>45</v>
      </c>
      <c r="C1622" s="95" t="s">
        <v>115</v>
      </c>
      <c r="D1622" s="95" t="s">
        <v>2521</v>
      </c>
      <c r="E1622" s="95" t="s">
        <v>31</v>
      </c>
      <c r="F1622" s="85" t="s">
        <v>92</v>
      </c>
      <c r="G1622" s="110">
        <v>1</v>
      </c>
      <c r="H1622" s="95" t="s">
        <v>85</v>
      </c>
      <c r="I1622" s="95" t="s">
        <v>82</v>
      </c>
      <c r="J1622" s="95" t="s">
        <v>116</v>
      </c>
      <c r="K1622" s="95" t="s">
        <v>969</v>
      </c>
    </row>
    <row r="1623" spans="1:11" x14ac:dyDescent="0.2">
      <c r="A1623" s="111" t="s">
        <v>961</v>
      </c>
      <c r="B1623" s="95" t="s">
        <v>49</v>
      </c>
      <c r="C1623" s="95" t="s">
        <v>117</v>
      </c>
      <c r="D1623" s="95" t="s">
        <v>2549</v>
      </c>
      <c r="E1623" s="95" t="s">
        <v>79</v>
      </c>
      <c r="F1623" s="85">
        <v>403001596</v>
      </c>
      <c r="G1623" s="110">
        <v>10</v>
      </c>
      <c r="H1623" s="95" t="s">
        <v>89</v>
      </c>
      <c r="I1623" s="95" t="s">
        <v>82</v>
      </c>
      <c r="J1623" s="95" t="s">
        <v>136</v>
      </c>
      <c r="K1623" s="95" t="s">
        <v>969</v>
      </c>
    </row>
    <row r="1624" spans="1:11" x14ac:dyDescent="0.2">
      <c r="A1624" s="111" t="s">
        <v>961</v>
      </c>
      <c r="B1624" s="95" t="s">
        <v>49</v>
      </c>
      <c r="C1624" s="95" t="s">
        <v>1267</v>
      </c>
      <c r="D1624" s="95" t="s">
        <v>2539</v>
      </c>
      <c r="E1624" s="95" t="s">
        <v>23</v>
      </c>
      <c r="F1624" s="85">
        <v>402916590</v>
      </c>
      <c r="G1624" s="110">
        <v>27</v>
      </c>
      <c r="H1624" s="95" t="s">
        <v>137</v>
      </c>
      <c r="I1624" s="95" t="s">
        <v>1270</v>
      </c>
      <c r="J1624" s="95" t="s">
        <v>1271</v>
      </c>
      <c r="K1624" s="95" t="s">
        <v>969</v>
      </c>
    </row>
    <row r="1625" spans="1:11" x14ac:dyDescent="0.2">
      <c r="A1625" s="111" t="s">
        <v>961</v>
      </c>
      <c r="B1625" s="95" t="s">
        <v>45</v>
      </c>
      <c r="C1625" s="95" t="s">
        <v>115</v>
      </c>
      <c r="D1625" s="95" t="s">
        <v>2522</v>
      </c>
      <c r="E1625" s="95" t="s">
        <v>36</v>
      </c>
      <c r="F1625" s="85" t="s">
        <v>92</v>
      </c>
      <c r="G1625" s="110">
        <v>1</v>
      </c>
      <c r="H1625" s="95" t="s">
        <v>85</v>
      </c>
      <c r="I1625" s="95" t="s">
        <v>82</v>
      </c>
      <c r="J1625" s="95" t="s">
        <v>116</v>
      </c>
      <c r="K1625" s="95" t="s">
        <v>969</v>
      </c>
    </row>
    <row r="1626" spans="1:11" x14ac:dyDescent="0.2">
      <c r="A1626" s="111" t="s">
        <v>961</v>
      </c>
      <c r="B1626" s="95" t="s">
        <v>45</v>
      </c>
      <c r="C1626" s="95" t="s">
        <v>115</v>
      </c>
      <c r="D1626" s="95" t="s">
        <v>2556</v>
      </c>
      <c r="E1626" s="95" t="s">
        <v>29</v>
      </c>
      <c r="F1626" s="85" t="s">
        <v>92</v>
      </c>
      <c r="G1626" s="110">
        <v>1</v>
      </c>
      <c r="H1626" s="95" t="s">
        <v>85</v>
      </c>
      <c r="I1626" s="95" t="s">
        <v>82</v>
      </c>
      <c r="J1626" s="95" t="s">
        <v>116</v>
      </c>
      <c r="K1626" s="95" t="s">
        <v>969</v>
      </c>
    </row>
    <row r="1627" spans="1:11" x14ac:dyDescent="0.2">
      <c r="A1627" s="111" t="s">
        <v>961</v>
      </c>
      <c r="B1627" s="95" t="s">
        <v>49</v>
      </c>
      <c r="C1627" s="95" t="s">
        <v>2143</v>
      </c>
      <c r="D1627" s="95" t="s">
        <v>2545</v>
      </c>
      <c r="E1627" s="95" t="s">
        <v>23</v>
      </c>
      <c r="F1627" s="85">
        <v>402948862</v>
      </c>
      <c r="G1627" s="110">
        <v>27</v>
      </c>
      <c r="H1627" s="95" t="s">
        <v>83</v>
      </c>
      <c r="I1627" s="95" t="s">
        <v>543</v>
      </c>
      <c r="J1627" s="95" t="s">
        <v>578</v>
      </c>
      <c r="K1627" s="95" t="s">
        <v>969</v>
      </c>
    </row>
    <row r="1628" spans="1:11" x14ac:dyDescent="0.2">
      <c r="A1628" s="111" t="s">
        <v>961</v>
      </c>
      <c r="B1628" s="95" t="s">
        <v>49</v>
      </c>
      <c r="C1628" s="95" t="s">
        <v>2143</v>
      </c>
      <c r="D1628" s="95" t="s">
        <v>2544</v>
      </c>
      <c r="E1628" s="95" t="s">
        <v>23</v>
      </c>
      <c r="F1628" s="85">
        <v>402978014</v>
      </c>
      <c r="G1628" s="110">
        <v>27</v>
      </c>
      <c r="H1628" s="95" t="s">
        <v>83</v>
      </c>
      <c r="I1628" s="95" t="s">
        <v>543</v>
      </c>
      <c r="J1628" s="95" t="s">
        <v>578</v>
      </c>
      <c r="K1628" s="95" t="s">
        <v>969</v>
      </c>
    </row>
    <row r="1629" spans="1:11" x14ac:dyDescent="0.2">
      <c r="A1629" s="111" t="s">
        <v>961</v>
      </c>
      <c r="B1629" s="95" t="s">
        <v>45</v>
      </c>
      <c r="C1629" s="95" t="s">
        <v>115</v>
      </c>
      <c r="D1629" s="95" t="s">
        <v>2520</v>
      </c>
      <c r="E1629" s="95" t="s">
        <v>31</v>
      </c>
      <c r="F1629" s="85" t="s">
        <v>92</v>
      </c>
      <c r="G1629" s="110">
        <v>1</v>
      </c>
      <c r="H1629" s="95" t="s">
        <v>85</v>
      </c>
      <c r="I1629" s="95" t="s">
        <v>82</v>
      </c>
      <c r="J1629" s="95" t="s">
        <v>116</v>
      </c>
      <c r="K1629" s="95" t="s">
        <v>969</v>
      </c>
    </row>
    <row r="1630" spans="1:11" x14ac:dyDescent="0.2">
      <c r="A1630" s="111" t="s">
        <v>961</v>
      </c>
      <c r="B1630" s="95" t="s">
        <v>45</v>
      </c>
      <c r="C1630" s="95" t="s">
        <v>115</v>
      </c>
      <c r="D1630" s="95" t="s">
        <v>2560</v>
      </c>
      <c r="E1630" s="95" t="s">
        <v>31</v>
      </c>
      <c r="F1630" s="85" t="s">
        <v>92</v>
      </c>
      <c r="G1630" s="110">
        <v>6</v>
      </c>
      <c r="H1630" s="95" t="s">
        <v>85</v>
      </c>
      <c r="I1630" s="95" t="s">
        <v>84</v>
      </c>
      <c r="J1630" s="95" t="s">
        <v>116</v>
      </c>
      <c r="K1630" s="95" t="s">
        <v>969</v>
      </c>
    </row>
    <row r="1631" spans="1:11" x14ac:dyDescent="0.2">
      <c r="A1631" s="111" t="s">
        <v>961</v>
      </c>
      <c r="B1631" s="95" t="s">
        <v>45</v>
      </c>
      <c r="C1631" s="95" t="s">
        <v>115</v>
      </c>
      <c r="D1631" s="95" t="s">
        <v>2526</v>
      </c>
      <c r="E1631" s="95" t="s">
        <v>31</v>
      </c>
      <c r="F1631" s="85" t="s">
        <v>92</v>
      </c>
      <c r="G1631" s="110">
        <v>6</v>
      </c>
      <c r="H1631" s="95" t="s">
        <v>85</v>
      </c>
      <c r="I1631" s="95" t="s">
        <v>84</v>
      </c>
      <c r="J1631" s="95" t="s">
        <v>116</v>
      </c>
      <c r="K1631" s="95" t="s">
        <v>969</v>
      </c>
    </row>
    <row r="1632" spans="1:11" x14ac:dyDescent="0.2">
      <c r="A1632" s="111" t="s">
        <v>961</v>
      </c>
      <c r="B1632" s="95" t="s">
        <v>45</v>
      </c>
      <c r="C1632" s="95" t="s">
        <v>108</v>
      </c>
      <c r="D1632" s="95" t="s">
        <v>2190</v>
      </c>
      <c r="E1632" s="95" t="s">
        <v>23</v>
      </c>
      <c r="F1632" s="85" t="s">
        <v>92</v>
      </c>
      <c r="G1632" s="110">
        <v>13</v>
      </c>
      <c r="H1632" s="95" t="s">
        <v>135</v>
      </c>
      <c r="I1632" s="95" t="s">
        <v>145</v>
      </c>
      <c r="J1632" s="95" t="s">
        <v>136</v>
      </c>
      <c r="K1632" s="95" t="s">
        <v>969</v>
      </c>
    </row>
    <row r="1633" spans="1:11" x14ac:dyDescent="0.2">
      <c r="A1633" s="111" t="s">
        <v>41</v>
      </c>
      <c r="B1633" s="95" t="s">
        <v>48</v>
      </c>
      <c r="C1633" s="95" t="s">
        <v>1349</v>
      </c>
      <c r="D1633" s="95" t="s">
        <v>2588</v>
      </c>
      <c r="E1633" s="95" t="s">
        <v>23</v>
      </c>
      <c r="F1633" s="85" t="s">
        <v>2898</v>
      </c>
      <c r="G1633" s="110" t="s">
        <v>101</v>
      </c>
      <c r="H1633" s="95" t="s">
        <v>167</v>
      </c>
      <c r="I1633" s="95" t="s">
        <v>123</v>
      </c>
      <c r="J1633" s="95" t="s">
        <v>166</v>
      </c>
      <c r="K1633" s="95" t="s">
        <v>969</v>
      </c>
    </row>
    <row r="1634" spans="1:11" x14ac:dyDescent="0.2">
      <c r="A1634" s="111" t="s">
        <v>961</v>
      </c>
      <c r="B1634" s="95" t="s">
        <v>45</v>
      </c>
      <c r="C1634" s="95" t="s">
        <v>115</v>
      </c>
      <c r="D1634" s="95" t="s">
        <v>2525</v>
      </c>
      <c r="E1634" s="95" t="s">
        <v>31</v>
      </c>
      <c r="F1634" s="85" t="s">
        <v>92</v>
      </c>
      <c r="G1634" s="110">
        <v>6</v>
      </c>
      <c r="H1634" s="95" t="s">
        <v>85</v>
      </c>
      <c r="I1634" s="95" t="s">
        <v>84</v>
      </c>
      <c r="J1634" s="95" t="s">
        <v>116</v>
      </c>
      <c r="K1634" s="95" t="s">
        <v>969</v>
      </c>
    </row>
    <row r="1635" spans="1:11" x14ac:dyDescent="0.2">
      <c r="A1635" s="111" t="s">
        <v>41</v>
      </c>
      <c r="B1635" s="95" t="s">
        <v>49</v>
      </c>
      <c r="C1635" s="95" t="s">
        <v>114</v>
      </c>
      <c r="D1635" s="95" t="s">
        <v>2583</v>
      </c>
      <c r="E1635" s="95" t="s">
        <v>23</v>
      </c>
      <c r="F1635" s="85" t="s">
        <v>3951</v>
      </c>
      <c r="G1635" s="110" t="s">
        <v>131</v>
      </c>
      <c r="H1635" s="95" t="s">
        <v>171</v>
      </c>
      <c r="I1635" s="95" t="s">
        <v>126</v>
      </c>
      <c r="J1635" s="95" t="s">
        <v>158</v>
      </c>
      <c r="K1635" s="95" t="s">
        <v>969</v>
      </c>
    </row>
    <row r="1636" spans="1:11" x14ac:dyDescent="0.2">
      <c r="A1636" s="111" t="s">
        <v>42</v>
      </c>
      <c r="B1636" s="95" t="s">
        <v>49</v>
      </c>
      <c r="C1636" s="95" t="s">
        <v>157</v>
      </c>
      <c r="D1636" s="95" t="s">
        <v>2572</v>
      </c>
      <c r="E1636" s="95" t="s">
        <v>23</v>
      </c>
      <c r="F1636" s="85" t="s">
        <v>2843</v>
      </c>
      <c r="G1636" s="110" t="s">
        <v>173</v>
      </c>
      <c r="H1636" s="95" t="s">
        <v>192</v>
      </c>
      <c r="I1636" s="95" t="s">
        <v>181</v>
      </c>
      <c r="J1636" s="95" t="s">
        <v>2571</v>
      </c>
      <c r="K1636" s="95" t="s">
        <v>969</v>
      </c>
    </row>
    <row r="1637" spans="1:11" x14ac:dyDescent="0.2">
      <c r="A1637" s="111" t="s">
        <v>961</v>
      </c>
      <c r="B1637" s="95" t="s">
        <v>45</v>
      </c>
      <c r="C1637" s="95" t="s">
        <v>115</v>
      </c>
      <c r="D1637" s="95" t="s">
        <v>2559</v>
      </c>
      <c r="E1637" s="95" t="s">
        <v>29</v>
      </c>
      <c r="F1637" s="85" t="s">
        <v>92</v>
      </c>
      <c r="G1637" s="110">
        <v>6</v>
      </c>
      <c r="H1637" s="95" t="s">
        <v>85</v>
      </c>
      <c r="I1637" s="95" t="s">
        <v>84</v>
      </c>
      <c r="J1637" s="95" t="s">
        <v>116</v>
      </c>
      <c r="K1637" s="95" t="s">
        <v>969</v>
      </c>
    </row>
    <row r="1638" spans="1:11" x14ac:dyDescent="0.2">
      <c r="A1638" s="111" t="s">
        <v>961</v>
      </c>
      <c r="B1638" s="95" t="s">
        <v>49</v>
      </c>
      <c r="C1638" s="95" t="s">
        <v>2143</v>
      </c>
      <c r="D1638" s="95" t="s">
        <v>2543</v>
      </c>
      <c r="E1638" s="95" t="s">
        <v>23</v>
      </c>
      <c r="F1638" s="85">
        <v>402976350</v>
      </c>
      <c r="G1638" s="110">
        <v>27</v>
      </c>
      <c r="H1638" s="95" t="s">
        <v>83</v>
      </c>
      <c r="I1638" s="95" t="s">
        <v>543</v>
      </c>
      <c r="J1638" s="95" t="s">
        <v>578</v>
      </c>
      <c r="K1638" s="95" t="s">
        <v>969</v>
      </c>
    </row>
    <row r="1639" spans="1:11" x14ac:dyDescent="0.2">
      <c r="A1639" s="111" t="s">
        <v>42</v>
      </c>
      <c r="B1639" s="95" t="s">
        <v>49</v>
      </c>
      <c r="C1639" s="95" t="s">
        <v>115</v>
      </c>
      <c r="D1639" s="95" t="s">
        <v>2358</v>
      </c>
      <c r="E1639" s="95" t="s">
        <v>23</v>
      </c>
      <c r="F1639" s="85" t="s">
        <v>4934</v>
      </c>
      <c r="G1639" s="110" t="s">
        <v>101</v>
      </c>
      <c r="H1639" s="95" t="s">
        <v>140</v>
      </c>
      <c r="I1639" s="95" t="s">
        <v>141</v>
      </c>
      <c r="J1639" s="95" t="s">
        <v>142</v>
      </c>
      <c r="K1639" s="95" t="s">
        <v>969</v>
      </c>
    </row>
    <row r="1640" spans="1:11" x14ac:dyDescent="0.2">
      <c r="A1640" s="111" t="s">
        <v>42</v>
      </c>
      <c r="B1640" s="95" t="s">
        <v>49</v>
      </c>
      <c r="C1640" s="95" t="s">
        <v>157</v>
      </c>
      <c r="D1640" s="95" t="s">
        <v>2570</v>
      </c>
      <c r="E1640" s="95" t="s">
        <v>23</v>
      </c>
      <c r="F1640" s="85" t="s">
        <v>2842</v>
      </c>
      <c r="G1640" s="110" t="s">
        <v>173</v>
      </c>
      <c r="H1640" s="95" t="s">
        <v>192</v>
      </c>
      <c r="I1640" s="95" t="s">
        <v>181</v>
      </c>
      <c r="J1640" s="95" t="s">
        <v>2571</v>
      </c>
      <c r="K1640" s="95" t="s">
        <v>969</v>
      </c>
    </row>
    <row r="1641" spans="1:11" x14ac:dyDescent="0.2">
      <c r="A1641" s="111" t="s">
        <v>42</v>
      </c>
      <c r="B1641" s="95" t="s">
        <v>48</v>
      </c>
      <c r="C1641" s="95" t="s">
        <v>108</v>
      </c>
      <c r="D1641" s="95" t="s">
        <v>2579</v>
      </c>
      <c r="E1641" s="95" t="s">
        <v>23</v>
      </c>
      <c r="F1641" s="85" t="s">
        <v>2845</v>
      </c>
      <c r="G1641" s="110" t="s">
        <v>119</v>
      </c>
      <c r="H1641" s="95" t="s">
        <v>80</v>
      </c>
      <c r="I1641" s="95" t="s">
        <v>95</v>
      </c>
      <c r="J1641" s="95" t="s">
        <v>127</v>
      </c>
      <c r="K1641" s="95" t="s">
        <v>969</v>
      </c>
    </row>
    <row r="1642" spans="1:11" x14ac:dyDescent="0.2">
      <c r="A1642" s="111" t="s">
        <v>42</v>
      </c>
      <c r="B1642" s="95" t="s">
        <v>48</v>
      </c>
      <c r="C1642" s="95" t="s">
        <v>108</v>
      </c>
      <c r="D1642" s="95" t="s">
        <v>2580</v>
      </c>
      <c r="E1642" s="95" t="s">
        <v>23</v>
      </c>
      <c r="F1642" s="85" t="s">
        <v>2846</v>
      </c>
      <c r="G1642" s="110" t="s">
        <v>147</v>
      </c>
      <c r="H1642" s="95" t="s">
        <v>80</v>
      </c>
      <c r="I1642" s="95" t="s">
        <v>95</v>
      </c>
      <c r="J1642" s="95" t="s">
        <v>127</v>
      </c>
      <c r="K1642" s="95" t="s">
        <v>969</v>
      </c>
    </row>
    <row r="1643" spans="1:11" x14ac:dyDescent="0.2">
      <c r="A1643" s="111" t="s">
        <v>961</v>
      </c>
      <c r="B1643" s="95" t="s">
        <v>45</v>
      </c>
      <c r="C1643" s="95" t="s">
        <v>108</v>
      </c>
      <c r="D1643" s="95" t="s">
        <v>2191</v>
      </c>
      <c r="E1643" s="95" t="s">
        <v>23</v>
      </c>
      <c r="F1643" s="85" t="s">
        <v>92</v>
      </c>
      <c r="G1643" s="110" t="s">
        <v>156</v>
      </c>
      <c r="H1643" s="95" t="s">
        <v>135</v>
      </c>
      <c r="I1643" s="95" t="s">
        <v>145</v>
      </c>
      <c r="J1643" s="95" t="s">
        <v>136</v>
      </c>
      <c r="K1643" s="95" t="s">
        <v>969</v>
      </c>
    </row>
    <row r="1644" spans="1:11" x14ac:dyDescent="0.2">
      <c r="A1644" s="111" t="s">
        <v>961</v>
      </c>
      <c r="B1644" s="95" t="s">
        <v>45</v>
      </c>
      <c r="C1644" s="95" t="s">
        <v>115</v>
      </c>
      <c r="D1644" s="95" t="s">
        <v>5786</v>
      </c>
      <c r="E1644" s="95" t="s">
        <v>31</v>
      </c>
      <c r="F1644" s="85" t="s">
        <v>92</v>
      </c>
      <c r="G1644" s="110" t="s">
        <v>125</v>
      </c>
      <c r="H1644" s="95" t="s">
        <v>85</v>
      </c>
      <c r="I1644" s="95" t="s">
        <v>84</v>
      </c>
      <c r="J1644" s="95" t="s">
        <v>116</v>
      </c>
      <c r="K1644" s="95" t="s">
        <v>969</v>
      </c>
    </row>
    <row r="1645" spans="1:11" x14ac:dyDescent="0.2">
      <c r="A1645" s="111" t="s">
        <v>961</v>
      </c>
      <c r="B1645" s="95" t="s">
        <v>45</v>
      </c>
      <c r="C1645" s="95" t="s">
        <v>115</v>
      </c>
      <c r="D1645" s="95">
        <v>7034</v>
      </c>
      <c r="E1645" s="95" t="s">
        <v>31</v>
      </c>
      <c r="F1645" s="85" t="s">
        <v>92</v>
      </c>
      <c r="G1645" s="110">
        <v>7</v>
      </c>
      <c r="H1645" s="95" t="s">
        <v>85</v>
      </c>
      <c r="I1645" s="95" t="s">
        <v>84</v>
      </c>
      <c r="J1645" s="95" t="s">
        <v>116</v>
      </c>
      <c r="K1645" s="95" t="s">
        <v>969</v>
      </c>
    </row>
    <row r="1646" spans="1:11" x14ac:dyDescent="0.2">
      <c r="A1646" s="111" t="s">
        <v>42</v>
      </c>
      <c r="B1646" s="95" t="s">
        <v>48</v>
      </c>
      <c r="C1646" s="95" t="s">
        <v>108</v>
      </c>
      <c r="D1646" s="95" t="s">
        <v>2581</v>
      </c>
      <c r="E1646" s="95" t="s">
        <v>23</v>
      </c>
      <c r="F1646" s="85" t="s">
        <v>2848</v>
      </c>
      <c r="G1646" s="110" t="s">
        <v>104</v>
      </c>
      <c r="H1646" s="95" t="s">
        <v>80</v>
      </c>
      <c r="I1646" s="95" t="s">
        <v>95</v>
      </c>
      <c r="J1646" s="95" t="s">
        <v>127</v>
      </c>
      <c r="K1646" s="95" t="s">
        <v>969</v>
      </c>
    </row>
    <row r="1647" spans="1:11" x14ac:dyDescent="0.2">
      <c r="A1647" s="111" t="s">
        <v>961</v>
      </c>
      <c r="B1647" s="95" t="s">
        <v>45</v>
      </c>
      <c r="C1647" s="95" t="s">
        <v>115</v>
      </c>
      <c r="D1647" s="95">
        <v>6531</v>
      </c>
      <c r="E1647" s="95" t="s">
        <v>31</v>
      </c>
      <c r="F1647" s="85" t="s">
        <v>92</v>
      </c>
      <c r="G1647" s="110">
        <v>7</v>
      </c>
      <c r="H1647" s="95" t="s">
        <v>85</v>
      </c>
      <c r="I1647" s="95" t="s">
        <v>84</v>
      </c>
      <c r="J1647" s="95" t="s">
        <v>116</v>
      </c>
      <c r="K1647" s="95" t="s">
        <v>969</v>
      </c>
    </row>
    <row r="1648" spans="1:11" x14ac:dyDescent="0.2">
      <c r="A1648" s="111" t="s">
        <v>961</v>
      </c>
      <c r="B1648" s="95" t="s">
        <v>49</v>
      </c>
      <c r="C1648" s="95" t="s">
        <v>2143</v>
      </c>
      <c r="D1648" s="95" t="s">
        <v>2542</v>
      </c>
      <c r="E1648" s="95" t="s">
        <v>23</v>
      </c>
      <c r="F1648" s="85">
        <v>402977734</v>
      </c>
      <c r="G1648" s="110">
        <v>27</v>
      </c>
      <c r="H1648" s="95" t="s">
        <v>83</v>
      </c>
      <c r="I1648" s="95" t="s">
        <v>543</v>
      </c>
      <c r="J1648" s="95" t="s">
        <v>578</v>
      </c>
      <c r="K1648" s="95" t="s">
        <v>969</v>
      </c>
    </row>
    <row r="1649" spans="1:11" x14ac:dyDescent="0.2">
      <c r="A1649" s="111" t="s">
        <v>961</v>
      </c>
      <c r="B1649" s="95" t="s">
        <v>49</v>
      </c>
      <c r="C1649" s="95" t="s">
        <v>2143</v>
      </c>
      <c r="D1649" s="95" t="s">
        <v>2509</v>
      </c>
      <c r="E1649" s="95" t="s">
        <v>31</v>
      </c>
      <c r="F1649" s="85">
        <v>402977733</v>
      </c>
      <c r="G1649" s="110">
        <v>27</v>
      </c>
      <c r="H1649" s="95" t="s">
        <v>83</v>
      </c>
      <c r="I1649" s="95" t="s">
        <v>543</v>
      </c>
      <c r="J1649" s="95" t="s">
        <v>578</v>
      </c>
      <c r="K1649" s="95" t="s">
        <v>969</v>
      </c>
    </row>
    <row r="1650" spans="1:11" x14ac:dyDescent="0.2">
      <c r="A1650" s="111" t="s">
        <v>961</v>
      </c>
      <c r="B1650" s="95" t="s">
        <v>49</v>
      </c>
      <c r="C1650" s="95" t="s">
        <v>157</v>
      </c>
      <c r="D1650" s="95" t="s">
        <v>2508</v>
      </c>
      <c r="E1650" s="95" t="s">
        <v>23</v>
      </c>
      <c r="F1650" s="85">
        <v>402916837</v>
      </c>
      <c r="G1650" s="110">
        <v>1</v>
      </c>
      <c r="H1650" s="95" t="s">
        <v>83</v>
      </c>
      <c r="I1650" s="95" t="s">
        <v>190</v>
      </c>
      <c r="J1650" s="95" t="s">
        <v>1844</v>
      </c>
      <c r="K1650" s="95" t="s">
        <v>969</v>
      </c>
    </row>
    <row r="1651" spans="1:11" x14ac:dyDescent="0.2">
      <c r="A1651" s="111" t="s">
        <v>961</v>
      </c>
      <c r="B1651" s="95" t="s">
        <v>49</v>
      </c>
      <c r="C1651" s="95" t="s">
        <v>115</v>
      </c>
      <c r="D1651" s="95" t="s">
        <v>2536</v>
      </c>
      <c r="E1651" s="95" t="s">
        <v>23</v>
      </c>
      <c r="F1651" s="85">
        <v>402985725</v>
      </c>
      <c r="G1651" s="110">
        <v>22</v>
      </c>
      <c r="H1651" s="95" t="s">
        <v>81</v>
      </c>
      <c r="I1651" s="95" t="s">
        <v>84</v>
      </c>
      <c r="J1651" s="95" t="s">
        <v>111</v>
      </c>
      <c r="K1651" s="95" t="s">
        <v>969</v>
      </c>
    </row>
    <row r="1652" spans="1:11" x14ac:dyDescent="0.2">
      <c r="A1652" s="111" t="s">
        <v>961</v>
      </c>
      <c r="B1652" s="95" t="s">
        <v>45</v>
      </c>
      <c r="C1652" s="95" t="s">
        <v>108</v>
      </c>
      <c r="D1652" s="95" t="s">
        <v>2330</v>
      </c>
      <c r="E1652" s="95" t="s">
        <v>23</v>
      </c>
      <c r="F1652" s="85" t="s">
        <v>92</v>
      </c>
      <c r="G1652" s="110">
        <v>13</v>
      </c>
      <c r="H1652" s="95" t="s">
        <v>135</v>
      </c>
      <c r="I1652" s="95" t="s">
        <v>145</v>
      </c>
      <c r="J1652" s="95" t="s">
        <v>136</v>
      </c>
      <c r="K1652" s="95" t="s">
        <v>969</v>
      </c>
    </row>
    <row r="1653" spans="1:11" x14ac:dyDescent="0.2">
      <c r="A1653" s="111" t="s">
        <v>961</v>
      </c>
      <c r="B1653" s="95" t="s">
        <v>45</v>
      </c>
      <c r="C1653" s="95" t="s">
        <v>108</v>
      </c>
      <c r="D1653" s="95" t="s">
        <v>2325</v>
      </c>
      <c r="E1653" s="95" t="s">
        <v>23</v>
      </c>
      <c r="F1653" s="85" t="s">
        <v>92</v>
      </c>
      <c r="G1653" s="110" t="s">
        <v>134</v>
      </c>
      <c r="H1653" s="95" t="s">
        <v>135</v>
      </c>
      <c r="I1653" s="95" t="s">
        <v>82</v>
      </c>
      <c r="J1653" s="95" t="s">
        <v>136</v>
      </c>
      <c r="K1653" s="95" t="s">
        <v>969</v>
      </c>
    </row>
    <row r="1654" spans="1:11" x14ac:dyDescent="0.2">
      <c r="A1654" s="111" t="s">
        <v>961</v>
      </c>
      <c r="B1654" s="95" t="s">
        <v>45</v>
      </c>
      <c r="C1654" s="95" t="s">
        <v>108</v>
      </c>
      <c r="D1654" s="95" t="s">
        <v>2331</v>
      </c>
      <c r="E1654" s="95" t="s">
        <v>23</v>
      </c>
      <c r="F1654" s="85" t="s">
        <v>92</v>
      </c>
      <c r="G1654" s="110">
        <v>19</v>
      </c>
      <c r="H1654" s="95" t="s">
        <v>135</v>
      </c>
      <c r="I1654" s="95" t="s">
        <v>82</v>
      </c>
      <c r="J1654" s="95" t="s">
        <v>136</v>
      </c>
      <c r="K1654" s="95" t="s">
        <v>969</v>
      </c>
    </row>
    <row r="1655" spans="1:11" x14ac:dyDescent="0.2">
      <c r="A1655" s="111" t="s">
        <v>42</v>
      </c>
      <c r="B1655" s="95" t="s">
        <v>49</v>
      </c>
      <c r="C1655" s="95" t="s">
        <v>1693</v>
      </c>
      <c r="D1655" s="95" t="s">
        <v>2573</v>
      </c>
      <c r="E1655" s="95" t="s">
        <v>23</v>
      </c>
      <c r="F1655" s="85" t="s">
        <v>3131</v>
      </c>
      <c r="G1655" s="110" t="s">
        <v>96</v>
      </c>
      <c r="H1655" s="95" t="s">
        <v>195</v>
      </c>
      <c r="I1655" s="95" t="s">
        <v>196</v>
      </c>
      <c r="J1655" s="95" t="s">
        <v>613</v>
      </c>
      <c r="K1655" s="95" t="s">
        <v>969</v>
      </c>
    </row>
    <row r="1656" spans="1:11" x14ac:dyDescent="0.2">
      <c r="A1656" s="111" t="s">
        <v>961</v>
      </c>
      <c r="B1656" s="95" t="s">
        <v>49</v>
      </c>
      <c r="C1656" s="95" t="s">
        <v>157</v>
      </c>
      <c r="D1656" s="95" t="s">
        <v>2537</v>
      </c>
      <c r="E1656" s="95" t="s">
        <v>23</v>
      </c>
      <c r="F1656" s="85">
        <v>403056199</v>
      </c>
      <c r="G1656" s="110">
        <v>25</v>
      </c>
      <c r="H1656" s="95" t="s">
        <v>81</v>
      </c>
      <c r="I1656" s="95" t="s">
        <v>84</v>
      </c>
      <c r="J1656" s="95" t="s">
        <v>111</v>
      </c>
      <c r="K1656" s="95" t="s">
        <v>969</v>
      </c>
    </row>
    <row r="1657" spans="1:11" x14ac:dyDescent="0.2">
      <c r="A1657" s="111" t="s">
        <v>961</v>
      </c>
      <c r="B1657" s="95" t="s">
        <v>49</v>
      </c>
      <c r="C1657" s="95" t="s">
        <v>2143</v>
      </c>
      <c r="D1657" s="95" t="s">
        <v>2152</v>
      </c>
      <c r="E1657" s="95" t="s">
        <v>23</v>
      </c>
      <c r="F1657" s="85">
        <v>402948004</v>
      </c>
      <c r="G1657" s="110">
        <v>27</v>
      </c>
      <c r="H1657" s="95" t="s">
        <v>83</v>
      </c>
      <c r="I1657" s="95" t="s">
        <v>543</v>
      </c>
      <c r="J1657" s="95" t="s">
        <v>578</v>
      </c>
      <c r="K1657" s="95" t="s">
        <v>969</v>
      </c>
    </row>
    <row r="1658" spans="1:11" x14ac:dyDescent="0.2">
      <c r="A1658" s="111" t="s">
        <v>961</v>
      </c>
      <c r="B1658" s="95" t="s">
        <v>49</v>
      </c>
      <c r="C1658" s="95" t="s">
        <v>2143</v>
      </c>
      <c r="D1658" s="95" t="s">
        <v>2148</v>
      </c>
      <c r="E1658" s="95" t="s">
        <v>31</v>
      </c>
      <c r="F1658" s="85">
        <v>402942901</v>
      </c>
      <c r="G1658" s="110">
        <v>27</v>
      </c>
      <c r="H1658" s="95" t="s">
        <v>83</v>
      </c>
      <c r="I1658" s="95" t="s">
        <v>543</v>
      </c>
      <c r="J1658" s="95" t="s">
        <v>578</v>
      </c>
      <c r="K1658" s="95" t="s">
        <v>969</v>
      </c>
    </row>
    <row r="1659" spans="1:11" x14ac:dyDescent="0.2">
      <c r="A1659" s="111" t="s">
        <v>961</v>
      </c>
      <c r="B1659" s="95" t="s">
        <v>49</v>
      </c>
      <c r="C1659" s="95" t="s">
        <v>2143</v>
      </c>
      <c r="D1659" s="95" t="s">
        <v>2146</v>
      </c>
      <c r="E1659" s="95" t="s">
        <v>23</v>
      </c>
      <c r="F1659" s="85">
        <v>402944729</v>
      </c>
      <c r="G1659" s="110">
        <v>27</v>
      </c>
      <c r="H1659" s="95" t="s">
        <v>83</v>
      </c>
      <c r="I1659" s="95" t="s">
        <v>543</v>
      </c>
      <c r="J1659" s="95" t="s">
        <v>578</v>
      </c>
      <c r="K1659" s="95" t="s">
        <v>969</v>
      </c>
    </row>
    <row r="1660" spans="1:11" x14ac:dyDescent="0.2">
      <c r="A1660" s="111" t="s">
        <v>961</v>
      </c>
      <c r="B1660" s="95" t="s">
        <v>49</v>
      </c>
      <c r="C1660" s="95" t="s">
        <v>2143</v>
      </c>
      <c r="D1660" s="95" t="s">
        <v>2144</v>
      </c>
      <c r="E1660" s="95" t="s">
        <v>31</v>
      </c>
      <c r="F1660" s="85">
        <v>403039348</v>
      </c>
      <c r="G1660" s="110">
        <v>27</v>
      </c>
      <c r="H1660" s="95" t="s">
        <v>83</v>
      </c>
      <c r="I1660" s="95" t="s">
        <v>543</v>
      </c>
      <c r="J1660" s="95" t="s">
        <v>578</v>
      </c>
      <c r="K1660" s="95" t="s">
        <v>969</v>
      </c>
    </row>
    <row r="1661" spans="1:11" x14ac:dyDescent="0.2">
      <c r="A1661" s="111" t="s">
        <v>961</v>
      </c>
      <c r="B1661" s="95" t="s">
        <v>49</v>
      </c>
      <c r="C1661" s="95" t="s">
        <v>157</v>
      </c>
      <c r="D1661" s="95" t="s">
        <v>2538</v>
      </c>
      <c r="E1661" s="95" t="s">
        <v>23</v>
      </c>
      <c r="F1661" s="85" t="s">
        <v>3369</v>
      </c>
      <c r="G1661" s="110" t="s">
        <v>90</v>
      </c>
      <c r="H1661" s="95" t="s">
        <v>81</v>
      </c>
      <c r="I1661" s="95" t="s">
        <v>84</v>
      </c>
      <c r="J1661" s="95" t="s">
        <v>111</v>
      </c>
      <c r="K1661" s="95" t="s">
        <v>969</v>
      </c>
    </row>
    <row r="1662" spans="1:11" x14ac:dyDescent="0.2">
      <c r="A1662" s="111" t="s">
        <v>961</v>
      </c>
      <c r="B1662" s="95" t="s">
        <v>49</v>
      </c>
      <c r="C1662" s="95" t="s">
        <v>117</v>
      </c>
      <c r="D1662" s="95" t="s">
        <v>2513</v>
      </c>
      <c r="E1662" s="95" t="s">
        <v>23</v>
      </c>
      <c r="F1662" s="85">
        <v>403003136</v>
      </c>
      <c r="G1662" s="110">
        <v>10</v>
      </c>
      <c r="H1662" s="95" t="s">
        <v>89</v>
      </c>
      <c r="I1662" s="95" t="s">
        <v>82</v>
      </c>
      <c r="J1662" s="95" t="s">
        <v>136</v>
      </c>
      <c r="K1662" s="95" t="s">
        <v>969</v>
      </c>
    </row>
    <row r="1663" spans="1:11" x14ac:dyDescent="0.2">
      <c r="A1663" s="111" t="s">
        <v>961</v>
      </c>
      <c r="B1663" s="95" t="s">
        <v>49</v>
      </c>
      <c r="C1663" s="95" t="s">
        <v>117</v>
      </c>
      <c r="D1663" s="95" t="s">
        <v>2512</v>
      </c>
      <c r="E1663" s="95" t="s">
        <v>23</v>
      </c>
      <c r="F1663" s="85">
        <v>403002887</v>
      </c>
      <c r="G1663" s="110">
        <v>10</v>
      </c>
      <c r="H1663" s="95" t="s">
        <v>89</v>
      </c>
      <c r="I1663" s="95" t="s">
        <v>82</v>
      </c>
      <c r="J1663" s="95" t="s">
        <v>136</v>
      </c>
      <c r="K1663" s="95" t="s">
        <v>969</v>
      </c>
    </row>
    <row r="1664" spans="1:11" x14ac:dyDescent="0.2">
      <c r="A1664" s="111" t="s">
        <v>961</v>
      </c>
      <c r="B1664" s="95" t="s">
        <v>49</v>
      </c>
      <c r="C1664" s="95" t="s">
        <v>117</v>
      </c>
      <c r="D1664" s="95" t="s">
        <v>2514</v>
      </c>
      <c r="E1664" s="95" t="s">
        <v>23</v>
      </c>
      <c r="F1664" s="85">
        <v>403002934</v>
      </c>
      <c r="G1664" s="110">
        <v>10</v>
      </c>
      <c r="H1664" s="95" t="s">
        <v>89</v>
      </c>
      <c r="I1664" s="95" t="s">
        <v>82</v>
      </c>
      <c r="J1664" s="95" t="s">
        <v>136</v>
      </c>
      <c r="K1664" s="95" t="s">
        <v>969</v>
      </c>
    </row>
    <row r="1665" spans="1:11" x14ac:dyDescent="0.2">
      <c r="A1665" s="111" t="s">
        <v>961</v>
      </c>
      <c r="B1665" s="95" t="s">
        <v>49</v>
      </c>
      <c r="C1665" s="95" t="s">
        <v>117</v>
      </c>
      <c r="D1665" s="95" t="s">
        <v>2511</v>
      </c>
      <c r="E1665" s="95" t="s">
        <v>23</v>
      </c>
      <c r="F1665" s="85">
        <v>403006008</v>
      </c>
      <c r="G1665" s="110" t="s">
        <v>100</v>
      </c>
      <c r="H1665" s="95" t="s">
        <v>89</v>
      </c>
      <c r="I1665" s="95" t="s">
        <v>82</v>
      </c>
      <c r="J1665" s="95" t="s">
        <v>136</v>
      </c>
      <c r="K1665" s="95" t="s">
        <v>969</v>
      </c>
    </row>
    <row r="1666" spans="1:11" x14ac:dyDescent="0.2">
      <c r="A1666" s="111" t="s">
        <v>961</v>
      </c>
      <c r="B1666" s="95" t="s">
        <v>49</v>
      </c>
      <c r="C1666" s="95" t="s">
        <v>117</v>
      </c>
      <c r="D1666" s="95" t="s">
        <v>2510</v>
      </c>
      <c r="E1666" s="95" t="s">
        <v>23</v>
      </c>
      <c r="F1666" s="85">
        <v>403004470</v>
      </c>
      <c r="G1666" s="110">
        <v>10</v>
      </c>
      <c r="H1666" s="95" t="s">
        <v>89</v>
      </c>
      <c r="I1666" s="95" t="s">
        <v>82</v>
      </c>
      <c r="J1666" s="95" t="s">
        <v>136</v>
      </c>
      <c r="K1666" s="95" t="s">
        <v>969</v>
      </c>
    </row>
    <row r="1667" spans="1:11" x14ac:dyDescent="0.2">
      <c r="A1667" s="111" t="s">
        <v>961</v>
      </c>
      <c r="B1667" s="95" t="s">
        <v>49</v>
      </c>
      <c r="C1667" s="95" t="s">
        <v>117</v>
      </c>
      <c r="D1667" s="95" t="s">
        <v>2519</v>
      </c>
      <c r="E1667" s="95" t="s">
        <v>36</v>
      </c>
      <c r="F1667" s="85">
        <v>403027401</v>
      </c>
      <c r="G1667" s="110">
        <v>19</v>
      </c>
      <c r="H1667" s="95" t="s">
        <v>153</v>
      </c>
      <c r="I1667" s="95" t="s">
        <v>95</v>
      </c>
      <c r="J1667" s="95" t="s">
        <v>111</v>
      </c>
      <c r="K1667" s="95" t="s">
        <v>969</v>
      </c>
    </row>
    <row r="1668" spans="1:11" x14ac:dyDescent="0.2">
      <c r="A1668" s="111" t="s">
        <v>41</v>
      </c>
      <c r="B1668" s="95" t="s">
        <v>49</v>
      </c>
      <c r="C1668" s="95" t="s">
        <v>2585</v>
      </c>
      <c r="D1668" s="95" t="s">
        <v>2586</v>
      </c>
      <c r="E1668" s="95" t="s">
        <v>23</v>
      </c>
      <c r="F1668" s="85" t="s">
        <v>6038</v>
      </c>
      <c r="G1668" s="110" t="s">
        <v>101</v>
      </c>
      <c r="H1668" s="95" t="s">
        <v>171</v>
      </c>
      <c r="I1668" s="95" t="s">
        <v>126</v>
      </c>
      <c r="J1668" s="95" t="s">
        <v>158</v>
      </c>
      <c r="K1668" s="95" t="s">
        <v>980</v>
      </c>
    </row>
    <row r="1669" spans="1:11" x14ac:dyDescent="0.2">
      <c r="A1669" s="111" t="s">
        <v>961</v>
      </c>
      <c r="B1669" s="95" t="s">
        <v>49</v>
      </c>
      <c r="C1669" s="95" t="s">
        <v>117</v>
      </c>
      <c r="D1669" s="95" t="s">
        <v>2517</v>
      </c>
      <c r="E1669" s="95" t="s">
        <v>23</v>
      </c>
      <c r="F1669" s="85">
        <v>403016972</v>
      </c>
      <c r="G1669" s="110">
        <v>15</v>
      </c>
      <c r="H1669" s="95" t="s">
        <v>81</v>
      </c>
      <c r="I1669" s="95" t="s">
        <v>84</v>
      </c>
      <c r="J1669" s="95" t="s">
        <v>111</v>
      </c>
      <c r="K1669" s="95" t="s">
        <v>969</v>
      </c>
    </row>
    <row r="1670" spans="1:11" x14ac:dyDescent="0.2">
      <c r="A1670" s="111" t="s">
        <v>42</v>
      </c>
      <c r="B1670" s="95" t="s">
        <v>49</v>
      </c>
      <c r="C1670" s="95" t="s">
        <v>115</v>
      </c>
      <c r="D1670" s="95" t="s">
        <v>2354</v>
      </c>
      <c r="E1670" s="95" t="s">
        <v>23</v>
      </c>
      <c r="F1670" s="85" t="s">
        <v>5025</v>
      </c>
      <c r="G1670" s="110" t="s">
        <v>101</v>
      </c>
      <c r="H1670" s="95" t="s">
        <v>140</v>
      </c>
      <c r="I1670" s="95" t="s">
        <v>141</v>
      </c>
      <c r="J1670" s="95" t="s">
        <v>142</v>
      </c>
      <c r="K1670" s="95" t="s">
        <v>969</v>
      </c>
    </row>
    <row r="1671" spans="1:11" x14ac:dyDescent="0.2">
      <c r="A1671" s="111" t="s">
        <v>42</v>
      </c>
      <c r="B1671" s="95" t="s">
        <v>49</v>
      </c>
      <c r="C1671" s="95" t="s">
        <v>115</v>
      </c>
      <c r="D1671" s="95" t="s">
        <v>2360</v>
      </c>
      <c r="E1671" s="95" t="s">
        <v>23</v>
      </c>
      <c r="F1671" s="85" t="s">
        <v>5891</v>
      </c>
      <c r="G1671" s="110" t="s">
        <v>101</v>
      </c>
      <c r="H1671" s="95" t="s">
        <v>140</v>
      </c>
      <c r="I1671" s="95" t="s">
        <v>141</v>
      </c>
      <c r="J1671" s="95" t="s">
        <v>142</v>
      </c>
      <c r="K1671" s="95" t="s">
        <v>969</v>
      </c>
    </row>
    <row r="1672" spans="1:11" x14ac:dyDescent="0.2">
      <c r="A1672" s="111" t="s">
        <v>42</v>
      </c>
      <c r="B1672" s="95" t="s">
        <v>49</v>
      </c>
      <c r="C1672" s="95" t="s">
        <v>115</v>
      </c>
      <c r="D1672" s="95" t="s">
        <v>2356</v>
      </c>
      <c r="E1672" s="95" t="s">
        <v>36</v>
      </c>
      <c r="F1672" s="85" t="s">
        <v>5881</v>
      </c>
      <c r="G1672" s="110" t="s">
        <v>101</v>
      </c>
      <c r="H1672" s="95" t="s">
        <v>140</v>
      </c>
      <c r="I1672" s="95" t="s">
        <v>141</v>
      </c>
      <c r="J1672" s="95" t="s">
        <v>142</v>
      </c>
      <c r="K1672" s="95" t="s">
        <v>969</v>
      </c>
    </row>
    <row r="1673" spans="1:11" x14ac:dyDescent="0.2">
      <c r="A1673" s="111" t="s">
        <v>42</v>
      </c>
      <c r="B1673" s="95" t="s">
        <v>49</v>
      </c>
      <c r="C1673" s="95" t="s">
        <v>115</v>
      </c>
      <c r="D1673" s="95" t="s">
        <v>2353</v>
      </c>
      <c r="E1673" s="95" t="s">
        <v>36</v>
      </c>
      <c r="F1673" s="85" t="s">
        <v>4375</v>
      </c>
      <c r="G1673" s="110" t="s">
        <v>101</v>
      </c>
      <c r="H1673" s="95" t="s">
        <v>140</v>
      </c>
      <c r="I1673" s="95" t="s">
        <v>141</v>
      </c>
      <c r="J1673" s="95" t="s">
        <v>142</v>
      </c>
      <c r="K1673" s="95" t="s">
        <v>969</v>
      </c>
    </row>
    <row r="1674" spans="1:11" x14ac:dyDescent="0.2">
      <c r="A1674" s="111" t="s">
        <v>42</v>
      </c>
      <c r="B1674" s="95" t="s">
        <v>49</v>
      </c>
      <c r="C1674" s="95" t="s">
        <v>115</v>
      </c>
      <c r="D1674" s="95" t="s">
        <v>2355</v>
      </c>
      <c r="E1674" s="95" t="s">
        <v>23</v>
      </c>
      <c r="F1674" s="85" t="s">
        <v>5878</v>
      </c>
      <c r="G1674" s="110" t="s">
        <v>101</v>
      </c>
      <c r="H1674" s="95" t="s">
        <v>140</v>
      </c>
      <c r="I1674" s="95" t="s">
        <v>141</v>
      </c>
      <c r="J1674" s="95" t="s">
        <v>142</v>
      </c>
      <c r="K1674" s="95" t="s">
        <v>969</v>
      </c>
    </row>
    <row r="1675" spans="1:11" x14ac:dyDescent="0.2">
      <c r="A1675" s="111" t="s">
        <v>42</v>
      </c>
      <c r="B1675" s="95" t="s">
        <v>49</v>
      </c>
      <c r="C1675" s="95" t="s">
        <v>115</v>
      </c>
      <c r="D1675" s="95" t="s">
        <v>2359</v>
      </c>
      <c r="E1675" s="95" t="s">
        <v>29</v>
      </c>
      <c r="F1675" s="85" t="s">
        <v>3122</v>
      </c>
      <c r="G1675" s="110" t="s">
        <v>101</v>
      </c>
      <c r="H1675" s="95" t="s">
        <v>140</v>
      </c>
      <c r="I1675" s="95" t="s">
        <v>141</v>
      </c>
      <c r="J1675" s="95" t="s">
        <v>142</v>
      </c>
      <c r="K1675" s="95" t="s">
        <v>969</v>
      </c>
    </row>
    <row r="1676" spans="1:11" x14ac:dyDescent="0.2">
      <c r="A1676" s="111" t="s">
        <v>42</v>
      </c>
      <c r="B1676" s="95" t="s">
        <v>49</v>
      </c>
      <c r="C1676" s="95" t="s">
        <v>115</v>
      </c>
      <c r="D1676" s="95" t="s">
        <v>2363</v>
      </c>
      <c r="E1676" s="95" t="s">
        <v>36</v>
      </c>
      <c r="F1676" s="85" t="s">
        <v>3126</v>
      </c>
      <c r="G1676" s="110" t="s">
        <v>101</v>
      </c>
      <c r="H1676" s="95" t="s">
        <v>140</v>
      </c>
      <c r="I1676" s="95" t="s">
        <v>141</v>
      </c>
      <c r="J1676" s="95" t="s">
        <v>142</v>
      </c>
      <c r="K1676" s="95" t="s">
        <v>969</v>
      </c>
    </row>
    <row r="1677" spans="1:11" x14ac:dyDescent="0.2">
      <c r="A1677" s="111" t="s">
        <v>42</v>
      </c>
      <c r="B1677" s="95" t="s">
        <v>49</v>
      </c>
      <c r="C1677" s="95" t="s">
        <v>115</v>
      </c>
      <c r="D1677" s="95" t="s">
        <v>2352</v>
      </c>
      <c r="E1677" s="95" t="s">
        <v>23</v>
      </c>
      <c r="F1677" s="85" t="s">
        <v>5875</v>
      </c>
      <c r="G1677" s="110" t="s">
        <v>101</v>
      </c>
      <c r="H1677" s="95" t="s">
        <v>140</v>
      </c>
      <c r="I1677" s="95" t="s">
        <v>141</v>
      </c>
      <c r="J1677" s="95" t="s">
        <v>142</v>
      </c>
      <c r="K1677" s="95" t="s">
        <v>969</v>
      </c>
    </row>
    <row r="1678" spans="1:11" x14ac:dyDescent="0.2">
      <c r="A1678" s="111" t="s">
        <v>42</v>
      </c>
      <c r="B1678" s="95" t="s">
        <v>49</v>
      </c>
      <c r="C1678" s="95" t="s">
        <v>115</v>
      </c>
      <c r="D1678" s="95" t="s">
        <v>2362</v>
      </c>
      <c r="E1678" s="95" t="s">
        <v>29</v>
      </c>
      <c r="F1678" s="85" t="s">
        <v>5041</v>
      </c>
      <c r="G1678" s="110" t="s">
        <v>101</v>
      </c>
      <c r="H1678" s="95" t="s">
        <v>140</v>
      </c>
      <c r="I1678" s="95" t="s">
        <v>141</v>
      </c>
      <c r="J1678" s="95" t="s">
        <v>142</v>
      </c>
      <c r="K1678" s="95" t="s">
        <v>969</v>
      </c>
    </row>
    <row r="1679" spans="1:11" x14ac:dyDescent="0.2">
      <c r="A1679" s="111" t="s">
        <v>42</v>
      </c>
      <c r="B1679" s="95" t="s">
        <v>49</v>
      </c>
      <c r="C1679" s="95" t="s">
        <v>115</v>
      </c>
      <c r="D1679" s="95" t="s">
        <v>2350</v>
      </c>
      <c r="E1679" s="95" t="s">
        <v>33</v>
      </c>
      <c r="F1679" s="85" t="s">
        <v>5871</v>
      </c>
      <c r="G1679" s="110" t="s">
        <v>100</v>
      </c>
      <c r="H1679" s="95" t="s">
        <v>140</v>
      </c>
      <c r="I1679" s="95" t="s">
        <v>141</v>
      </c>
      <c r="J1679" s="95" t="s">
        <v>142</v>
      </c>
      <c r="K1679" s="95" t="s">
        <v>969</v>
      </c>
    </row>
    <row r="1680" spans="1:11" x14ac:dyDescent="0.2">
      <c r="A1680" s="111" t="s">
        <v>42</v>
      </c>
      <c r="B1680" s="95" t="s">
        <v>49</v>
      </c>
      <c r="C1680" s="95" t="s">
        <v>115</v>
      </c>
      <c r="D1680" s="95" t="s">
        <v>2351</v>
      </c>
      <c r="E1680" s="95" t="s">
        <v>23</v>
      </c>
      <c r="F1680" s="85" t="s">
        <v>5874</v>
      </c>
      <c r="G1680" s="110" t="s">
        <v>100</v>
      </c>
      <c r="H1680" s="95" t="s">
        <v>140</v>
      </c>
      <c r="I1680" s="95" t="s">
        <v>141</v>
      </c>
      <c r="J1680" s="95" t="s">
        <v>142</v>
      </c>
      <c r="K1680" s="95" t="s">
        <v>969</v>
      </c>
    </row>
    <row r="1681" spans="1:11" x14ac:dyDescent="0.2">
      <c r="A1681" s="111" t="s">
        <v>961</v>
      </c>
      <c r="B1681" s="95" t="s">
        <v>47</v>
      </c>
      <c r="C1681" s="95" t="s">
        <v>2214</v>
      </c>
      <c r="D1681" s="95" t="s">
        <v>2219</v>
      </c>
      <c r="E1681" s="95" t="s">
        <v>23</v>
      </c>
      <c r="F1681" s="85">
        <v>401905224</v>
      </c>
      <c r="G1681" s="110">
        <v>21</v>
      </c>
      <c r="H1681" s="95" t="s">
        <v>1029</v>
      </c>
      <c r="I1681" s="95" t="s">
        <v>1030</v>
      </c>
      <c r="J1681" s="95" t="s">
        <v>1031</v>
      </c>
      <c r="K1681" s="95" t="s">
        <v>969</v>
      </c>
    </row>
    <row r="1682" spans="1:11" x14ac:dyDescent="0.2">
      <c r="A1682" s="111" t="s">
        <v>961</v>
      </c>
      <c r="B1682" s="95" t="s">
        <v>47</v>
      </c>
      <c r="C1682" s="95" t="s">
        <v>2214</v>
      </c>
      <c r="D1682" s="95" t="s">
        <v>2217</v>
      </c>
      <c r="E1682" s="95" t="s">
        <v>23</v>
      </c>
      <c r="F1682" s="85">
        <v>401905217</v>
      </c>
      <c r="G1682" s="110">
        <v>21</v>
      </c>
      <c r="H1682" s="95" t="s">
        <v>1029</v>
      </c>
      <c r="I1682" s="95" t="s">
        <v>1030</v>
      </c>
      <c r="J1682" s="95" t="s">
        <v>1031</v>
      </c>
      <c r="K1682" s="95" t="s">
        <v>969</v>
      </c>
    </row>
    <row r="1683" spans="1:11" x14ac:dyDescent="0.2">
      <c r="A1683" s="111" t="s">
        <v>961</v>
      </c>
      <c r="B1683" s="95" t="s">
        <v>47</v>
      </c>
      <c r="C1683" s="95" t="s">
        <v>2214</v>
      </c>
      <c r="D1683" s="95" t="s">
        <v>2215</v>
      </c>
      <c r="E1683" s="95" t="s">
        <v>23</v>
      </c>
      <c r="F1683" s="85">
        <v>401905211</v>
      </c>
      <c r="G1683" s="110">
        <v>21</v>
      </c>
      <c r="H1683" s="95" t="s">
        <v>1029</v>
      </c>
      <c r="I1683" s="95" t="s">
        <v>1030</v>
      </c>
      <c r="J1683" s="95" t="s">
        <v>1031</v>
      </c>
      <c r="K1683" s="95" t="s">
        <v>969</v>
      </c>
    </row>
    <row r="1684" spans="1:11" x14ac:dyDescent="0.2">
      <c r="A1684" s="111" t="s">
        <v>961</v>
      </c>
      <c r="B1684" s="95" t="s">
        <v>49</v>
      </c>
      <c r="C1684" s="95" t="s">
        <v>2143</v>
      </c>
      <c r="D1684" s="95" t="s">
        <v>2150</v>
      </c>
      <c r="E1684" s="95" t="s">
        <v>23</v>
      </c>
      <c r="F1684" s="85">
        <v>402944730</v>
      </c>
      <c r="G1684" s="110">
        <v>27</v>
      </c>
      <c r="H1684" s="95" t="s">
        <v>83</v>
      </c>
      <c r="I1684" s="95" t="s">
        <v>543</v>
      </c>
      <c r="J1684" s="95" t="s">
        <v>578</v>
      </c>
      <c r="K1684" s="95" t="s">
        <v>969</v>
      </c>
    </row>
    <row r="1685" spans="1:11" x14ac:dyDescent="0.2">
      <c r="A1685" s="111" t="s">
        <v>41</v>
      </c>
      <c r="B1685" s="95" t="s">
        <v>48</v>
      </c>
      <c r="C1685" s="95" t="s">
        <v>1349</v>
      </c>
      <c r="D1685" s="95" t="s">
        <v>2249</v>
      </c>
      <c r="E1685" s="95" t="s">
        <v>79</v>
      </c>
      <c r="F1685" s="85" t="s">
        <v>2250</v>
      </c>
      <c r="G1685" s="110" t="s">
        <v>144</v>
      </c>
      <c r="H1685" s="95" t="s">
        <v>167</v>
      </c>
      <c r="I1685" s="95" t="s">
        <v>123</v>
      </c>
      <c r="J1685" s="95" t="s">
        <v>166</v>
      </c>
      <c r="K1685" s="95" t="s">
        <v>969</v>
      </c>
    </row>
    <row r="1686" spans="1:11" x14ac:dyDescent="0.2">
      <c r="A1686" s="111" t="s">
        <v>42</v>
      </c>
      <c r="B1686" s="95" t="s">
        <v>49</v>
      </c>
      <c r="C1686" s="95" t="s">
        <v>115</v>
      </c>
      <c r="D1686" s="95" t="s">
        <v>2228</v>
      </c>
      <c r="E1686" s="95" t="s">
        <v>23</v>
      </c>
      <c r="F1686" s="85" t="s">
        <v>2229</v>
      </c>
      <c r="G1686" s="110" t="s">
        <v>100</v>
      </c>
      <c r="H1686" s="95" t="s">
        <v>140</v>
      </c>
      <c r="I1686" s="95" t="s">
        <v>141</v>
      </c>
      <c r="J1686" s="95" t="s">
        <v>142</v>
      </c>
      <c r="K1686" s="95" t="s">
        <v>969</v>
      </c>
    </row>
    <row r="1687" spans="1:11" x14ac:dyDescent="0.2">
      <c r="A1687" s="111" t="s">
        <v>41</v>
      </c>
      <c r="B1687" s="95" t="s">
        <v>47</v>
      </c>
      <c r="C1687" s="95" t="s">
        <v>290</v>
      </c>
      <c r="D1687" s="95" t="s">
        <v>2251</v>
      </c>
      <c r="E1687" s="95" t="s">
        <v>23</v>
      </c>
      <c r="F1687" s="85" t="s">
        <v>2252</v>
      </c>
      <c r="G1687" s="110" t="s">
        <v>170</v>
      </c>
      <c r="H1687" s="95" t="s">
        <v>167</v>
      </c>
      <c r="I1687" s="95" t="s">
        <v>168</v>
      </c>
      <c r="J1687" s="95" t="s">
        <v>166</v>
      </c>
      <c r="K1687" s="95" t="s">
        <v>969</v>
      </c>
    </row>
    <row r="1688" spans="1:11" x14ac:dyDescent="0.2">
      <c r="A1688" s="111" t="s">
        <v>41</v>
      </c>
      <c r="B1688" s="95" t="s">
        <v>47</v>
      </c>
      <c r="C1688" s="95" t="s">
        <v>290</v>
      </c>
      <c r="D1688" s="95" t="s">
        <v>2259</v>
      </c>
      <c r="E1688" s="95" t="s">
        <v>23</v>
      </c>
      <c r="F1688" s="85" t="s">
        <v>2260</v>
      </c>
      <c r="G1688" s="110" t="s">
        <v>170</v>
      </c>
      <c r="H1688" s="95" t="s">
        <v>167</v>
      </c>
      <c r="I1688" s="95" t="s">
        <v>168</v>
      </c>
      <c r="J1688" s="95" t="s">
        <v>166</v>
      </c>
      <c r="K1688" s="95" t="s">
        <v>969</v>
      </c>
    </row>
    <row r="1689" spans="1:11" x14ac:dyDescent="0.2">
      <c r="A1689" s="111" t="s">
        <v>41</v>
      </c>
      <c r="B1689" s="95" t="s">
        <v>47</v>
      </c>
      <c r="C1689" s="95" t="s">
        <v>290</v>
      </c>
      <c r="D1689" s="95" t="s">
        <v>2255</v>
      </c>
      <c r="E1689" s="95" t="s">
        <v>23</v>
      </c>
      <c r="F1689" s="85" t="s">
        <v>2256</v>
      </c>
      <c r="G1689" s="110" t="s">
        <v>170</v>
      </c>
      <c r="H1689" s="95" t="s">
        <v>167</v>
      </c>
      <c r="I1689" s="95" t="s">
        <v>168</v>
      </c>
      <c r="J1689" s="95" t="s">
        <v>166</v>
      </c>
      <c r="K1689" s="95" t="s">
        <v>969</v>
      </c>
    </row>
    <row r="1690" spans="1:11" x14ac:dyDescent="0.2">
      <c r="A1690" s="111" t="s">
        <v>41</v>
      </c>
      <c r="B1690" s="95" t="s">
        <v>47</v>
      </c>
      <c r="C1690" s="95" t="s">
        <v>290</v>
      </c>
      <c r="D1690" s="95" t="s">
        <v>2253</v>
      </c>
      <c r="E1690" s="95" t="s">
        <v>23</v>
      </c>
      <c r="F1690" s="85" t="s">
        <v>2254</v>
      </c>
      <c r="G1690" s="110" t="s">
        <v>170</v>
      </c>
      <c r="H1690" s="95" t="s">
        <v>167</v>
      </c>
      <c r="I1690" s="95" t="s">
        <v>168</v>
      </c>
      <c r="J1690" s="95" t="s">
        <v>166</v>
      </c>
      <c r="K1690" s="95" t="s">
        <v>969</v>
      </c>
    </row>
    <row r="1691" spans="1:11" x14ac:dyDescent="0.2">
      <c r="A1691" s="111" t="s">
        <v>41</v>
      </c>
      <c r="B1691" s="95" t="s">
        <v>47</v>
      </c>
      <c r="C1691" s="95" t="s">
        <v>290</v>
      </c>
      <c r="D1691" s="95" t="s">
        <v>2261</v>
      </c>
      <c r="E1691" s="95" t="s">
        <v>23</v>
      </c>
      <c r="F1691" s="85" t="s">
        <v>2262</v>
      </c>
      <c r="G1691" s="110" t="s">
        <v>170</v>
      </c>
      <c r="H1691" s="95" t="s">
        <v>167</v>
      </c>
      <c r="I1691" s="95" t="s">
        <v>168</v>
      </c>
      <c r="J1691" s="95" t="s">
        <v>166</v>
      </c>
      <c r="K1691" s="95" t="s">
        <v>969</v>
      </c>
    </row>
    <row r="1692" spans="1:11" x14ac:dyDescent="0.2">
      <c r="A1692" s="111" t="s">
        <v>41</v>
      </c>
      <c r="B1692" s="95" t="s">
        <v>47</v>
      </c>
      <c r="C1692" s="95" t="s">
        <v>290</v>
      </c>
      <c r="D1692" s="95" t="s">
        <v>2263</v>
      </c>
      <c r="E1692" s="95" t="s">
        <v>23</v>
      </c>
      <c r="F1692" s="85" t="s">
        <v>2264</v>
      </c>
      <c r="G1692" s="110" t="s">
        <v>170</v>
      </c>
      <c r="H1692" s="95" t="s">
        <v>167</v>
      </c>
      <c r="I1692" s="95" t="s">
        <v>168</v>
      </c>
      <c r="J1692" s="95" t="s">
        <v>166</v>
      </c>
      <c r="K1692" s="95" t="s">
        <v>969</v>
      </c>
    </row>
    <row r="1693" spans="1:11" x14ac:dyDescent="0.2">
      <c r="A1693" s="111" t="s">
        <v>41</v>
      </c>
      <c r="B1693" s="95" t="s">
        <v>47</v>
      </c>
      <c r="C1693" s="95" t="s">
        <v>290</v>
      </c>
      <c r="D1693" s="95" t="s">
        <v>2267</v>
      </c>
      <c r="E1693" s="95" t="s">
        <v>23</v>
      </c>
      <c r="F1693" s="85" t="s">
        <v>2268</v>
      </c>
      <c r="G1693" s="110" t="s">
        <v>170</v>
      </c>
      <c r="H1693" s="95" t="s">
        <v>167</v>
      </c>
      <c r="I1693" s="95" t="s">
        <v>168</v>
      </c>
      <c r="J1693" s="95" t="s">
        <v>166</v>
      </c>
      <c r="K1693" s="95" t="s">
        <v>969</v>
      </c>
    </row>
    <row r="1694" spans="1:11" x14ac:dyDescent="0.2">
      <c r="A1694" s="111" t="s">
        <v>41</v>
      </c>
      <c r="B1694" s="95" t="s">
        <v>47</v>
      </c>
      <c r="C1694" s="95" t="s">
        <v>290</v>
      </c>
      <c r="D1694" s="95" t="s">
        <v>2257</v>
      </c>
      <c r="E1694" s="95" t="s">
        <v>23</v>
      </c>
      <c r="F1694" s="85" t="s">
        <v>2258</v>
      </c>
      <c r="G1694" s="110" t="s">
        <v>170</v>
      </c>
      <c r="H1694" s="95" t="s">
        <v>167</v>
      </c>
      <c r="I1694" s="95" t="s">
        <v>168</v>
      </c>
      <c r="J1694" s="95" t="s">
        <v>166</v>
      </c>
      <c r="K1694" s="95" t="s">
        <v>969</v>
      </c>
    </row>
    <row r="1695" spans="1:11" x14ac:dyDescent="0.2">
      <c r="A1695" s="111" t="s">
        <v>41</v>
      </c>
      <c r="B1695" s="95" t="s">
        <v>47</v>
      </c>
      <c r="C1695" s="95" t="s">
        <v>290</v>
      </c>
      <c r="D1695" s="95" t="s">
        <v>2269</v>
      </c>
      <c r="E1695" s="95" t="s">
        <v>23</v>
      </c>
      <c r="F1695" s="85" t="s">
        <v>2270</v>
      </c>
      <c r="G1695" s="110" t="s">
        <v>170</v>
      </c>
      <c r="H1695" s="95" t="s">
        <v>167</v>
      </c>
      <c r="I1695" s="95" t="s">
        <v>168</v>
      </c>
      <c r="J1695" s="95" t="s">
        <v>166</v>
      </c>
      <c r="K1695" s="95" t="s">
        <v>969</v>
      </c>
    </row>
    <row r="1696" spans="1:11" x14ac:dyDescent="0.2">
      <c r="A1696" s="111" t="s">
        <v>41</v>
      </c>
      <c r="B1696" s="95" t="s">
        <v>47</v>
      </c>
      <c r="C1696" s="95" t="s">
        <v>290</v>
      </c>
      <c r="D1696" s="95" t="s">
        <v>2265</v>
      </c>
      <c r="E1696" s="95" t="s">
        <v>23</v>
      </c>
      <c r="F1696" s="85" t="s">
        <v>2266</v>
      </c>
      <c r="G1696" s="110" t="s">
        <v>170</v>
      </c>
      <c r="H1696" s="95" t="s">
        <v>167</v>
      </c>
      <c r="I1696" s="95" t="s">
        <v>168</v>
      </c>
      <c r="J1696" s="95" t="s">
        <v>166</v>
      </c>
      <c r="K1696" s="95" t="s">
        <v>969</v>
      </c>
    </row>
    <row r="1697" spans="1:11" x14ac:dyDescent="0.2">
      <c r="A1697" s="111" t="s">
        <v>961</v>
      </c>
      <c r="B1697" s="95" t="s">
        <v>47</v>
      </c>
      <c r="C1697" s="95" t="s">
        <v>112</v>
      </c>
      <c r="D1697" s="95" t="s">
        <v>2212</v>
      </c>
      <c r="E1697" s="95" t="s">
        <v>23</v>
      </c>
      <c r="F1697" s="85">
        <v>403044837</v>
      </c>
      <c r="G1697" s="110">
        <v>24</v>
      </c>
      <c r="H1697" s="95" t="s">
        <v>81</v>
      </c>
      <c r="I1697" s="95" t="s">
        <v>84</v>
      </c>
      <c r="J1697" s="95" t="s">
        <v>111</v>
      </c>
      <c r="K1697" s="95" t="s">
        <v>969</v>
      </c>
    </row>
    <row r="1698" spans="1:11" x14ac:dyDescent="0.2">
      <c r="A1698" s="111" t="s">
        <v>961</v>
      </c>
      <c r="B1698" s="95" t="s">
        <v>49</v>
      </c>
      <c r="C1698" s="95" t="s">
        <v>117</v>
      </c>
      <c r="D1698" s="95" t="s">
        <v>2168</v>
      </c>
      <c r="E1698" s="95" t="s">
        <v>23</v>
      </c>
      <c r="F1698" s="85" t="s">
        <v>2169</v>
      </c>
      <c r="G1698" s="110" t="s">
        <v>120</v>
      </c>
      <c r="H1698" s="95" t="s">
        <v>89</v>
      </c>
      <c r="I1698" s="95" t="s">
        <v>82</v>
      </c>
      <c r="J1698" s="95" t="s">
        <v>136</v>
      </c>
      <c r="K1698" s="95" t="s">
        <v>969</v>
      </c>
    </row>
    <row r="1699" spans="1:11" x14ac:dyDescent="0.2">
      <c r="A1699" s="111" t="s">
        <v>961</v>
      </c>
      <c r="B1699" s="95" t="s">
        <v>49</v>
      </c>
      <c r="C1699" s="95" t="s">
        <v>117</v>
      </c>
      <c r="D1699" s="95" t="s">
        <v>2168</v>
      </c>
      <c r="E1699" s="95" t="s">
        <v>23</v>
      </c>
      <c r="F1699" s="85">
        <v>403004610</v>
      </c>
      <c r="G1699" s="110">
        <v>9</v>
      </c>
      <c r="H1699" s="95" t="s">
        <v>89</v>
      </c>
      <c r="I1699" s="95" t="s">
        <v>82</v>
      </c>
      <c r="J1699" s="95" t="s">
        <v>136</v>
      </c>
      <c r="K1699" s="95" t="s">
        <v>969</v>
      </c>
    </row>
    <row r="1700" spans="1:11" x14ac:dyDescent="0.2">
      <c r="A1700" s="111" t="s">
        <v>961</v>
      </c>
      <c r="B1700" s="95" t="s">
        <v>49</v>
      </c>
      <c r="C1700" s="95" t="s">
        <v>117</v>
      </c>
      <c r="D1700" s="95" t="s">
        <v>2166</v>
      </c>
      <c r="E1700" s="95" t="s">
        <v>23</v>
      </c>
      <c r="F1700" s="85">
        <v>403001591</v>
      </c>
      <c r="G1700" s="110">
        <v>9</v>
      </c>
      <c r="H1700" s="95" t="s">
        <v>89</v>
      </c>
      <c r="I1700" s="95" t="s">
        <v>82</v>
      </c>
      <c r="J1700" s="95" t="s">
        <v>136</v>
      </c>
      <c r="K1700" s="95" t="s">
        <v>969</v>
      </c>
    </row>
    <row r="1701" spans="1:11" x14ac:dyDescent="0.2">
      <c r="A1701" s="111" t="s">
        <v>42</v>
      </c>
      <c r="B1701" s="95" t="s">
        <v>48</v>
      </c>
      <c r="C1701" s="95" t="s">
        <v>164</v>
      </c>
      <c r="D1701" s="95" t="s">
        <v>2230</v>
      </c>
      <c r="E1701" s="95" t="s">
        <v>32</v>
      </c>
      <c r="F1701" s="85" t="s">
        <v>2231</v>
      </c>
      <c r="G1701" s="110" t="s">
        <v>199</v>
      </c>
      <c r="H1701" s="95" t="s">
        <v>109</v>
      </c>
      <c r="I1701" s="95" t="s">
        <v>2113</v>
      </c>
      <c r="J1701" s="95" t="s">
        <v>2114</v>
      </c>
      <c r="K1701" s="95" t="s">
        <v>969</v>
      </c>
    </row>
    <row r="1702" spans="1:11" x14ac:dyDescent="0.2">
      <c r="A1702" s="111" t="s">
        <v>41</v>
      </c>
      <c r="B1702" s="95" t="s">
        <v>49</v>
      </c>
      <c r="C1702" s="95" t="s">
        <v>1038</v>
      </c>
      <c r="D1702" s="95" t="s">
        <v>2240</v>
      </c>
      <c r="E1702" s="95" t="s">
        <v>23</v>
      </c>
      <c r="F1702" s="85" t="s">
        <v>2241</v>
      </c>
      <c r="G1702" s="110" t="s">
        <v>103</v>
      </c>
      <c r="H1702" s="95" t="s">
        <v>167</v>
      </c>
      <c r="I1702" s="95" t="s">
        <v>168</v>
      </c>
      <c r="J1702" s="95" t="s">
        <v>1039</v>
      </c>
      <c r="K1702" s="95" t="s">
        <v>969</v>
      </c>
    </row>
    <row r="1703" spans="1:11" x14ac:dyDescent="0.2">
      <c r="A1703" s="111" t="s">
        <v>961</v>
      </c>
      <c r="B1703" s="95" t="s">
        <v>48</v>
      </c>
      <c r="C1703" s="95" t="s">
        <v>1267</v>
      </c>
      <c r="D1703" s="95" t="s">
        <v>2204</v>
      </c>
      <c r="E1703" s="95" t="s">
        <v>23</v>
      </c>
      <c r="F1703" s="85">
        <v>402916677</v>
      </c>
      <c r="G1703" s="110">
        <v>34</v>
      </c>
      <c r="H1703" s="95" t="s">
        <v>137</v>
      </c>
      <c r="I1703" s="95" t="s">
        <v>1270</v>
      </c>
      <c r="J1703" s="95" t="s">
        <v>1271</v>
      </c>
      <c r="K1703" s="95" t="s">
        <v>969</v>
      </c>
    </row>
    <row r="1704" spans="1:11" x14ac:dyDescent="0.2">
      <c r="A1704" s="111" t="s">
        <v>961</v>
      </c>
      <c r="B1704" s="95" t="s">
        <v>49</v>
      </c>
      <c r="C1704" s="95" t="s">
        <v>117</v>
      </c>
      <c r="D1704" s="95" t="s">
        <v>2154</v>
      </c>
      <c r="E1704" s="95" t="s">
        <v>31</v>
      </c>
      <c r="F1704" s="85">
        <v>402952896</v>
      </c>
      <c r="G1704" s="110">
        <v>16</v>
      </c>
      <c r="H1704" s="95" t="s">
        <v>81</v>
      </c>
      <c r="I1704" s="95" t="s">
        <v>84</v>
      </c>
      <c r="J1704" s="95" t="s">
        <v>111</v>
      </c>
      <c r="K1704" s="95" t="s">
        <v>969</v>
      </c>
    </row>
    <row r="1705" spans="1:11" x14ac:dyDescent="0.2">
      <c r="A1705" s="111" t="s">
        <v>961</v>
      </c>
      <c r="B1705" s="95" t="s">
        <v>49</v>
      </c>
      <c r="C1705" s="95" t="s">
        <v>117</v>
      </c>
      <c r="D1705" s="95" t="s">
        <v>2156</v>
      </c>
      <c r="E1705" s="95" t="s">
        <v>29</v>
      </c>
      <c r="F1705" s="85">
        <v>402955734</v>
      </c>
      <c r="G1705" s="110">
        <v>16</v>
      </c>
      <c r="H1705" s="95" t="s">
        <v>81</v>
      </c>
      <c r="I1705" s="95" t="s">
        <v>84</v>
      </c>
      <c r="J1705" s="95" t="s">
        <v>111</v>
      </c>
      <c r="K1705" s="95" t="s">
        <v>969</v>
      </c>
    </row>
    <row r="1706" spans="1:11" x14ac:dyDescent="0.2">
      <c r="A1706" s="111" t="s">
        <v>42</v>
      </c>
      <c r="B1706" s="95" t="s">
        <v>45</v>
      </c>
      <c r="C1706" s="95" t="s">
        <v>108</v>
      </c>
      <c r="D1706" s="95" t="s">
        <v>1864</v>
      </c>
      <c r="E1706" s="95" t="s">
        <v>31</v>
      </c>
      <c r="F1706" s="85" t="s">
        <v>92</v>
      </c>
      <c r="G1706" s="110" t="s">
        <v>118</v>
      </c>
      <c r="H1706" s="95" t="s">
        <v>140</v>
      </c>
      <c r="I1706" s="95" t="s">
        <v>141</v>
      </c>
      <c r="J1706" s="95" t="s">
        <v>142</v>
      </c>
      <c r="K1706" s="95" t="s">
        <v>969</v>
      </c>
    </row>
    <row r="1707" spans="1:11" x14ac:dyDescent="0.2">
      <c r="A1707" s="111" t="s">
        <v>961</v>
      </c>
      <c r="B1707" s="95" t="s">
        <v>49</v>
      </c>
      <c r="C1707" s="95" t="s">
        <v>117</v>
      </c>
      <c r="D1707" s="95" t="s">
        <v>2170</v>
      </c>
      <c r="E1707" s="95" t="s">
        <v>31</v>
      </c>
      <c r="F1707" s="85">
        <v>402984139</v>
      </c>
      <c r="G1707" s="110">
        <v>7</v>
      </c>
      <c r="H1707" s="95" t="s">
        <v>153</v>
      </c>
      <c r="I1707" s="95" t="s">
        <v>95</v>
      </c>
      <c r="J1707" s="95" t="s">
        <v>111</v>
      </c>
      <c r="K1707" s="95" t="s">
        <v>969</v>
      </c>
    </row>
    <row r="1708" spans="1:11" x14ac:dyDescent="0.2">
      <c r="A1708" s="111" t="s">
        <v>961</v>
      </c>
      <c r="B1708" s="95" t="s">
        <v>49</v>
      </c>
      <c r="C1708" s="95" t="s">
        <v>108</v>
      </c>
      <c r="D1708" s="95" t="s">
        <v>2141</v>
      </c>
      <c r="E1708" s="95" t="s">
        <v>29</v>
      </c>
      <c r="F1708" s="85">
        <v>402981398</v>
      </c>
      <c r="G1708" s="110" t="s">
        <v>163</v>
      </c>
      <c r="H1708" s="95" t="s">
        <v>87</v>
      </c>
      <c r="I1708" s="95" t="s">
        <v>88</v>
      </c>
      <c r="J1708" s="95" t="s">
        <v>111</v>
      </c>
      <c r="K1708" s="95" t="s">
        <v>969</v>
      </c>
    </row>
    <row r="1709" spans="1:11" x14ac:dyDescent="0.2">
      <c r="A1709" s="111" t="s">
        <v>42</v>
      </c>
      <c r="B1709" s="95" t="s">
        <v>49</v>
      </c>
      <c r="C1709" s="95" t="s">
        <v>114</v>
      </c>
      <c r="D1709" s="95" t="s">
        <v>2226</v>
      </c>
      <c r="E1709" s="95" t="s">
        <v>20</v>
      </c>
      <c r="F1709" s="85" t="s">
        <v>2227</v>
      </c>
      <c r="G1709" s="110" t="s">
        <v>170</v>
      </c>
      <c r="H1709" s="95" t="s">
        <v>2123</v>
      </c>
      <c r="I1709" s="95" t="s">
        <v>1619</v>
      </c>
      <c r="J1709" s="95" t="s">
        <v>2139</v>
      </c>
      <c r="K1709" s="95" t="s">
        <v>969</v>
      </c>
    </row>
    <row r="1710" spans="1:11" x14ac:dyDescent="0.2">
      <c r="A1710" s="111" t="s">
        <v>41</v>
      </c>
      <c r="B1710" s="95" t="s">
        <v>48</v>
      </c>
      <c r="C1710" s="95" t="s">
        <v>290</v>
      </c>
      <c r="D1710" s="95" t="s">
        <v>2247</v>
      </c>
      <c r="E1710" s="95" t="s">
        <v>79</v>
      </c>
      <c r="F1710" s="85" t="s">
        <v>2248</v>
      </c>
      <c r="G1710" s="110" t="s">
        <v>125</v>
      </c>
      <c r="H1710" s="95" t="s">
        <v>167</v>
      </c>
      <c r="I1710" s="95" t="s">
        <v>168</v>
      </c>
      <c r="J1710" s="95" t="s">
        <v>166</v>
      </c>
      <c r="K1710" s="95" t="s">
        <v>969</v>
      </c>
    </row>
    <row r="1711" spans="1:11" x14ac:dyDescent="0.2">
      <c r="A1711" s="111" t="s">
        <v>41</v>
      </c>
      <c r="B1711" s="95" t="s">
        <v>50</v>
      </c>
      <c r="C1711" s="95" t="s">
        <v>2242</v>
      </c>
      <c r="D1711" s="95" t="s">
        <v>2243</v>
      </c>
      <c r="E1711" s="95" t="s">
        <v>35</v>
      </c>
      <c r="F1711" s="85" t="s">
        <v>2244</v>
      </c>
      <c r="G1711" s="110" t="s">
        <v>170</v>
      </c>
      <c r="H1711" s="95" t="s">
        <v>192</v>
      </c>
      <c r="I1711" s="95" t="s">
        <v>1501</v>
      </c>
      <c r="J1711" s="95" t="s">
        <v>979</v>
      </c>
      <c r="K1711" s="95" t="s">
        <v>969</v>
      </c>
    </row>
    <row r="1712" spans="1:11" x14ac:dyDescent="0.2">
      <c r="A1712" s="111" t="s">
        <v>961</v>
      </c>
      <c r="B1712" s="95" t="s">
        <v>45</v>
      </c>
      <c r="C1712" s="95" t="s">
        <v>2197</v>
      </c>
      <c r="D1712" s="95" t="s">
        <v>2527</v>
      </c>
      <c r="E1712" s="95" t="s">
        <v>23</v>
      </c>
      <c r="F1712" s="85" t="s">
        <v>92</v>
      </c>
      <c r="G1712" s="110">
        <v>10</v>
      </c>
      <c r="H1712" s="95" t="s">
        <v>89</v>
      </c>
      <c r="I1712" s="95" t="s">
        <v>1618</v>
      </c>
      <c r="J1712" s="95" t="s">
        <v>2199</v>
      </c>
      <c r="K1712" s="95" t="s">
        <v>969</v>
      </c>
    </row>
    <row r="1713" spans="1:11" x14ac:dyDescent="0.2">
      <c r="A1713" s="111" t="s">
        <v>961</v>
      </c>
      <c r="B1713" s="95" t="s">
        <v>49</v>
      </c>
      <c r="C1713" s="95" t="s">
        <v>169</v>
      </c>
      <c r="D1713" s="95" t="s">
        <v>1789</v>
      </c>
      <c r="E1713" s="95" t="s">
        <v>23</v>
      </c>
      <c r="F1713" s="85">
        <v>402937420</v>
      </c>
      <c r="G1713" s="110">
        <v>8</v>
      </c>
      <c r="H1713" s="95" t="s">
        <v>153</v>
      </c>
      <c r="I1713" s="95" t="s">
        <v>95</v>
      </c>
      <c r="J1713" s="95" t="s">
        <v>111</v>
      </c>
      <c r="K1713" s="95" t="s">
        <v>969</v>
      </c>
    </row>
    <row r="1714" spans="1:11" x14ac:dyDescent="0.2">
      <c r="A1714" s="111" t="s">
        <v>961</v>
      </c>
      <c r="B1714" s="95" t="s">
        <v>48</v>
      </c>
      <c r="C1714" s="95" t="s">
        <v>1267</v>
      </c>
      <c r="D1714" s="95" t="s">
        <v>2206</v>
      </c>
      <c r="E1714" s="95" t="s">
        <v>23</v>
      </c>
      <c r="F1714" s="85">
        <v>402916679</v>
      </c>
      <c r="G1714" s="110">
        <v>34</v>
      </c>
      <c r="H1714" s="95" t="s">
        <v>137</v>
      </c>
      <c r="I1714" s="95" t="s">
        <v>1270</v>
      </c>
      <c r="J1714" s="95" t="s">
        <v>1271</v>
      </c>
      <c r="K1714" s="95" t="s">
        <v>969</v>
      </c>
    </row>
    <row r="1715" spans="1:11" x14ac:dyDescent="0.2">
      <c r="A1715" s="111" t="s">
        <v>961</v>
      </c>
      <c r="B1715" s="95" t="s">
        <v>49</v>
      </c>
      <c r="C1715" s="95" t="s">
        <v>117</v>
      </c>
      <c r="D1715" s="95" t="s">
        <v>2186</v>
      </c>
      <c r="E1715" s="95" t="s">
        <v>23</v>
      </c>
      <c r="F1715" s="85">
        <v>403029651</v>
      </c>
      <c r="G1715" s="110">
        <v>22</v>
      </c>
      <c r="H1715" s="95" t="s">
        <v>87</v>
      </c>
      <c r="I1715" s="95" t="s">
        <v>88</v>
      </c>
      <c r="J1715" s="95" t="s">
        <v>111</v>
      </c>
      <c r="K1715" s="95" t="s">
        <v>969</v>
      </c>
    </row>
    <row r="1716" spans="1:11" x14ac:dyDescent="0.2">
      <c r="A1716" s="111" t="s">
        <v>961</v>
      </c>
      <c r="B1716" s="95" t="s">
        <v>45</v>
      </c>
      <c r="C1716" s="95" t="s">
        <v>108</v>
      </c>
      <c r="D1716" s="95" t="s">
        <v>2077</v>
      </c>
      <c r="E1716" s="95" t="s">
        <v>31</v>
      </c>
      <c r="F1716" s="85" t="s">
        <v>92</v>
      </c>
      <c r="G1716" s="110" t="s">
        <v>156</v>
      </c>
      <c r="H1716" s="95" t="s">
        <v>135</v>
      </c>
      <c r="I1716" s="95" t="s">
        <v>145</v>
      </c>
      <c r="J1716" s="95" t="s">
        <v>136</v>
      </c>
      <c r="K1716" s="95" t="s">
        <v>969</v>
      </c>
    </row>
    <row r="1717" spans="1:11" x14ac:dyDescent="0.2">
      <c r="A1717" s="111" t="s">
        <v>961</v>
      </c>
      <c r="B1717" s="95" t="s">
        <v>48</v>
      </c>
      <c r="C1717" s="95" t="s">
        <v>108</v>
      </c>
      <c r="D1717" s="95" t="s">
        <v>2200</v>
      </c>
      <c r="E1717" s="95" t="s">
        <v>30</v>
      </c>
      <c r="F1717" s="85">
        <v>403039732</v>
      </c>
      <c r="G1717" s="110">
        <v>18</v>
      </c>
      <c r="H1717" s="95" t="s">
        <v>135</v>
      </c>
      <c r="I1717" s="95" t="s">
        <v>82</v>
      </c>
      <c r="J1717" s="95" t="s">
        <v>136</v>
      </c>
      <c r="K1717" s="95" t="s">
        <v>969</v>
      </c>
    </row>
    <row r="1718" spans="1:11" x14ac:dyDescent="0.2">
      <c r="A1718" s="111" t="s">
        <v>42</v>
      </c>
      <c r="B1718" s="95" t="s">
        <v>45</v>
      </c>
      <c r="C1718" s="95" t="s">
        <v>108</v>
      </c>
      <c r="D1718" s="95" t="s">
        <v>1865</v>
      </c>
      <c r="E1718" s="95" t="s">
        <v>31</v>
      </c>
      <c r="F1718" s="85" t="s">
        <v>92</v>
      </c>
      <c r="G1718" s="110" t="s">
        <v>118</v>
      </c>
      <c r="H1718" s="95" t="s">
        <v>140</v>
      </c>
      <c r="I1718" s="95" t="s">
        <v>141</v>
      </c>
      <c r="J1718" s="95" t="s">
        <v>142</v>
      </c>
      <c r="K1718" s="95" t="s">
        <v>969</v>
      </c>
    </row>
    <row r="1719" spans="1:11" x14ac:dyDescent="0.2">
      <c r="A1719" s="111" t="s">
        <v>961</v>
      </c>
      <c r="B1719" s="95" t="s">
        <v>45</v>
      </c>
      <c r="C1719" s="95" t="s">
        <v>108</v>
      </c>
      <c r="D1719" s="95" t="s">
        <v>1919</v>
      </c>
      <c r="E1719" s="95" t="s">
        <v>23</v>
      </c>
      <c r="F1719" s="85" t="s">
        <v>92</v>
      </c>
      <c r="G1719" s="110">
        <v>13</v>
      </c>
      <c r="H1719" s="95" t="s">
        <v>135</v>
      </c>
      <c r="I1719" s="95" t="s">
        <v>145</v>
      </c>
      <c r="J1719" s="95" t="s">
        <v>136</v>
      </c>
      <c r="K1719" s="95" t="s">
        <v>969</v>
      </c>
    </row>
    <row r="1720" spans="1:11" x14ac:dyDescent="0.2">
      <c r="A1720" s="111" t="s">
        <v>961</v>
      </c>
      <c r="B1720" s="95" t="s">
        <v>48</v>
      </c>
      <c r="C1720" s="95" t="s">
        <v>117</v>
      </c>
      <c r="D1720" s="95" t="s">
        <v>2137</v>
      </c>
      <c r="E1720" s="95" t="s">
        <v>30</v>
      </c>
      <c r="F1720" s="85">
        <v>403067396</v>
      </c>
      <c r="G1720" s="110">
        <v>9</v>
      </c>
      <c r="H1720" s="95" t="s">
        <v>83</v>
      </c>
      <c r="I1720" s="95" t="s">
        <v>82</v>
      </c>
      <c r="J1720" s="95" t="s">
        <v>132</v>
      </c>
      <c r="K1720" s="95" t="s">
        <v>969</v>
      </c>
    </row>
    <row r="1721" spans="1:11" x14ac:dyDescent="0.2">
      <c r="A1721" s="111" t="s">
        <v>961</v>
      </c>
      <c r="B1721" s="95" t="s">
        <v>48</v>
      </c>
      <c r="C1721" s="95" t="s">
        <v>108</v>
      </c>
      <c r="D1721" s="95" t="s">
        <v>2202</v>
      </c>
      <c r="E1721" s="95" t="s">
        <v>29</v>
      </c>
      <c r="F1721" s="85">
        <v>403037148</v>
      </c>
      <c r="G1721" s="110">
        <v>11</v>
      </c>
      <c r="H1721" s="95" t="s">
        <v>83</v>
      </c>
      <c r="I1721" s="95" t="s">
        <v>82</v>
      </c>
      <c r="J1721" s="95" t="s">
        <v>132</v>
      </c>
      <c r="K1721" s="95" t="s">
        <v>969</v>
      </c>
    </row>
    <row r="1722" spans="1:11" x14ac:dyDescent="0.2">
      <c r="A1722" s="111" t="s">
        <v>961</v>
      </c>
      <c r="B1722" s="95" t="s">
        <v>45</v>
      </c>
      <c r="C1722" s="95" t="s">
        <v>108</v>
      </c>
      <c r="D1722" s="95" t="s">
        <v>1851</v>
      </c>
      <c r="E1722" s="95" t="s">
        <v>31</v>
      </c>
      <c r="F1722" s="85" t="s">
        <v>92</v>
      </c>
      <c r="G1722" s="110" t="s">
        <v>134</v>
      </c>
      <c r="H1722" s="95" t="s">
        <v>135</v>
      </c>
      <c r="I1722" s="95" t="s">
        <v>82</v>
      </c>
      <c r="J1722" s="95" t="s">
        <v>136</v>
      </c>
      <c r="K1722" s="95" t="s">
        <v>969</v>
      </c>
    </row>
    <row r="1723" spans="1:11" x14ac:dyDescent="0.2">
      <c r="A1723" s="111" t="s">
        <v>961</v>
      </c>
      <c r="B1723" s="95" t="s">
        <v>49</v>
      </c>
      <c r="C1723" s="95" t="s">
        <v>117</v>
      </c>
      <c r="D1723" s="95" t="s">
        <v>2164</v>
      </c>
      <c r="E1723" s="95" t="s">
        <v>33</v>
      </c>
      <c r="F1723" s="85">
        <v>403063165</v>
      </c>
      <c r="G1723" s="110">
        <v>23</v>
      </c>
      <c r="H1723" s="95" t="s">
        <v>81</v>
      </c>
      <c r="I1723" s="95" t="s">
        <v>84</v>
      </c>
      <c r="J1723" s="95" t="s">
        <v>111</v>
      </c>
      <c r="K1723" s="95" t="s">
        <v>969</v>
      </c>
    </row>
    <row r="1724" spans="1:11" x14ac:dyDescent="0.2">
      <c r="A1724" s="111" t="s">
        <v>961</v>
      </c>
      <c r="B1724" s="95" t="s">
        <v>49</v>
      </c>
      <c r="C1724" s="95" t="s">
        <v>117</v>
      </c>
      <c r="D1724" s="95" t="s">
        <v>2162</v>
      </c>
      <c r="E1724" s="95" t="s">
        <v>23</v>
      </c>
      <c r="F1724" s="85">
        <v>402974943</v>
      </c>
      <c r="G1724" s="110">
        <v>23</v>
      </c>
      <c r="H1724" s="95" t="s">
        <v>81</v>
      </c>
      <c r="I1724" s="95" t="s">
        <v>84</v>
      </c>
      <c r="J1724" s="95" t="s">
        <v>111</v>
      </c>
      <c r="K1724" s="95" t="s">
        <v>969</v>
      </c>
    </row>
    <row r="1725" spans="1:11" x14ac:dyDescent="0.2">
      <c r="A1725" s="111" t="s">
        <v>961</v>
      </c>
      <c r="B1725" s="95" t="s">
        <v>49</v>
      </c>
      <c r="C1725" s="95" t="s">
        <v>117</v>
      </c>
      <c r="D1725" s="95" t="s">
        <v>2160</v>
      </c>
      <c r="E1725" s="95" t="s">
        <v>23</v>
      </c>
      <c r="F1725" s="85">
        <v>402939882</v>
      </c>
      <c r="G1725" s="110">
        <v>14</v>
      </c>
      <c r="H1725" s="95" t="s">
        <v>81</v>
      </c>
      <c r="I1725" s="95" t="s">
        <v>84</v>
      </c>
      <c r="J1725" s="95" t="s">
        <v>111</v>
      </c>
      <c r="K1725" s="95" t="s">
        <v>969</v>
      </c>
    </row>
    <row r="1726" spans="1:11" x14ac:dyDescent="0.2">
      <c r="A1726" s="111" t="s">
        <v>961</v>
      </c>
      <c r="B1726" s="95" t="s">
        <v>49</v>
      </c>
      <c r="C1726" s="95" t="s">
        <v>117</v>
      </c>
      <c r="D1726" s="95" t="s">
        <v>2158</v>
      </c>
      <c r="E1726" s="95" t="s">
        <v>23</v>
      </c>
      <c r="F1726" s="85">
        <v>403012412</v>
      </c>
      <c r="G1726" s="110">
        <v>14</v>
      </c>
      <c r="H1726" s="95" t="s">
        <v>81</v>
      </c>
      <c r="I1726" s="95" t="s">
        <v>84</v>
      </c>
      <c r="J1726" s="95" t="s">
        <v>111</v>
      </c>
      <c r="K1726" s="95" t="s">
        <v>969</v>
      </c>
    </row>
    <row r="1727" spans="1:11" x14ac:dyDescent="0.2">
      <c r="A1727" s="111" t="s">
        <v>961</v>
      </c>
      <c r="B1727" s="95" t="s">
        <v>45</v>
      </c>
      <c r="C1727" s="95" t="s">
        <v>114</v>
      </c>
      <c r="D1727" s="95" t="s">
        <v>2193</v>
      </c>
      <c r="E1727" s="95" t="s">
        <v>23</v>
      </c>
      <c r="F1727" s="85" t="s">
        <v>92</v>
      </c>
      <c r="G1727" s="110">
        <v>22</v>
      </c>
      <c r="H1727" s="95" t="s">
        <v>89</v>
      </c>
      <c r="I1727" s="95" t="s">
        <v>154</v>
      </c>
      <c r="J1727" s="95" t="s">
        <v>184</v>
      </c>
      <c r="K1727" s="95" t="s">
        <v>969</v>
      </c>
    </row>
    <row r="1728" spans="1:11" x14ac:dyDescent="0.2">
      <c r="A1728" s="111" t="s">
        <v>961</v>
      </c>
      <c r="B1728" s="95" t="s">
        <v>48</v>
      </c>
      <c r="C1728" s="95" t="s">
        <v>117</v>
      </c>
      <c r="D1728" s="95" t="s">
        <v>2210</v>
      </c>
      <c r="E1728" s="95" t="s">
        <v>36</v>
      </c>
      <c r="F1728" s="85">
        <v>403020569</v>
      </c>
      <c r="G1728" s="110">
        <v>22</v>
      </c>
      <c r="H1728" s="95" t="s">
        <v>87</v>
      </c>
      <c r="I1728" s="95" t="s">
        <v>88</v>
      </c>
      <c r="J1728" s="95" t="s">
        <v>111</v>
      </c>
      <c r="K1728" s="95" t="s">
        <v>969</v>
      </c>
    </row>
    <row r="1729" spans="1:11" x14ac:dyDescent="0.2">
      <c r="A1729" s="111" t="s">
        <v>961</v>
      </c>
      <c r="B1729" s="95" t="s">
        <v>49</v>
      </c>
      <c r="C1729" s="95" t="s">
        <v>117</v>
      </c>
      <c r="D1729" s="95" t="s">
        <v>2174</v>
      </c>
      <c r="E1729" s="95" t="s">
        <v>31</v>
      </c>
      <c r="F1729" s="85">
        <v>403045847</v>
      </c>
      <c r="G1729" s="110">
        <v>4</v>
      </c>
      <c r="H1729" s="95" t="s">
        <v>83</v>
      </c>
      <c r="I1729" s="95" t="s">
        <v>82</v>
      </c>
      <c r="J1729" s="95" t="s">
        <v>132</v>
      </c>
      <c r="K1729" s="95" t="s">
        <v>969</v>
      </c>
    </row>
    <row r="1730" spans="1:11" x14ac:dyDescent="0.2">
      <c r="A1730" s="111" t="s">
        <v>961</v>
      </c>
      <c r="B1730" s="95" t="s">
        <v>49</v>
      </c>
      <c r="C1730" s="95" t="s">
        <v>117</v>
      </c>
      <c r="D1730" s="95" t="s">
        <v>2176</v>
      </c>
      <c r="E1730" s="95" t="s">
        <v>31</v>
      </c>
      <c r="F1730" s="85">
        <v>403049491</v>
      </c>
      <c r="G1730" s="110">
        <v>10</v>
      </c>
      <c r="H1730" s="95" t="s">
        <v>83</v>
      </c>
      <c r="I1730" s="95" t="s">
        <v>82</v>
      </c>
      <c r="J1730" s="95" t="s">
        <v>132</v>
      </c>
      <c r="K1730" s="95" t="s">
        <v>969</v>
      </c>
    </row>
    <row r="1731" spans="1:11" x14ac:dyDescent="0.2">
      <c r="A1731" s="111" t="s">
        <v>961</v>
      </c>
      <c r="B1731" s="95" t="s">
        <v>49</v>
      </c>
      <c r="C1731" s="95" t="s">
        <v>117</v>
      </c>
      <c r="D1731" s="95" t="s">
        <v>2172</v>
      </c>
      <c r="E1731" s="95" t="s">
        <v>31</v>
      </c>
      <c r="F1731" s="85">
        <v>403027226</v>
      </c>
      <c r="G1731" s="110">
        <v>9</v>
      </c>
      <c r="H1731" s="95" t="s">
        <v>83</v>
      </c>
      <c r="I1731" s="95" t="s">
        <v>82</v>
      </c>
      <c r="J1731" s="95" t="s">
        <v>132</v>
      </c>
      <c r="K1731" s="95" t="s">
        <v>969</v>
      </c>
    </row>
    <row r="1732" spans="1:11" x14ac:dyDescent="0.2">
      <c r="A1732" s="111" t="s">
        <v>961</v>
      </c>
      <c r="B1732" s="95" t="s">
        <v>49</v>
      </c>
      <c r="C1732" s="95" t="s">
        <v>117</v>
      </c>
      <c r="D1732" s="95" t="s">
        <v>2178</v>
      </c>
      <c r="E1732" s="95" t="s">
        <v>31</v>
      </c>
      <c r="F1732" s="85">
        <v>403028304</v>
      </c>
      <c r="G1732" s="110">
        <v>10</v>
      </c>
      <c r="H1732" s="95" t="s">
        <v>83</v>
      </c>
      <c r="I1732" s="95" t="s">
        <v>82</v>
      </c>
      <c r="J1732" s="95" t="s">
        <v>132</v>
      </c>
      <c r="K1732" s="95" t="s">
        <v>969</v>
      </c>
    </row>
    <row r="1733" spans="1:11" x14ac:dyDescent="0.2">
      <c r="A1733" s="111" t="s">
        <v>961</v>
      </c>
      <c r="B1733" s="95" t="s">
        <v>49</v>
      </c>
      <c r="C1733" s="95" t="s">
        <v>117</v>
      </c>
      <c r="D1733" s="95" t="s">
        <v>2180</v>
      </c>
      <c r="E1733" s="95" t="s">
        <v>31</v>
      </c>
      <c r="F1733" s="85">
        <v>403050365</v>
      </c>
      <c r="G1733" s="110">
        <v>10</v>
      </c>
      <c r="H1733" s="95" t="s">
        <v>83</v>
      </c>
      <c r="I1733" s="95" t="s">
        <v>82</v>
      </c>
      <c r="J1733" s="95" t="s">
        <v>132</v>
      </c>
      <c r="K1733" s="95" t="s">
        <v>969</v>
      </c>
    </row>
    <row r="1734" spans="1:11" x14ac:dyDescent="0.2">
      <c r="A1734" s="111" t="s">
        <v>961</v>
      </c>
      <c r="B1734" s="95" t="s">
        <v>49</v>
      </c>
      <c r="C1734" s="95" t="s">
        <v>117</v>
      </c>
      <c r="D1734" s="95" t="s">
        <v>2182</v>
      </c>
      <c r="E1734" s="95" t="s">
        <v>31</v>
      </c>
      <c r="F1734" s="85">
        <v>403047444</v>
      </c>
      <c r="G1734" s="110">
        <v>10</v>
      </c>
      <c r="H1734" s="95" t="s">
        <v>83</v>
      </c>
      <c r="I1734" s="95" t="s">
        <v>82</v>
      </c>
      <c r="J1734" s="95" t="s">
        <v>132</v>
      </c>
      <c r="K1734" s="95" t="s">
        <v>969</v>
      </c>
    </row>
    <row r="1735" spans="1:11" x14ac:dyDescent="0.2">
      <c r="A1735" s="111" t="s">
        <v>961</v>
      </c>
      <c r="B1735" s="95" t="s">
        <v>49</v>
      </c>
      <c r="C1735" s="95" t="s">
        <v>117</v>
      </c>
      <c r="D1735" s="95" t="s">
        <v>2184</v>
      </c>
      <c r="E1735" s="95" t="s">
        <v>31</v>
      </c>
      <c r="F1735" s="85">
        <v>403028311</v>
      </c>
      <c r="G1735" s="110">
        <v>10</v>
      </c>
      <c r="H1735" s="95" t="s">
        <v>83</v>
      </c>
      <c r="I1735" s="95" t="s">
        <v>82</v>
      </c>
      <c r="J1735" s="95" t="s">
        <v>132</v>
      </c>
      <c r="K1735" s="95" t="s">
        <v>969</v>
      </c>
    </row>
    <row r="1736" spans="1:11" x14ac:dyDescent="0.2">
      <c r="A1736" s="111" t="s">
        <v>961</v>
      </c>
      <c r="B1736" s="95" t="s">
        <v>45</v>
      </c>
      <c r="C1736" s="95" t="s">
        <v>157</v>
      </c>
      <c r="D1736" s="95" t="s">
        <v>2196</v>
      </c>
      <c r="E1736" s="95" t="s">
        <v>31</v>
      </c>
      <c r="F1736" s="85" t="s">
        <v>92</v>
      </c>
      <c r="G1736" s="110">
        <v>25</v>
      </c>
      <c r="H1736" s="95" t="s">
        <v>81</v>
      </c>
      <c r="I1736" s="95" t="s">
        <v>84</v>
      </c>
      <c r="J1736" s="95" t="s">
        <v>111</v>
      </c>
      <c r="K1736" s="95" t="s">
        <v>969</v>
      </c>
    </row>
    <row r="1737" spans="1:11" x14ac:dyDescent="0.2">
      <c r="A1737" s="111" t="s">
        <v>41</v>
      </c>
      <c r="B1737" s="95" t="s">
        <v>49</v>
      </c>
      <c r="C1737" s="95" t="s">
        <v>117</v>
      </c>
      <c r="D1737" s="95" t="s">
        <v>2238</v>
      </c>
      <c r="E1737" s="95" t="s">
        <v>23</v>
      </c>
      <c r="F1737" s="85" t="s">
        <v>2239</v>
      </c>
      <c r="G1737" s="110" t="s">
        <v>163</v>
      </c>
      <c r="H1737" s="95" t="s">
        <v>97</v>
      </c>
      <c r="I1737" s="95" t="s">
        <v>1222</v>
      </c>
      <c r="J1737" s="95" t="s">
        <v>1617</v>
      </c>
      <c r="K1737" s="95" t="s">
        <v>969</v>
      </c>
    </row>
    <row r="1738" spans="1:11" x14ac:dyDescent="0.2">
      <c r="A1738" s="111" t="s">
        <v>961</v>
      </c>
      <c r="B1738" s="95" t="s">
        <v>48</v>
      </c>
      <c r="C1738" s="95" t="s">
        <v>117</v>
      </c>
      <c r="D1738" s="95" t="s">
        <v>2208</v>
      </c>
      <c r="E1738" s="95" t="s">
        <v>31</v>
      </c>
      <c r="F1738" s="85">
        <v>403050891</v>
      </c>
      <c r="G1738" s="110">
        <v>6</v>
      </c>
      <c r="H1738" s="95" t="s">
        <v>85</v>
      </c>
      <c r="I1738" s="95" t="s">
        <v>84</v>
      </c>
      <c r="J1738" s="95" t="s">
        <v>116</v>
      </c>
      <c r="K1738" s="95" t="s">
        <v>969</v>
      </c>
    </row>
    <row r="1739" spans="1:11" x14ac:dyDescent="0.2">
      <c r="A1739" s="111" t="s">
        <v>961</v>
      </c>
      <c r="B1739" s="95" t="s">
        <v>45</v>
      </c>
      <c r="C1739" s="95" t="s">
        <v>157</v>
      </c>
      <c r="D1739" s="95" t="s">
        <v>2194</v>
      </c>
      <c r="E1739" s="95" t="s">
        <v>29</v>
      </c>
      <c r="F1739" s="85" t="s">
        <v>92</v>
      </c>
      <c r="G1739" s="110">
        <v>25</v>
      </c>
      <c r="H1739" s="95" t="s">
        <v>81</v>
      </c>
      <c r="I1739" s="95" t="s">
        <v>84</v>
      </c>
      <c r="J1739" s="95" t="s">
        <v>111</v>
      </c>
      <c r="K1739" s="95" t="s">
        <v>969</v>
      </c>
    </row>
    <row r="1740" spans="1:11" x14ac:dyDescent="0.2">
      <c r="A1740" s="111" t="s">
        <v>961</v>
      </c>
      <c r="B1740" s="95" t="s">
        <v>45</v>
      </c>
      <c r="C1740" s="95" t="s">
        <v>157</v>
      </c>
      <c r="D1740" s="95" t="s">
        <v>2195</v>
      </c>
      <c r="E1740" s="95" t="s">
        <v>29</v>
      </c>
      <c r="F1740" s="85" t="s">
        <v>92</v>
      </c>
      <c r="G1740" s="110" t="s">
        <v>90</v>
      </c>
      <c r="H1740" s="95" t="s">
        <v>81</v>
      </c>
      <c r="I1740" s="95" t="s">
        <v>84</v>
      </c>
      <c r="J1740" s="95" t="s">
        <v>111</v>
      </c>
      <c r="K1740" s="95" t="s">
        <v>969</v>
      </c>
    </row>
    <row r="1741" spans="1:11" x14ac:dyDescent="0.2">
      <c r="A1741" s="111" t="s">
        <v>961</v>
      </c>
      <c r="B1741" s="95" t="s">
        <v>45</v>
      </c>
      <c r="C1741" s="95" t="s">
        <v>157</v>
      </c>
      <c r="D1741" s="95" t="s">
        <v>2339</v>
      </c>
      <c r="E1741" s="95" t="s">
        <v>29</v>
      </c>
      <c r="F1741" s="85" t="s">
        <v>92</v>
      </c>
      <c r="G1741" s="110">
        <v>25</v>
      </c>
      <c r="H1741" s="95" t="s">
        <v>81</v>
      </c>
      <c r="I1741" s="95" t="s">
        <v>84</v>
      </c>
      <c r="J1741" s="95" t="s">
        <v>111</v>
      </c>
      <c r="K1741" s="95" t="s">
        <v>969</v>
      </c>
    </row>
    <row r="1742" spans="1:11" x14ac:dyDescent="0.2">
      <c r="A1742" s="111" t="s">
        <v>961</v>
      </c>
      <c r="B1742" s="95" t="s">
        <v>45</v>
      </c>
      <c r="C1742" s="95" t="s">
        <v>157</v>
      </c>
      <c r="D1742" s="95" t="s">
        <v>2336</v>
      </c>
      <c r="E1742" s="95" t="s">
        <v>29</v>
      </c>
      <c r="F1742" s="85" t="s">
        <v>92</v>
      </c>
      <c r="G1742" s="110">
        <v>25</v>
      </c>
      <c r="H1742" s="95" t="s">
        <v>81</v>
      </c>
      <c r="I1742" s="95" t="s">
        <v>84</v>
      </c>
      <c r="J1742" s="95" t="s">
        <v>111</v>
      </c>
      <c r="K1742" s="95" t="s">
        <v>969</v>
      </c>
    </row>
    <row r="1743" spans="1:11" x14ac:dyDescent="0.2">
      <c r="A1743" s="111" t="s">
        <v>961</v>
      </c>
      <c r="B1743" s="95" t="s">
        <v>45</v>
      </c>
      <c r="C1743" s="95" t="s">
        <v>157</v>
      </c>
      <c r="D1743" s="95" t="s">
        <v>2338</v>
      </c>
      <c r="E1743" s="95" t="s">
        <v>29</v>
      </c>
      <c r="F1743" s="85" t="s">
        <v>92</v>
      </c>
      <c r="G1743" s="110">
        <v>25</v>
      </c>
      <c r="H1743" s="95" t="s">
        <v>81</v>
      </c>
      <c r="I1743" s="95" t="s">
        <v>84</v>
      </c>
      <c r="J1743" s="95" t="s">
        <v>111</v>
      </c>
      <c r="K1743" s="95" t="s">
        <v>969</v>
      </c>
    </row>
    <row r="1744" spans="1:11" x14ac:dyDescent="0.2">
      <c r="A1744" s="111" t="s">
        <v>961</v>
      </c>
      <c r="B1744" s="95" t="s">
        <v>45</v>
      </c>
      <c r="C1744" s="95" t="s">
        <v>157</v>
      </c>
      <c r="D1744" s="95" t="s">
        <v>2337</v>
      </c>
      <c r="E1744" s="95" t="s">
        <v>29</v>
      </c>
      <c r="F1744" s="85" t="s">
        <v>92</v>
      </c>
      <c r="G1744" s="110">
        <v>25</v>
      </c>
      <c r="H1744" s="95" t="s">
        <v>81</v>
      </c>
      <c r="I1744" s="95" t="s">
        <v>84</v>
      </c>
      <c r="J1744" s="95" t="s">
        <v>111</v>
      </c>
      <c r="K1744" s="95" t="s">
        <v>969</v>
      </c>
    </row>
    <row r="1745" spans="1:11" x14ac:dyDescent="0.2">
      <c r="A1745" s="111" t="s">
        <v>961</v>
      </c>
      <c r="B1745" s="95" t="s">
        <v>45</v>
      </c>
      <c r="C1745" s="95" t="s">
        <v>157</v>
      </c>
      <c r="D1745" s="95" t="s">
        <v>2341</v>
      </c>
      <c r="E1745" s="95" t="s">
        <v>31</v>
      </c>
      <c r="F1745" s="85" t="s">
        <v>92</v>
      </c>
      <c r="G1745" s="110">
        <v>25</v>
      </c>
      <c r="H1745" s="95" t="s">
        <v>81</v>
      </c>
      <c r="I1745" s="95" t="s">
        <v>84</v>
      </c>
      <c r="J1745" s="95" t="s">
        <v>111</v>
      </c>
      <c r="K1745" s="95" t="s">
        <v>969</v>
      </c>
    </row>
    <row r="1746" spans="1:11" x14ac:dyDescent="0.2">
      <c r="A1746" s="111" t="s">
        <v>961</v>
      </c>
      <c r="B1746" s="95" t="s">
        <v>48</v>
      </c>
      <c r="C1746" s="95" t="s">
        <v>169</v>
      </c>
      <c r="D1746" s="95" t="s">
        <v>2290</v>
      </c>
      <c r="E1746" s="95" t="s">
        <v>23</v>
      </c>
      <c r="F1746" s="85">
        <v>403068434</v>
      </c>
      <c r="G1746" s="110">
        <v>22</v>
      </c>
      <c r="H1746" s="95" t="s">
        <v>153</v>
      </c>
      <c r="I1746" s="95" t="s">
        <v>95</v>
      </c>
      <c r="J1746" s="95" t="s">
        <v>111</v>
      </c>
      <c r="K1746" s="95" t="s">
        <v>969</v>
      </c>
    </row>
    <row r="1747" spans="1:11" x14ac:dyDescent="0.2">
      <c r="A1747" s="111" t="s">
        <v>961</v>
      </c>
      <c r="B1747" s="95" t="s">
        <v>45</v>
      </c>
      <c r="C1747" s="95" t="s">
        <v>157</v>
      </c>
      <c r="D1747" s="95" t="s">
        <v>2344</v>
      </c>
      <c r="E1747" s="95" t="s">
        <v>31</v>
      </c>
      <c r="F1747" s="85" t="s">
        <v>92</v>
      </c>
      <c r="G1747" s="110">
        <v>25</v>
      </c>
      <c r="H1747" s="95" t="s">
        <v>81</v>
      </c>
      <c r="I1747" s="95" t="s">
        <v>84</v>
      </c>
      <c r="J1747" s="95" t="s">
        <v>111</v>
      </c>
      <c r="K1747" s="95" t="s">
        <v>969</v>
      </c>
    </row>
    <row r="1748" spans="1:11" x14ac:dyDescent="0.2">
      <c r="A1748" s="111" t="s">
        <v>961</v>
      </c>
      <c r="B1748" s="95" t="s">
        <v>49</v>
      </c>
      <c r="C1748" s="95" t="s">
        <v>117</v>
      </c>
      <c r="D1748" s="95" t="s">
        <v>2276</v>
      </c>
      <c r="E1748" s="95" t="s">
        <v>31</v>
      </c>
      <c r="F1748" s="85" t="s">
        <v>3224</v>
      </c>
      <c r="G1748" s="110" t="s">
        <v>146</v>
      </c>
      <c r="H1748" s="95" t="s">
        <v>81</v>
      </c>
      <c r="I1748" s="95" t="s">
        <v>84</v>
      </c>
      <c r="J1748" s="95" t="s">
        <v>111</v>
      </c>
      <c r="K1748" s="95" t="s">
        <v>969</v>
      </c>
    </row>
    <row r="1749" spans="1:11" x14ac:dyDescent="0.2">
      <c r="A1749" s="111" t="s">
        <v>961</v>
      </c>
      <c r="B1749" s="95" t="s">
        <v>49</v>
      </c>
      <c r="C1749" s="95" t="s">
        <v>117</v>
      </c>
      <c r="D1749" s="95" t="s">
        <v>2286</v>
      </c>
      <c r="E1749" s="95" t="s">
        <v>29</v>
      </c>
      <c r="F1749" s="85">
        <v>403027313</v>
      </c>
      <c r="G1749" s="110">
        <v>6</v>
      </c>
      <c r="H1749" s="95" t="s">
        <v>85</v>
      </c>
      <c r="I1749" s="95" t="s">
        <v>84</v>
      </c>
      <c r="J1749" s="95" t="s">
        <v>116</v>
      </c>
      <c r="K1749" s="95" t="s">
        <v>969</v>
      </c>
    </row>
    <row r="1750" spans="1:11" x14ac:dyDescent="0.2">
      <c r="A1750" s="111" t="s">
        <v>961</v>
      </c>
      <c r="B1750" s="95" t="s">
        <v>49</v>
      </c>
      <c r="C1750" s="95" t="s">
        <v>117</v>
      </c>
      <c r="D1750" s="95" t="s">
        <v>2285</v>
      </c>
      <c r="E1750" s="95" t="s">
        <v>31</v>
      </c>
      <c r="F1750" s="85">
        <v>402974901</v>
      </c>
      <c r="G1750" s="110">
        <v>6</v>
      </c>
      <c r="H1750" s="95" t="s">
        <v>85</v>
      </c>
      <c r="I1750" s="95" t="s">
        <v>84</v>
      </c>
      <c r="J1750" s="95" t="s">
        <v>116</v>
      </c>
      <c r="K1750" s="95" t="s">
        <v>969</v>
      </c>
    </row>
    <row r="1751" spans="1:11" x14ac:dyDescent="0.2">
      <c r="A1751" s="111" t="s">
        <v>961</v>
      </c>
      <c r="B1751" s="95" t="s">
        <v>49</v>
      </c>
      <c r="C1751" s="95" t="s">
        <v>117</v>
      </c>
      <c r="D1751" s="95" t="s">
        <v>2308</v>
      </c>
      <c r="E1751" s="95" t="s">
        <v>31</v>
      </c>
      <c r="F1751" s="85">
        <v>403016280</v>
      </c>
      <c r="G1751" s="110">
        <v>10</v>
      </c>
      <c r="H1751" s="95" t="s">
        <v>83</v>
      </c>
      <c r="I1751" s="95" t="s">
        <v>82</v>
      </c>
      <c r="J1751" s="95" t="s">
        <v>132</v>
      </c>
      <c r="K1751" s="95" t="s">
        <v>969</v>
      </c>
    </row>
    <row r="1752" spans="1:11" x14ac:dyDescent="0.2">
      <c r="A1752" s="111" t="s">
        <v>961</v>
      </c>
      <c r="B1752" s="95" t="s">
        <v>49</v>
      </c>
      <c r="C1752" s="95" t="s">
        <v>117</v>
      </c>
      <c r="D1752" s="95" t="s">
        <v>2305</v>
      </c>
      <c r="E1752" s="95" t="s">
        <v>31</v>
      </c>
      <c r="F1752" s="85">
        <v>403033037</v>
      </c>
      <c r="G1752" s="110">
        <v>10</v>
      </c>
      <c r="H1752" s="95" t="s">
        <v>83</v>
      </c>
      <c r="I1752" s="95" t="s">
        <v>82</v>
      </c>
      <c r="J1752" s="95" t="s">
        <v>132</v>
      </c>
      <c r="K1752" s="95" t="s">
        <v>969</v>
      </c>
    </row>
    <row r="1753" spans="1:11" x14ac:dyDescent="0.2">
      <c r="A1753" s="111" t="s">
        <v>961</v>
      </c>
      <c r="B1753" s="95" t="s">
        <v>49</v>
      </c>
      <c r="C1753" s="95" t="s">
        <v>117</v>
      </c>
      <c r="D1753" s="95" t="s">
        <v>2306</v>
      </c>
      <c r="E1753" s="95" t="s">
        <v>29</v>
      </c>
      <c r="F1753" s="85">
        <v>403007991</v>
      </c>
      <c r="G1753" s="110">
        <v>9</v>
      </c>
      <c r="H1753" s="95" t="s">
        <v>83</v>
      </c>
      <c r="I1753" s="95" t="s">
        <v>82</v>
      </c>
      <c r="J1753" s="95" t="s">
        <v>132</v>
      </c>
      <c r="K1753" s="95" t="s">
        <v>969</v>
      </c>
    </row>
    <row r="1754" spans="1:11" x14ac:dyDescent="0.2">
      <c r="A1754" s="111" t="s">
        <v>961</v>
      </c>
      <c r="B1754" s="95" t="s">
        <v>49</v>
      </c>
      <c r="C1754" s="95" t="s">
        <v>117</v>
      </c>
      <c r="D1754" s="95" t="s">
        <v>2307</v>
      </c>
      <c r="E1754" s="95" t="s">
        <v>31</v>
      </c>
      <c r="F1754" s="85">
        <v>403055724</v>
      </c>
      <c r="G1754" s="110">
        <v>10</v>
      </c>
      <c r="H1754" s="95" t="s">
        <v>83</v>
      </c>
      <c r="I1754" s="95" t="s">
        <v>82</v>
      </c>
      <c r="J1754" s="95" t="s">
        <v>132</v>
      </c>
      <c r="K1754" s="95" t="s">
        <v>969</v>
      </c>
    </row>
    <row r="1755" spans="1:11" x14ac:dyDescent="0.2">
      <c r="A1755" s="111" t="s">
        <v>961</v>
      </c>
      <c r="B1755" s="95" t="s">
        <v>47</v>
      </c>
      <c r="C1755" s="95" t="s">
        <v>114</v>
      </c>
      <c r="D1755" s="95" t="s">
        <v>1762</v>
      </c>
      <c r="E1755" s="95" t="s">
        <v>23</v>
      </c>
      <c r="F1755" s="85" t="s">
        <v>3098</v>
      </c>
      <c r="G1755" s="110" t="s">
        <v>120</v>
      </c>
      <c r="H1755" s="95" t="s">
        <v>89</v>
      </c>
      <c r="I1755" s="95" t="s">
        <v>154</v>
      </c>
      <c r="J1755" s="95" t="s">
        <v>184</v>
      </c>
      <c r="K1755" s="95" t="s">
        <v>969</v>
      </c>
    </row>
    <row r="1756" spans="1:11" x14ac:dyDescent="0.2">
      <c r="A1756" s="111" t="s">
        <v>42</v>
      </c>
      <c r="B1756" s="95" t="s">
        <v>49</v>
      </c>
      <c r="C1756" s="95" t="s">
        <v>115</v>
      </c>
      <c r="D1756" s="95" t="s">
        <v>2364</v>
      </c>
      <c r="E1756" s="95" t="s">
        <v>36</v>
      </c>
      <c r="F1756" s="85" t="s">
        <v>4722</v>
      </c>
      <c r="G1756" s="110" t="s">
        <v>138</v>
      </c>
      <c r="H1756" s="95" t="s">
        <v>1211</v>
      </c>
      <c r="I1756" s="95" t="s">
        <v>141</v>
      </c>
      <c r="J1756" s="95" t="s">
        <v>142</v>
      </c>
      <c r="K1756" s="95" t="s">
        <v>969</v>
      </c>
    </row>
    <row r="1757" spans="1:11" x14ac:dyDescent="0.2">
      <c r="A1757" s="111" t="s">
        <v>42</v>
      </c>
      <c r="B1757" s="95" t="s">
        <v>49</v>
      </c>
      <c r="C1757" s="95" t="s">
        <v>115</v>
      </c>
      <c r="D1757" s="95" t="s">
        <v>2361</v>
      </c>
      <c r="E1757" s="95" t="s">
        <v>31</v>
      </c>
      <c r="F1757" s="85" t="s">
        <v>4719</v>
      </c>
      <c r="G1757" s="110" t="s">
        <v>138</v>
      </c>
      <c r="H1757" s="95" t="s">
        <v>1211</v>
      </c>
      <c r="I1757" s="95" t="s">
        <v>141</v>
      </c>
      <c r="J1757" s="95" t="s">
        <v>142</v>
      </c>
      <c r="K1757" s="95" t="s">
        <v>969</v>
      </c>
    </row>
    <row r="1758" spans="1:11" x14ac:dyDescent="0.2">
      <c r="A1758" s="111" t="s">
        <v>42</v>
      </c>
      <c r="B1758" s="95" t="s">
        <v>49</v>
      </c>
      <c r="C1758" s="95" t="s">
        <v>115</v>
      </c>
      <c r="D1758" s="95" t="s">
        <v>2357</v>
      </c>
      <c r="E1758" s="95" t="s">
        <v>23</v>
      </c>
      <c r="F1758" s="85" t="s">
        <v>4714</v>
      </c>
      <c r="G1758" s="110" t="s">
        <v>138</v>
      </c>
      <c r="H1758" s="95" t="s">
        <v>1211</v>
      </c>
      <c r="I1758" s="95" t="s">
        <v>141</v>
      </c>
      <c r="J1758" s="95" t="s">
        <v>142</v>
      </c>
      <c r="K1758" s="95" t="s">
        <v>969</v>
      </c>
    </row>
    <row r="1759" spans="1:11" x14ac:dyDescent="0.2">
      <c r="A1759" s="111" t="s">
        <v>961</v>
      </c>
      <c r="B1759" s="95" t="s">
        <v>49</v>
      </c>
      <c r="C1759" s="95" t="s">
        <v>117</v>
      </c>
      <c r="D1759" s="95" t="s">
        <v>2275</v>
      </c>
      <c r="E1759" s="95" t="s">
        <v>23</v>
      </c>
      <c r="F1759" s="85">
        <v>403017756</v>
      </c>
      <c r="G1759" s="110" t="s">
        <v>156</v>
      </c>
      <c r="H1759" s="95" t="s">
        <v>153</v>
      </c>
      <c r="I1759" s="95" t="s">
        <v>93</v>
      </c>
      <c r="J1759" s="95" t="s">
        <v>111</v>
      </c>
      <c r="K1759" s="95" t="s">
        <v>969</v>
      </c>
    </row>
    <row r="1760" spans="1:11" x14ac:dyDescent="0.2">
      <c r="A1760" s="111" t="s">
        <v>961</v>
      </c>
      <c r="B1760" s="95" t="s">
        <v>49</v>
      </c>
      <c r="C1760" s="95" t="s">
        <v>117</v>
      </c>
      <c r="D1760" s="95" t="s">
        <v>2273</v>
      </c>
      <c r="E1760" s="95" t="s">
        <v>23</v>
      </c>
      <c r="F1760" s="85">
        <v>403049804</v>
      </c>
      <c r="G1760" s="110">
        <v>18</v>
      </c>
      <c r="H1760" s="95" t="s">
        <v>153</v>
      </c>
      <c r="I1760" s="95" t="s">
        <v>95</v>
      </c>
      <c r="J1760" s="95" t="s">
        <v>111</v>
      </c>
      <c r="K1760" s="95" t="s">
        <v>969</v>
      </c>
    </row>
    <row r="1761" spans="1:11" x14ac:dyDescent="0.2">
      <c r="A1761" s="111" t="s">
        <v>961</v>
      </c>
      <c r="B1761" s="95" t="s">
        <v>49</v>
      </c>
      <c r="C1761" s="95" t="s">
        <v>117</v>
      </c>
      <c r="D1761" s="95" t="s">
        <v>2272</v>
      </c>
      <c r="E1761" s="95" t="s">
        <v>23</v>
      </c>
      <c r="F1761" s="85">
        <v>403047675</v>
      </c>
      <c r="G1761" s="110">
        <v>18</v>
      </c>
      <c r="H1761" s="95" t="s">
        <v>153</v>
      </c>
      <c r="I1761" s="95" t="s">
        <v>95</v>
      </c>
      <c r="J1761" s="95" t="s">
        <v>111</v>
      </c>
      <c r="K1761" s="95" t="s">
        <v>969</v>
      </c>
    </row>
    <row r="1762" spans="1:11" x14ac:dyDescent="0.2">
      <c r="A1762" s="111" t="s">
        <v>961</v>
      </c>
      <c r="B1762" s="95" t="s">
        <v>49</v>
      </c>
      <c r="C1762" s="95" t="s">
        <v>117</v>
      </c>
      <c r="D1762" s="95" t="s">
        <v>2277</v>
      </c>
      <c r="E1762" s="95" t="s">
        <v>23</v>
      </c>
      <c r="F1762" s="85">
        <v>402964828</v>
      </c>
      <c r="G1762" s="110">
        <v>15</v>
      </c>
      <c r="H1762" s="95" t="s">
        <v>81</v>
      </c>
      <c r="I1762" s="95" t="s">
        <v>84</v>
      </c>
      <c r="J1762" s="95" t="s">
        <v>111</v>
      </c>
      <c r="K1762" s="95" t="s">
        <v>969</v>
      </c>
    </row>
    <row r="1763" spans="1:11" x14ac:dyDescent="0.2">
      <c r="A1763" s="111" t="s">
        <v>961</v>
      </c>
      <c r="B1763" s="95" t="s">
        <v>49</v>
      </c>
      <c r="C1763" s="95" t="s">
        <v>117</v>
      </c>
      <c r="D1763" s="95" t="s">
        <v>2317</v>
      </c>
      <c r="E1763" s="95" t="s">
        <v>29</v>
      </c>
      <c r="F1763" s="85" t="s">
        <v>3162</v>
      </c>
      <c r="G1763" s="110" t="s">
        <v>131</v>
      </c>
      <c r="H1763" s="95" t="s">
        <v>83</v>
      </c>
      <c r="I1763" s="95" t="s">
        <v>82</v>
      </c>
      <c r="J1763" s="95" t="s">
        <v>132</v>
      </c>
      <c r="K1763" s="95" t="s">
        <v>969</v>
      </c>
    </row>
    <row r="1764" spans="1:11" x14ac:dyDescent="0.2">
      <c r="A1764" s="111" t="s">
        <v>961</v>
      </c>
      <c r="B1764" s="95" t="s">
        <v>49</v>
      </c>
      <c r="C1764" s="95" t="s">
        <v>117</v>
      </c>
      <c r="D1764" s="95" t="s">
        <v>2271</v>
      </c>
      <c r="E1764" s="95" t="s">
        <v>23</v>
      </c>
      <c r="F1764" s="85">
        <v>403043461</v>
      </c>
      <c r="G1764" s="110">
        <v>15</v>
      </c>
      <c r="H1764" s="95" t="s">
        <v>81</v>
      </c>
      <c r="I1764" s="95" t="s">
        <v>84</v>
      </c>
      <c r="J1764" s="95" t="s">
        <v>111</v>
      </c>
      <c r="K1764" s="95" t="s">
        <v>969</v>
      </c>
    </row>
    <row r="1765" spans="1:11" x14ac:dyDescent="0.2">
      <c r="A1765" s="111" t="s">
        <v>961</v>
      </c>
      <c r="B1765" s="95" t="s">
        <v>49</v>
      </c>
      <c r="C1765" s="95" t="s">
        <v>117</v>
      </c>
      <c r="D1765" s="95" t="s">
        <v>1855</v>
      </c>
      <c r="E1765" s="95" t="s">
        <v>36</v>
      </c>
      <c r="F1765" s="85">
        <v>403069988</v>
      </c>
      <c r="G1765" s="110">
        <v>6</v>
      </c>
      <c r="H1765" s="95" t="s">
        <v>85</v>
      </c>
      <c r="I1765" s="95" t="s">
        <v>84</v>
      </c>
      <c r="J1765" s="95" t="s">
        <v>116</v>
      </c>
      <c r="K1765" s="95" t="s">
        <v>969</v>
      </c>
    </row>
    <row r="1766" spans="1:11" x14ac:dyDescent="0.2">
      <c r="A1766" s="111" t="s">
        <v>961</v>
      </c>
      <c r="B1766" s="95" t="s">
        <v>45</v>
      </c>
      <c r="C1766" s="95" t="s">
        <v>114</v>
      </c>
      <c r="D1766" s="95" t="s">
        <v>2333</v>
      </c>
      <c r="E1766" s="95" t="s">
        <v>23</v>
      </c>
      <c r="F1766" s="85" t="s">
        <v>92</v>
      </c>
      <c r="G1766" s="110">
        <v>4</v>
      </c>
      <c r="H1766" s="95" t="s">
        <v>89</v>
      </c>
      <c r="I1766" s="95" t="s">
        <v>154</v>
      </c>
      <c r="J1766" s="95" t="s">
        <v>184</v>
      </c>
      <c r="K1766" s="95" t="s">
        <v>969</v>
      </c>
    </row>
    <row r="1767" spans="1:11" x14ac:dyDescent="0.2">
      <c r="A1767" s="111" t="s">
        <v>961</v>
      </c>
      <c r="B1767" s="95" t="s">
        <v>45</v>
      </c>
      <c r="C1767" s="95" t="s">
        <v>157</v>
      </c>
      <c r="D1767" s="95" t="s">
        <v>2340</v>
      </c>
      <c r="E1767" s="95" t="s">
        <v>31</v>
      </c>
      <c r="F1767" s="85" t="s">
        <v>92</v>
      </c>
      <c r="G1767" s="110">
        <v>25</v>
      </c>
      <c r="H1767" s="95" t="s">
        <v>81</v>
      </c>
      <c r="I1767" s="95" t="s">
        <v>84</v>
      </c>
      <c r="J1767" s="95" t="s">
        <v>111</v>
      </c>
      <c r="K1767" s="95" t="s">
        <v>969</v>
      </c>
    </row>
    <row r="1768" spans="1:11" x14ac:dyDescent="0.2">
      <c r="A1768" s="111" t="s">
        <v>961</v>
      </c>
      <c r="B1768" s="95" t="s">
        <v>50</v>
      </c>
      <c r="C1768" s="95" t="s">
        <v>117</v>
      </c>
      <c r="D1768" s="95" t="s">
        <v>2345</v>
      </c>
      <c r="E1768" s="95" t="s">
        <v>23</v>
      </c>
      <c r="F1768" s="85">
        <v>402935571</v>
      </c>
      <c r="G1768" s="110">
        <v>10</v>
      </c>
      <c r="H1768" s="95" t="s">
        <v>83</v>
      </c>
      <c r="I1768" s="95" t="s">
        <v>82</v>
      </c>
      <c r="J1768" s="95" t="s">
        <v>132</v>
      </c>
      <c r="K1768" s="95" t="s">
        <v>969</v>
      </c>
    </row>
    <row r="1769" spans="1:11" x14ac:dyDescent="0.2">
      <c r="A1769" s="111" t="s">
        <v>42</v>
      </c>
      <c r="B1769" s="95" t="s">
        <v>49</v>
      </c>
      <c r="C1769" s="95" t="s">
        <v>115</v>
      </c>
      <c r="D1769" s="95" t="s">
        <v>1890</v>
      </c>
      <c r="E1769" s="95" t="s">
        <v>31</v>
      </c>
      <c r="F1769" s="85" t="s">
        <v>3315</v>
      </c>
      <c r="G1769" s="110" t="s">
        <v>103</v>
      </c>
      <c r="H1769" s="95" t="s">
        <v>140</v>
      </c>
      <c r="I1769" s="95" t="s">
        <v>141</v>
      </c>
      <c r="J1769" s="95" t="s">
        <v>142</v>
      </c>
      <c r="K1769" s="95" t="s">
        <v>969</v>
      </c>
    </row>
    <row r="1770" spans="1:11" x14ac:dyDescent="0.2">
      <c r="A1770" s="111" t="s">
        <v>42</v>
      </c>
      <c r="B1770" s="95" t="s">
        <v>48</v>
      </c>
      <c r="C1770" s="95" t="s">
        <v>180</v>
      </c>
      <c r="D1770" s="95" t="s">
        <v>2365</v>
      </c>
      <c r="E1770" s="95" t="s">
        <v>23</v>
      </c>
      <c r="F1770" s="85" t="s">
        <v>5978</v>
      </c>
      <c r="G1770" s="110" t="s">
        <v>94</v>
      </c>
      <c r="H1770" s="95" t="s">
        <v>192</v>
      </c>
      <c r="I1770" s="95" t="s">
        <v>193</v>
      </c>
      <c r="J1770" s="95" t="s">
        <v>194</v>
      </c>
      <c r="K1770" s="95" t="s">
        <v>969</v>
      </c>
    </row>
    <row r="1771" spans="1:11" x14ac:dyDescent="0.2">
      <c r="A1771" s="111" t="s">
        <v>961</v>
      </c>
      <c r="B1771" s="95" t="s">
        <v>45</v>
      </c>
      <c r="C1771" s="95" t="s">
        <v>108</v>
      </c>
      <c r="D1771" s="95" t="s">
        <v>2328</v>
      </c>
      <c r="E1771" s="95" t="s">
        <v>23</v>
      </c>
      <c r="F1771" s="85" t="s">
        <v>92</v>
      </c>
      <c r="G1771" s="110">
        <v>13</v>
      </c>
      <c r="H1771" s="95" t="s">
        <v>135</v>
      </c>
      <c r="I1771" s="95" t="s">
        <v>145</v>
      </c>
      <c r="J1771" s="95" t="s">
        <v>136</v>
      </c>
      <c r="K1771" s="95" t="s">
        <v>969</v>
      </c>
    </row>
    <row r="1772" spans="1:11" x14ac:dyDescent="0.2">
      <c r="A1772" s="111" t="s">
        <v>961</v>
      </c>
      <c r="B1772" s="95" t="s">
        <v>45</v>
      </c>
      <c r="C1772" s="95" t="s">
        <v>108</v>
      </c>
      <c r="D1772" s="95" t="s">
        <v>2323</v>
      </c>
      <c r="E1772" s="95" t="s">
        <v>31</v>
      </c>
      <c r="F1772" s="85" t="s">
        <v>92</v>
      </c>
      <c r="G1772" s="110">
        <v>19</v>
      </c>
      <c r="H1772" s="95" t="s">
        <v>135</v>
      </c>
      <c r="I1772" s="95" t="s">
        <v>82</v>
      </c>
      <c r="J1772" s="95" t="s">
        <v>136</v>
      </c>
      <c r="K1772" s="95" t="s">
        <v>969</v>
      </c>
    </row>
    <row r="1773" spans="1:11" x14ac:dyDescent="0.2">
      <c r="A1773" s="111" t="s">
        <v>961</v>
      </c>
      <c r="B1773" s="95" t="s">
        <v>45</v>
      </c>
      <c r="C1773" s="95" t="s">
        <v>157</v>
      </c>
      <c r="D1773" s="95" t="s">
        <v>2343</v>
      </c>
      <c r="E1773" s="95" t="s">
        <v>31</v>
      </c>
      <c r="F1773" s="85" t="s">
        <v>92</v>
      </c>
      <c r="G1773" s="110">
        <v>25</v>
      </c>
      <c r="H1773" s="95" t="s">
        <v>81</v>
      </c>
      <c r="I1773" s="95" t="s">
        <v>84</v>
      </c>
      <c r="J1773" s="95" t="s">
        <v>111</v>
      </c>
      <c r="K1773" s="95" t="s">
        <v>969</v>
      </c>
    </row>
    <row r="1774" spans="1:11" x14ac:dyDescent="0.2">
      <c r="A1774" s="111" t="s">
        <v>961</v>
      </c>
      <c r="B1774" s="95" t="s">
        <v>45</v>
      </c>
      <c r="C1774" s="95" t="s">
        <v>108</v>
      </c>
      <c r="D1774" s="95" t="s">
        <v>2332</v>
      </c>
      <c r="E1774" s="95" t="s">
        <v>29</v>
      </c>
      <c r="F1774" s="85" t="s">
        <v>92</v>
      </c>
      <c r="G1774" s="110">
        <v>19</v>
      </c>
      <c r="H1774" s="95" t="s">
        <v>135</v>
      </c>
      <c r="I1774" s="95" t="s">
        <v>82</v>
      </c>
      <c r="J1774" s="95" t="s">
        <v>136</v>
      </c>
      <c r="K1774" s="95" t="s">
        <v>969</v>
      </c>
    </row>
    <row r="1775" spans="1:11" x14ac:dyDescent="0.2">
      <c r="A1775" s="111" t="s">
        <v>42</v>
      </c>
      <c r="B1775" s="95" t="s">
        <v>49</v>
      </c>
      <c r="C1775" s="95" t="s">
        <v>114</v>
      </c>
      <c r="D1775" s="95" t="s">
        <v>2348</v>
      </c>
      <c r="E1775" s="95" t="s">
        <v>20</v>
      </c>
      <c r="F1775" s="85">
        <v>410120054</v>
      </c>
      <c r="G1775" s="110">
        <v>6</v>
      </c>
      <c r="H1775" s="95" t="s">
        <v>2123</v>
      </c>
      <c r="I1775" s="95" t="s">
        <v>1619</v>
      </c>
      <c r="J1775" s="95" t="s">
        <v>2139</v>
      </c>
      <c r="K1775" s="95" t="s">
        <v>969</v>
      </c>
    </row>
    <row r="1776" spans="1:11" x14ac:dyDescent="0.2">
      <c r="A1776" s="111" t="s">
        <v>42</v>
      </c>
      <c r="B1776" s="95" t="s">
        <v>49</v>
      </c>
      <c r="C1776" s="95" t="s">
        <v>114</v>
      </c>
      <c r="D1776" s="95" t="s">
        <v>2292</v>
      </c>
      <c r="E1776" s="95" t="s">
        <v>20</v>
      </c>
      <c r="F1776" s="85" t="s">
        <v>3676</v>
      </c>
      <c r="G1776" s="110" t="s">
        <v>155</v>
      </c>
      <c r="H1776" s="95" t="s">
        <v>2123</v>
      </c>
      <c r="I1776" s="95" t="s">
        <v>1619</v>
      </c>
      <c r="J1776" s="95" t="s">
        <v>2139</v>
      </c>
      <c r="K1776" s="95" t="s">
        <v>969</v>
      </c>
    </row>
    <row r="1777" spans="1:11" x14ac:dyDescent="0.2">
      <c r="A1777" s="111" t="s">
        <v>961</v>
      </c>
      <c r="B1777" s="95" t="s">
        <v>45</v>
      </c>
      <c r="C1777" s="95" t="s">
        <v>108</v>
      </c>
      <c r="D1777" s="95" t="s">
        <v>2329</v>
      </c>
      <c r="E1777" s="95" t="s">
        <v>23</v>
      </c>
      <c r="F1777" s="85" t="s">
        <v>92</v>
      </c>
      <c r="G1777" s="110">
        <v>13</v>
      </c>
      <c r="H1777" s="95" t="s">
        <v>135</v>
      </c>
      <c r="I1777" s="95" t="s">
        <v>145</v>
      </c>
      <c r="J1777" s="95" t="s">
        <v>136</v>
      </c>
      <c r="K1777" s="95" t="s">
        <v>969</v>
      </c>
    </row>
    <row r="1778" spans="1:11" x14ac:dyDescent="0.2">
      <c r="A1778" s="111" t="s">
        <v>961</v>
      </c>
      <c r="B1778" s="95" t="s">
        <v>45</v>
      </c>
      <c r="C1778" s="95" t="s">
        <v>108</v>
      </c>
      <c r="D1778" s="95" t="s">
        <v>2324</v>
      </c>
      <c r="E1778" s="95" t="s">
        <v>31</v>
      </c>
      <c r="F1778" s="85" t="s">
        <v>92</v>
      </c>
      <c r="G1778" s="110">
        <v>19</v>
      </c>
      <c r="H1778" s="95" t="s">
        <v>135</v>
      </c>
      <c r="I1778" s="95" t="s">
        <v>82</v>
      </c>
      <c r="J1778" s="95" t="s">
        <v>136</v>
      </c>
      <c r="K1778" s="95" t="s">
        <v>969</v>
      </c>
    </row>
    <row r="1779" spans="1:11" x14ac:dyDescent="0.2">
      <c r="A1779" s="111" t="s">
        <v>41</v>
      </c>
      <c r="B1779" s="95" t="s">
        <v>49</v>
      </c>
      <c r="C1779" s="95" t="s">
        <v>114</v>
      </c>
      <c r="D1779" s="95" t="s">
        <v>2366</v>
      </c>
      <c r="E1779" s="95" t="s">
        <v>79</v>
      </c>
      <c r="F1779" s="85" t="s">
        <v>3952</v>
      </c>
      <c r="G1779" s="110" t="s">
        <v>100</v>
      </c>
      <c r="H1779" s="95" t="s">
        <v>171</v>
      </c>
      <c r="I1779" s="95" t="s">
        <v>126</v>
      </c>
      <c r="J1779" s="95" t="s">
        <v>158</v>
      </c>
      <c r="K1779" s="95" t="s">
        <v>969</v>
      </c>
    </row>
    <row r="1780" spans="1:11" x14ac:dyDescent="0.2">
      <c r="A1780" s="111" t="s">
        <v>42</v>
      </c>
      <c r="B1780" s="95" t="s">
        <v>49</v>
      </c>
      <c r="C1780" s="95" t="s">
        <v>114</v>
      </c>
      <c r="D1780" s="95" t="s">
        <v>2349</v>
      </c>
      <c r="E1780" s="95" t="s">
        <v>20</v>
      </c>
      <c r="F1780" s="85" t="s">
        <v>3668</v>
      </c>
      <c r="G1780" s="110" t="s">
        <v>96</v>
      </c>
      <c r="H1780" s="95" t="s">
        <v>2121</v>
      </c>
      <c r="I1780" s="95" t="s">
        <v>1189</v>
      </c>
      <c r="J1780" s="95" t="s">
        <v>2140</v>
      </c>
      <c r="K1780" s="95" t="s">
        <v>969</v>
      </c>
    </row>
    <row r="1781" spans="1:11" x14ac:dyDescent="0.2">
      <c r="A1781" s="111" t="s">
        <v>961</v>
      </c>
      <c r="B1781" s="95" t="s">
        <v>45</v>
      </c>
      <c r="C1781" s="95" t="s">
        <v>114</v>
      </c>
      <c r="D1781" s="95" t="s">
        <v>2334</v>
      </c>
      <c r="E1781" s="95" t="s">
        <v>31</v>
      </c>
      <c r="F1781" s="85" t="s">
        <v>92</v>
      </c>
      <c r="G1781" s="110">
        <v>14</v>
      </c>
      <c r="H1781" s="95" t="s">
        <v>137</v>
      </c>
      <c r="I1781" s="95" t="s">
        <v>91</v>
      </c>
      <c r="J1781" s="95" t="s">
        <v>864</v>
      </c>
      <c r="K1781" s="95" t="s">
        <v>969</v>
      </c>
    </row>
    <row r="1782" spans="1:11" x14ac:dyDescent="0.2">
      <c r="A1782" s="111" t="s">
        <v>961</v>
      </c>
      <c r="B1782" s="95" t="s">
        <v>45</v>
      </c>
      <c r="C1782" s="95" t="s">
        <v>114</v>
      </c>
      <c r="D1782" s="95" t="s">
        <v>2335</v>
      </c>
      <c r="E1782" s="95" t="s">
        <v>31</v>
      </c>
      <c r="F1782" s="85" t="s">
        <v>92</v>
      </c>
      <c r="G1782" s="110">
        <v>14</v>
      </c>
      <c r="H1782" s="95" t="s">
        <v>137</v>
      </c>
      <c r="I1782" s="95" t="s">
        <v>91</v>
      </c>
      <c r="J1782" s="95" t="s">
        <v>864</v>
      </c>
      <c r="K1782" s="95" t="s">
        <v>969</v>
      </c>
    </row>
    <row r="1783" spans="1:11" x14ac:dyDescent="0.2">
      <c r="A1783" s="111" t="s">
        <v>961</v>
      </c>
      <c r="B1783" s="95" t="s">
        <v>50</v>
      </c>
      <c r="C1783" s="95" t="s">
        <v>117</v>
      </c>
      <c r="D1783" s="95" t="s">
        <v>2003</v>
      </c>
      <c r="E1783" s="95" t="s">
        <v>23</v>
      </c>
      <c r="F1783" s="85" t="s">
        <v>3647</v>
      </c>
      <c r="G1783" s="110" t="s">
        <v>131</v>
      </c>
      <c r="H1783" s="95" t="s">
        <v>83</v>
      </c>
      <c r="I1783" s="95" t="s">
        <v>82</v>
      </c>
      <c r="J1783" s="95" t="s">
        <v>132</v>
      </c>
      <c r="K1783" s="95" t="s">
        <v>969</v>
      </c>
    </row>
    <row r="1784" spans="1:11" x14ac:dyDescent="0.2">
      <c r="A1784" s="111" t="s">
        <v>961</v>
      </c>
      <c r="B1784" s="95" t="s">
        <v>49</v>
      </c>
      <c r="C1784" s="95" t="s">
        <v>2061</v>
      </c>
      <c r="D1784" s="95" t="s">
        <v>2302</v>
      </c>
      <c r="E1784" s="95" t="s">
        <v>23</v>
      </c>
      <c r="F1784" s="85">
        <v>402936286</v>
      </c>
      <c r="G1784" s="110">
        <v>1</v>
      </c>
      <c r="H1784" s="95" t="s">
        <v>135</v>
      </c>
      <c r="I1784" s="95" t="s">
        <v>2063</v>
      </c>
      <c r="J1784" s="95" t="s">
        <v>2064</v>
      </c>
      <c r="K1784" s="95" t="s">
        <v>969</v>
      </c>
    </row>
    <row r="1785" spans="1:11" x14ac:dyDescent="0.2">
      <c r="A1785" s="111" t="s">
        <v>961</v>
      </c>
      <c r="B1785" s="95" t="s">
        <v>49</v>
      </c>
      <c r="C1785" s="95" t="s">
        <v>2061</v>
      </c>
      <c r="D1785" s="95" t="s">
        <v>2300</v>
      </c>
      <c r="E1785" s="95" t="s">
        <v>23</v>
      </c>
      <c r="F1785" s="85">
        <v>402936281</v>
      </c>
      <c r="G1785" s="110">
        <v>1</v>
      </c>
      <c r="H1785" s="95" t="s">
        <v>135</v>
      </c>
      <c r="I1785" s="95" t="s">
        <v>2063</v>
      </c>
      <c r="J1785" s="95" t="s">
        <v>2064</v>
      </c>
      <c r="K1785" s="95" t="s">
        <v>969</v>
      </c>
    </row>
    <row r="1786" spans="1:11" x14ac:dyDescent="0.2">
      <c r="A1786" s="111" t="s">
        <v>961</v>
      </c>
      <c r="B1786" s="95" t="s">
        <v>49</v>
      </c>
      <c r="C1786" s="95" t="s">
        <v>2061</v>
      </c>
      <c r="D1786" s="95" t="s">
        <v>2299</v>
      </c>
      <c r="E1786" s="95" t="s">
        <v>23</v>
      </c>
      <c r="F1786" s="85">
        <v>402936285</v>
      </c>
      <c r="G1786" s="110">
        <v>1</v>
      </c>
      <c r="H1786" s="95" t="s">
        <v>135</v>
      </c>
      <c r="I1786" s="95" t="s">
        <v>2063</v>
      </c>
      <c r="J1786" s="95" t="s">
        <v>2064</v>
      </c>
      <c r="K1786" s="95" t="s">
        <v>969</v>
      </c>
    </row>
    <row r="1787" spans="1:11" x14ac:dyDescent="0.2">
      <c r="A1787" s="111" t="s">
        <v>961</v>
      </c>
      <c r="B1787" s="95" t="s">
        <v>49</v>
      </c>
      <c r="C1787" s="95" t="s">
        <v>2061</v>
      </c>
      <c r="D1787" s="95" t="s">
        <v>2298</v>
      </c>
      <c r="E1787" s="95" t="s">
        <v>23</v>
      </c>
      <c r="F1787" s="85">
        <v>402936279</v>
      </c>
      <c r="G1787" s="110">
        <v>1</v>
      </c>
      <c r="H1787" s="95" t="s">
        <v>135</v>
      </c>
      <c r="I1787" s="95" t="s">
        <v>2063</v>
      </c>
      <c r="J1787" s="95" t="s">
        <v>2064</v>
      </c>
      <c r="K1787" s="95" t="s">
        <v>969</v>
      </c>
    </row>
    <row r="1788" spans="1:11" x14ac:dyDescent="0.2">
      <c r="A1788" s="111" t="s">
        <v>41</v>
      </c>
      <c r="B1788" s="95" t="s">
        <v>49</v>
      </c>
      <c r="C1788" s="95" t="s">
        <v>160</v>
      </c>
      <c r="D1788" s="95" t="s">
        <v>2371</v>
      </c>
      <c r="E1788" s="95" t="s">
        <v>79</v>
      </c>
      <c r="F1788" s="85" t="s">
        <v>2866</v>
      </c>
      <c r="G1788" s="110" t="s">
        <v>101</v>
      </c>
      <c r="H1788" s="95" t="s">
        <v>171</v>
      </c>
      <c r="I1788" s="95" t="s">
        <v>126</v>
      </c>
      <c r="J1788" s="95" t="s">
        <v>158</v>
      </c>
      <c r="K1788" s="95" t="s">
        <v>969</v>
      </c>
    </row>
    <row r="1789" spans="1:11" x14ac:dyDescent="0.2">
      <c r="A1789" s="111" t="s">
        <v>961</v>
      </c>
      <c r="B1789" s="95" t="s">
        <v>45</v>
      </c>
      <c r="C1789" s="95" t="s">
        <v>108</v>
      </c>
      <c r="D1789" s="95" t="s">
        <v>2078</v>
      </c>
      <c r="E1789" s="95" t="s">
        <v>31</v>
      </c>
      <c r="F1789" s="85" t="s">
        <v>92</v>
      </c>
      <c r="G1789" s="110">
        <v>13</v>
      </c>
      <c r="H1789" s="95" t="s">
        <v>135</v>
      </c>
      <c r="I1789" s="95" t="s">
        <v>145</v>
      </c>
      <c r="J1789" s="95" t="s">
        <v>136</v>
      </c>
      <c r="K1789" s="95" t="s">
        <v>969</v>
      </c>
    </row>
    <row r="1790" spans="1:11" x14ac:dyDescent="0.2">
      <c r="A1790" s="111" t="s">
        <v>961</v>
      </c>
      <c r="B1790" s="95" t="s">
        <v>48</v>
      </c>
      <c r="C1790" s="95" t="s">
        <v>169</v>
      </c>
      <c r="D1790" s="95" t="s">
        <v>2346</v>
      </c>
      <c r="E1790" s="95" t="s">
        <v>31</v>
      </c>
      <c r="F1790" s="85">
        <v>403068926</v>
      </c>
      <c r="G1790" s="110">
        <v>17</v>
      </c>
      <c r="H1790" s="95" t="s">
        <v>153</v>
      </c>
      <c r="I1790" s="95" t="s">
        <v>95</v>
      </c>
      <c r="J1790" s="95" t="s">
        <v>111</v>
      </c>
      <c r="K1790" s="95" t="s">
        <v>969</v>
      </c>
    </row>
    <row r="1791" spans="1:11" x14ac:dyDescent="0.2">
      <c r="A1791" s="111" t="s">
        <v>961</v>
      </c>
      <c r="B1791" s="95" t="s">
        <v>49</v>
      </c>
      <c r="C1791" s="95" t="s">
        <v>1267</v>
      </c>
      <c r="D1791" s="95" t="s">
        <v>2303</v>
      </c>
      <c r="E1791" s="95" t="s">
        <v>23</v>
      </c>
      <c r="F1791" s="85" t="s">
        <v>3153</v>
      </c>
      <c r="G1791" s="110" t="s">
        <v>94</v>
      </c>
      <c r="H1791" s="95" t="s">
        <v>137</v>
      </c>
      <c r="I1791" s="95" t="s">
        <v>1270</v>
      </c>
      <c r="J1791" s="95" t="s">
        <v>1271</v>
      </c>
      <c r="K1791" s="95" t="s">
        <v>969</v>
      </c>
    </row>
    <row r="1792" spans="1:11" x14ac:dyDescent="0.2">
      <c r="A1792" s="111" t="s">
        <v>961</v>
      </c>
      <c r="B1792" s="95" t="s">
        <v>50</v>
      </c>
      <c r="C1792" s="95" t="s">
        <v>117</v>
      </c>
      <c r="D1792" s="95" t="s">
        <v>2005</v>
      </c>
      <c r="E1792" s="95" t="s">
        <v>23</v>
      </c>
      <c r="F1792" s="85">
        <v>402945638</v>
      </c>
      <c r="G1792" s="110">
        <v>9</v>
      </c>
      <c r="H1792" s="95" t="s">
        <v>83</v>
      </c>
      <c r="I1792" s="95" t="s">
        <v>82</v>
      </c>
      <c r="J1792" s="95" t="s">
        <v>132</v>
      </c>
      <c r="K1792" s="95" t="s">
        <v>969</v>
      </c>
    </row>
    <row r="1793" spans="1:11" x14ac:dyDescent="0.2">
      <c r="A1793" s="111" t="s">
        <v>961</v>
      </c>
      <c r="B1793" s="95" t="s">
        <v>45</v>
      </c>
      <c r="C1793" s="95" t="s">
        <v>108</v>
      </c>
      <c r="D1793" s="95" t="s">
        <v>2322</v>
      </c>
      <c r="E1793" s="95" t="s">
        <v>31</v>
      </c>
      <c r="F1793" s="85" t="s">
        <v>92</v>
      </c>
      <c r="G1793" s="110">
        <v>26</v>
      </c>
      <c r="H1793" s="95" t="s">
        <v>83</v>
      </c>
      <c r="I1793" s="95" t="s">
        <v>82</v>
      </c>
      <c r="J1793" s="95" t="s">
        <v>116</v>
      </c>
      <c r="K1793" s="95" t="s">
        <v>969</v>
      </c>
    </row>
    <row r="1794" spans="1:11" x14ac:dyDescent="0.2">
      <c r="A1794" s="111" t="s">
        <v>961</v>
      </c>
      <c r="B1794" s="95" t="s">
        <v>45</v>
      </c>
      <c r="C1794" s="95" t="s">
        <v>108</v>
      </c>
      <c r="D1794" s="95" t="s">
        <v>2288</v>
      </c>
      <c r="E1794" s="95" t="s">
        <v>23</v>
      </c>
      <c r="F1794" s="85" t="s">
        <v>92</v>
      </c>
      <c r="G1794" s="110">
        <v>12</v>
      </c>
      <c r="H1794" s="95" t="s">
        <v>137</v>
      </c>
      <c r="I1794" s="95" t="s">
        <v>145</v>
      </c>
      <c r="J1794" s="95" t="s">
        <v>132</v>
      </c>
      <c r="K1794" s="95" t="s">
        <v>969</v>
      </c>
    </row>
    <row r="1795" spans="1:11" x14ac:dyDescent="0.2">
      <c r="A1795" s="111" t="s">
        <v>961</v>
      </c>
      <c r="B1795" s="95" t="s">
        <v>45</v>
      </c>
      <c r="C1795" s="95" t="s">
        <v>114</v>
      </c>
      <c r="D1795" s="95" t="s">
        <v>2289</v>
      </c>
      <c r="E1795" s="95" t="s">
        <v>23</v>
      </c>
      <c r="F1795" s="85" t="s">
        <v>92</v>
      </c>
      <c r="G1795" s="110">
        <v>4</v>
      </c>
      <c r="H1795" s="95" t="s">
        <v>89</v>
      </c>
      <c r="I1795" s="95" t="s">
        <v>154</v>
      </c>
      <c r="J1795" s="95" t="s">
        <v>184</v>
      </c>
      <c r="K1795" s="95" t="s">
        <v>969</v>
      </c>
    </row>
    <row r="1796" spans="1:11" x14ac:dyDescent="0.2">
      <c r="A1796" s="111" t="s">
        <v>961</v>
      </c>
      <c r="B1796" s="95" t="s">
        <v>45</v>
      </c>
      <c r="C1796" s="95" t="s">
        <v>157</v>
      </c>
      <c r="D1796" s="95" t="s">
        <v>2342</v>
      </c>
      <c r="E1796" s="95" t="s">
        <v>31</v>
      </c>
      <c r="F1796" s="85" t="s">
        <v>92</v>
      </c>
      <c r="G1796" s="110">
        <v>25</v>
      </c>
      <c r="H1796" s="95" t="s">
        <v>81</v>
      </c>
      <c r="I1796" s="95" t="s">
        <v>84</v>
      </c>
      <c r="J1796" s="95" t="s">
        <v>111</v>
      </c>
      <c r="K1796" s="95" t="s">
        <v>969</v>
      </c>
    </row>
    <row r="1797" spans="1:11" x14ac:dyDescent="0.2">
      <c r="A1797" s="111" t="s">
        <v>41</v>
      </c>
      <c r="B1797" s="95" t="s">
        <v>49</v>
      </c>
      <c r="C1797" s="95" t="s">
        <v>114</v>
      </c>
      <c r="D1797" s="95" t="s">
        <v>2367</v>
      </c>
      <c r="E1797" s="95" t="s">
        <v>79</v>
      </c>
      <c r="F1797" s="85" t="s">
        <v>2856</v>
      </c>
      <c r="G1797" s="110" t="s">
        <v>131</v>
      </c>
      <c r="H1797" s="95" t="s">
        <v>171</v>
      </c>
      <c r="I1797" s="95" t="s">
        <v>126</v>
      </c>
      <c r="J1797" s="95" t="s">
        <v>158</v>
      </c>
      <c r="K1797" s="95" t="s">
        <v>969</v>
      </c>
    </row>
    <row r="1798" spans="1:11" x14ac:dyDescent="0.2">
      <c r="A1798" s="111" t="s">
        <v>961</v>
      </c>
      <c r="B1798" s="95" t="s">
        <v>49</v>
      </c>
      <c r="C1798" s="95" t="s">
        <v>2061</v>
      </c>
      <c r="D1798" s="95" t="s">
        <v>2297</v>
      </c>
      <c r="E1798" s="95" t="s">
        <v>23</v>
      </c>
      <c r="F1798" s="85">
        <v>402936278</v>
      </c>
      <c r="G1798" s="110">
        <v>1</v>
      </c>
      <c r="H1798" s="95" t="s">
        <v>135</v>
      </c>
      <c r="I1798" s="95" t="s">
        <v>2063</v>
      </c>
      <c r="J1798" s="95" t="s">
        <v>2064</v>
      </c>
      <c r="K1798" s="95" t="s">
        <v>969</v>
      </c>
    </row>
    <row r="1799" spans="1:11" x14ac:dyDescent="0.2">
      <c r="A1799" s="111" t="s">
        <v>961</v>
      </c>
      <c r="B1799" s="95" t="s">
        <v>49</v>
      </c>
      <c r="C1799" s="95" t="s">
        <v>2061</v>
      </c>
      <c r="D1799" s="95" t="s">
        <v>2296</v>
      </c>
      <c r="E1799" s="95" t="s">
        <v>23</v>
      </c>
      <c r="F1799" s="85" t="s">
        <v>3144</v>
      </c>
      <c r="G1799" s="110" t="s">
        <v>102</v>
      </c>
      <c r="H1799" s="95" t="s">
        <v>135</v>
      </c>
      <c r="I1799" s="95" t="s">
        <v>2063</v>
      </c>
      <c r="J1799" s="95" t="s">
        <v>2064</v>
      </c>
      <c r="K1799" s="95" t="s">
        <v>969</v>
      </c>
    </row>
    <row r="1800" spans="1:11" x14ac:dyDescent="0.2">
      <c r="A1800" s="111" t="s">
        <v>961</v>
      </c>
      <c r="B1800" s="95" t="s">
        <v>49</v>
      </c>
      <c r="C1800" s="95" t="s">
        <v>2061</v>
      </c>
      <c r="D1800" s="95" t="s">
        <v>2072</v>
      </c>
      <c r="E1800" s="95" t="s">
        <v>23</v>
      </c>
      <c r="F1800" s="85" t="s">
        <v>3150</v>
      </c>
      <c r="G1800" s="110" t="s">
        <v>102</v>
      </c>
      <c r="H1800" s="95" t="s">
        <v>135</v>
      </c>
      <c r="I1800" s="95" t="s">
        <v>2063</v>
      </c>
      <c r="J1800" s="95" t="s">
        <v>2064</v>
      </c>
      <c r="K1800" s="95" t="s">
        <v>969</v>
      </c>
    </row>
    <row r="1801" spans="1:11" x14ac:dyDescent="0.2">
      <c r="A1801" s="111" t="s">
        <v>961</v>
      </c>
      <c r="B1801" s="95" t="s">
        <v>49</v>
      </c>
      <c r="C1801" s="95" t="s">
        <v>2061</v>
      </c>
      <c r="D1801" s="95" t="s">
        <v>2069</v>
      </c>
      <c r="E1801" s="95" t="s">
        <v>23</v>
      </c>
      <c r="F1801" s="85">
        <v>402936287</v>
      </c>
      <c r="G1801" s="110">
        <v>1</v>
      </c>
      <c r="H1801" s="95" t="s">
        <v>135</v>
      </c>
      <c r="I1801" s="95" t="s">
        <v>2063</v>
      </c>
      <c r="J1801" s="95" t="s">
        <v>2064</v>
      </c>
      <c r="K1801" s="95" t="s">
        <v>969</v>
      </c>
    </row>
    <row r="1802" spans="1:11" x14ac:dyDescent="0.2">
      <c r="A1802" s="111" t="s">
        <v>961</v>
      </c>
      <c r="B1802" s="95" t="s">
        <v>49</v>
      </c>
      <c r="C1802" s="95" t="s">
        <v>2061</v>
      </c>
      <c r="D1802" s="95" t="s">
        <v>2065</v>
      </c>
      <c r="E1802" s="95" t="s">
        <v>23</v>
      </c>
      <c r="F1802" s="85">
        <v>402936291</v>
      </c>
      <c r="G1802" s="110">
        <v>1</v>
      </c>
      <c r="H1802" s="95" t="s">
        <v>135</v>
      </c>
      <c r="I1802" s="95" t="s">
        <v>2063</v>
      </c>
      <c r="J1802" s="95" t="s">
        <v>2064</v>
      </c>
      <c r="K1802" s="95" t="s">
        <v>969</v>
      </c>
    </row>
    <row r="1803" spans="1:11" x14ac:dyDescent="0.2">
      <c r="A1803" s="111" t="s">
        <v>961</v>
      </c>
      <c r="B1803" s="95" t="s">
        <v>49</v>
      </c>
      <c r="C1803" s="95" t="s">
        <v>117</v>
      </c>
      <c r="D1803" s="95" t="s">
        <v>2287</v>
      </c>
      <c r="E1803" s="95" t="s">
        <v>31</v>
      </c>
      <c r="F1803" s="85">
        <v>403064868</v>
      </c>
      <c r="G1803" s="110">
        <v>20</v>
      </c>
      <c r="H1803" s="95" t="s">
        <v>153</v>
      </c>
      <c r="I1803" s="95" t="s">
        <v>95</v>
      </c>
      <c r="J1803" s="95" t="s">
        <v>111</v>
      </c>
      <c r="K1803" s="95" t="s">
        <v>969</v>
      </c>
    </row>
    <row r="1804" spans="1:11" x14ac:dyDescent="0.2">
      <c r="A1804" s="111" t="s">
        <v>961</v>
      </c>
      <c r="B1804" s="95" t="s">
        <v>48</v>
      </c>
      <c r="C1804" s="95" t="s">
        <v>117</v>
      </c>
      <c r="D1804" s="95" t="s">
        <v>2291</v>
      </c>
      <c r="E1804" s="95" t="s">
        <v>30</v>
      </c>
      <c r="F1804" s="85">
        <v>403067283</v>
      </c>
      <c r="G1804" s="110">
        <v>10</v>
      </c>
      <c r="H1804" s="95" t="s">
        <v>83</v>
      </c>
      <c r="I1804" s="95" t="s">
        <v>82</v>
      </c>
      <c r="J1804" s="95" t="s">
        <v>132</v>
      </c>
      <c r="K1804" s="95" t="s">
        <v>969</v>
      </c>
    </row>
    <row r="1805" spans="1:11" x14ac:dyDescent="0.2">
      <c r="A1805" s="111" t="s">
        <v>961</v>
      </c>
      <c r="B1805" s="95" t="s">
        <v>49</v>
      </c>
      <c r="C1805" s="95" t="s">
        <v>117</v>
      </c>
      <c r="D1805" s="95" t="s">
        <v>2274</v>
      </c>
      <c r="E1805" s="95" t="s">
        <v>23</v>
      </c>
      <c r="F1805" s="85" t="s">
        <v>3391</v>
      </c>
      <c r="G1805" s="110" t="s">
        <v>134</v>
      </c>
      <c r="H1805" s="95" t="s">
        <v>153</v>
      </c>
      <c r="I1805" s="95" t="s">
        <v>95</v>
      </c>
      <c r="J1805" s="95" t="s">
        <v>111</v>
      </c>
      <c r="K1805" s="95" t="s">
        <v>969</v>
      </c>
    </row>
    <row r="1806" spans="1:11" x14ac:dyDescent="0.2">
      <c r="A1806" s="111" t="s">
        <v>961</v>
      </c>
      <c r="B1806" s="95" t="s">
        <v>48</v>
      </c>
      <c r="C1806" s="95" t="s">
        <v>117</v>
      </c>
      <c r="D1806" s="95" t="s">
        <v>2347</v>
      </c>
      <c r="E1806" s="95" t="s">
        <v>30</v>
      </c>
      <c r="F1806" s="85">
        <v>403067282</v>
      </c>
      <c r="G1806" s="110">
        <v>10</v>
      </c>
      <c r="H1806" s="95" t="s">
        <v>83</v>
      </c>
      <c r="I1806" s="95" t="s">
        <v>82</v>
      </c>
      <c r="J1806" s="95" t="s">
        <v>132</v>
      </c>
      <c r="K1806" s="95" t="s">
        <v>969</v>
      </c>
    </row>
    <row r="1807" spans="1:11" x14ac:dyDescent="0.2">
      <c r="A1807" s="111" t="s">
        <v>961</v>
      </c>
      <c r="B1807" s="95" t="s">
        <v>49</v>
      </c>
      <c r="C1807" s="95" t="s">
        <v>117</v>
      </c>
      <c r="D1807" s="95" t="s">
        <v>2314</v>
      </c>
      <c r="E1807" s="95" t="s">
        <v>23</v>
      </c>
      <c r="F1807" s="85">
        <v>403019595</v>
      </c>
      <c r="G1807" s="110">
        <v>10</v>
      </c>
      <c r="H1807" s="95" t="s">
        <v>83</v>
      </c>
      <c r="I1807" s="95" t="s">
        <v>82</v>
      </c>
      <c r="J1807" s="95" t="s">
        <v>132</v>
      </c>
      <c r="K1807" s="95" t="s">
        <v>969</v>
      </c>
    </row>
    <row r="1808" spans="1:11" x14ac:dyDescent="0.2">
      <c r="A1808" s="111" t="s">
        <v>961</v>
      </c>
      <c r="B1808" s="95" t="s">
        <v>49</v>
      </c>
      <c r="C1808" s="95" t="s">
        <v>117</v>
      </c>
      <c r="D1808" s="95" t="s">
        <v>2313</v>
      </c>
      <c r="E1808" s="95" t="s">
        <v>31</v>
      </c>
      <c r="F1808" s="85">
        <v>403019593</v>
      </c>
      <c r="G1808" s="110">
        <v>10</v>
      </c>
      <c r="H1808" s="95" t="s">
        <v>83</v>
      </c>
      <c r="I1808" s="95" t="s">
        <v>82</v>
      </c>
      <c r="J1808" s="95" t="s">
        <v>132</v>
      </c>
      <c r="K1808" s="95" t="s">
        <v>969</v>
      </c>
    </row>
    <row r="1809" spans="1:11" x14ac:dyDescent="0.2">
      <c r="A1809" s="111" t="s">
        <v>961</v>
      </c>
      <c r="B1809" s="95" t="s">
        <v>49</v>
      </c>
      <c r="C1809" s="95" t="s">
        <v>117</v>
      </c>
      <c r="D1809" s="95" t="s">
        <v>2312</v>
      </c>
      <c r="E1809" s="95" t="s">
        <v>31</v>
      </c>
      <c r="F1809" s="85">
        <v>403009418</v>
      </c>
      <c r="G1809" s="110">
        <v>10</v>
      </c>
      <c r="H1809" s="95" t="s">
        <v>83</v>
      </c>
      <c r="I1809" s="95" t="s">
        <v>82</v>
      </c>
      <c r="J1809" s="95" t="s">
        <v>132</v>
      </c>
      <c r="K1809" s="95" t="s">
        <v>969</v>
      </c>
    </row>
    <row r="1810" spans="1:11" x14ac:dyDescent="0.2">
      <c r="A1810" s="111" t="s">
        <v>961</v>
      </c>
      <c r="B1810" s="95" t="s">
        <v>49</v>
      </c>
      <c r="C1810" s="95" t="s">
        <v>117</v>
      </c>
      <c r="D1810" s="95" t="s">
        <v>2311</v>
      </c>
      <c r="E1810" s="95" t="s">
        <v>31</v>
      </c>
      <c r="F1810" s="85">
        <v>403009417</v>
      </c>
      <c r="G1810" s="110">
        <v>10</v>
      </c>
      <c r="H1810" s="95" t="s">
        <v>83</v>
      </c>
      <c r="I1810" s="95" t="s">
        <v>82</v>
      </c>
      <c r="J1810" s="95" t="s">
        <v>132</v>
      </c>
      <c r="K1810" s="95" t="s">
        <v>969</v>
      </c>
    </row>
    <row r="1811" spans="1:11" x14ac:dyDescent="0.2">
      <c r="A1811" s="111" t="s">
        <v>961</v>
      </c>
      <c r="B1811" s="95" t="s">
        <v>49</v>
      </c>
      <c r="C1811" s="95" t="s">
        <v>117</v>
      </c>
      <c r="D1811" s="95" t="s">
        <v>2310</v>
      </c>
      <c r="E1811" s="95" t="s">
        <v>31</v>
      </c>
      <c r="F1811" s="85">
        <v>403010779</v>
      </c>
      <c r="G1811" s="110">
        <v>4</v>
      </c>
      <c r="H1811" s="95" t="s">
        <v>83</v>
      </c>
      <c r="I1811" s="95" t="s">
        <v>82</v>
      </c>
      <c r="J1811" s="95" t="s">
        <v>132</v>
      </c>
      <c r="K1811" s="95" t="s">
        <v>969</v>
      </c>
    </row>
    <row r="1812" spans="1:11" x14ac:dyDescent="0.2">
      <c r="A1812" s="111" t="s">
        <v>961</v>
      </c>
      <c r="B1812" s="95" t="s">
        <v>49</v>
      </c>
      <c r="C1812" s="95" t="s">
        <v>117</v>
      </c>
      <c r="D1812" s="95" t="s">
        <v>2316</v>
      </c>
      <c r="E1812" s="95" t="s">
        <v>29</v>
      </c>
      <c r="F1812" s="85">
        <v>403012819</v>
      </c>
      <c r="G1812" s="110">
        <v>9</v>
      </c>
      <c r="H1812" s="95" t="s">
        <v>83</v>
      </c>
      <c r="I1812" s="95" t="s">
        <v>82</v>
      </c>
      <c r="J1812" s="95" t="s">
        <v>132</v>
      </c>
      <c r="K1812" s="95" t="s">
        <v>969</v>
      </c>
    </row>
    <row r="1813" spans="1:11" x14ac:dyDescent="0.2">
      <c r="A1813" s="111" t="s">
        <v>961</v>
      </c>
      <c r="B1813" s="95" t="s">
        <v>49</v>
      </c>
      <c r="C1813" s="95" t="s">
        <v>117</v>
      </c>
      <c r="D1813" s="95" t="s">
        <v>2315</v>
      </c>
      <c r="E1813" s="95" t="s">
        <v>29</v>
      </c>
      <c r="F1813" s="85">
        <v>403012809</v>
      </c>
      <c r="G1813" s="110">
        <v>9</v>
      </c>
      <c r="H1813" s="95" t="s">
        <v>83</v>
      </c>
      <c r="I1813" s="95" t="s">
        <v>82</v>
      </c>
      <c r="J1813" s="95" t="s">
        <v>132</v>
      </c>
      <c r="K1813" s="95" t="s">
        <v>969</v>
      </c>
    </row>
    <row r="1814" spans="1:11" x14ac:dyDescent="0.2">
      <c r="A1814" s="111" t="s">
        <v>961</v>
      </c>
      <c r="B1814" s="95" t="s">
        <v>49</v>
      </c>
      <c r="C1814" s="95" t="s">
        <v>117</v>
      </c>
      <c r="D1814" s="95" t="s">
        <v>2284</v>
      </c>
      <c r="E1814" s="95" t="s">
        <v>31</v>
      </c>
      <c r="F1814" s="85" t="s">
        <v>3419</v>
      </c>
      <c r="G1814" s="110" t="s">
        <v>120</v>
      </c>
      <c r="H1814" s="95" t="s">
        <v>83</v>
      </c>
      <c r="I1814" s="95" t="s">
        <v>82</v>
      </c>
      <c r="J1814" s="95" t="s">
        <v>132</v>
      </c>
      <c r="K1814" s="95" t="s">
        <v>969</v>
      </c>
    </row>
    <row r="1815" spans="1:11" x14ac:dyDescent="0.2">
      <c r="A1815" s="111" t="s">
        <v>961</v>
      </c>
      <c r="B1815" s="95" t="s">
        <v>49</v>
      </c>
      <c r="C1815" s="95" t="s">
        <v>117</v>
      </c>
      <c r="D1815" s="95" t="s">
        <v>2283</v>
      </c>
      <c r="E1815" s="95" t="s">
        <v>31</v>
      </c>
      <c r="F1815" s="85">
        <v>403055720</v>
      </c>
      <c r="G1815" s="110">
        <v>9</v>
      </c>
      <c r="H1815" s="95" t="s">
        <v>83</v>
      </c>
      <c r="I1815" s="95" t="s">
        <v>82</v>
      </c>
      <c r="J1815" s="95" t="s">
        <v>132</v>
      </c>
      <c r="K1815" s="95" t="s">
        <v>969</v>
      </c>
    </row>
    <row r="1816" spans="1:11" x14ac:dyDescent="0.2">
      <c r="A1816" s="111" t="s">
        <v>961</v>
      </c>
      <c r="B1816" s="95" t="s">
        <v>49</v>
      </c>
      <c r="C1816" s="95" t="s">
        <v>117</v>
      </c>
      <c r="D1816" s="95" t="s">
        <v>2281</v>
      </c>
      <c r="E1816" s="95" t="s">
        <v>31</v>
      </c>
      <c r="F1816" s="85">
        <v>403009419</v>
      </c>
      <c r="G1816" s="110">
        <v>10</v>
      </c>
      <c r="H1816" s="95" t="s">
        <v>83</v>
      </c>
      <c r="I1816" s="95" t="s">
        <v>82</v>
      </c>
      <c r="J1816" s="95" t="s">
        <v>132</v>
      </c>
      <c r="K1816" s="95" t="s">
        <v>969</v>
      </c>
    </row>
    <row r="1817" spans="1:11" x14ac:dyDescent="0.2">
      <c r="A1817" s="111" t="s">
        <v>961</v>
      </c>
      <c r="B1817" s="95" t="s">
        <v>49</v>
      </c>
      <c r="C1817" s="95" t="s">
        <v>117</v>
      </c>
      <c r="D1817" s="95" t="s">
        <v>1901</v>
      </c>
      <c r="E1817" s="95" t="s">
        <v>29</v>
      </c>
      <c r="F1817" s="85">
        <v>403029519</v>
      </c>
      <c r="G1817" s="110" t="s">
        <v>105</v>
      </c>
      <c r="H1817" s="95" t="s">
        <v>85</v>
      </c>
      <c r="I1817" s="95" t="s">
        <v>84</v>
      </c>
      <c r="J1817" s="95" t="s">
        <v>116</v>
      </c>
      <c r="K1817" s="95" t="s">
        <v>969</v>
      </c>
    </row>
    <row r="1818" spans="1:11" x14ac:dyDescent="0.2">
      <c r="A1818" s="111" t="s">
        <v>961</v>
      </c>
      <c r="B1818" s="95" t="s">
        <v>49</v>
      </c>
      <c r="C1818" s="95" t="s">
        <v>157</v>
      </c>
      <c r="D1818" s="95" t="s">
        <v>2295</v>
      </c>
      <c r="E1818" s="95" t="s">
        <v>30</v>
      </c>
      <c r="F1818" s="85">
        <v>402916832</v>
      </c>
      <c r="G1818" s="110">
        <v>1</v>
      </c>
      <c r="H1818" s="95" t="s">
        <v>83</v>
      </c>
      <c r="I1818" s="95" t="s">
        <v>190</v>
      </c>
      <c r="J1818" s="95" t="s">
        <v>1844</v>
      </c>
      <c r="K1818" s="95" t="s">
        <v>969</v>
      </c>
    </row>
    <row r="1819" spans="1:11" x14ac:dyDescent="0.2">
      <c r="A1819" s="111" t="s">
        <v>961</v>
      </c>
      <c r="B1819" s="95" t="s">
        <v>49</v>
      </c>
      <c r="C1819" s="95" t="s">
        <v>117</v>
      </c>
      <c r="D1819" s="95" t="s">
        <v>2318</v>
      </c>
      <c r="E1819" s="95" t="s">
        <v>31</v>
      </c>
      <c r="F1819" s="85">
        <v>403027623</v>
      </c>
      <c r="G1819" s="110">
        <v>6</v>
      </c>
      <c r="H1819" s="95" t="s">
        <v>85</v>
      </c>
      <c r="I1819" s="95" t="s">
        <v>84</v>
      </c>
      <c r="J1819" s="95" t="s">
        <v>116</v>
      </c>
      <c r="K1819" s="95" t="s">
        <v>969</v>
      </c>
    </row>
    <row r="1820" spans="1:11" x14ac:dyDescent="0.2">
      <c r="A1820" s="111" t="s">
        <v>961</v>
      </c>
      <c r="B1820" s="95" t="s">
        <v>49</v>
      </c>
      <c r="C1820" s="95" t="s">
        <v>117</v>
      </c>
      <c r="D1820" s="95" t="s">
        <v>2319</v>
      </c>
      <c r="E1820" s="95" t="s">
        <v>29</v>
      </c>
      <c r="F1820" s="85">
        <v>403026597</v>
      </c>
      <c r="G1820" s="110">
        <v>6</v>
      </c>
      <c r="H1820" s="95" t="s">
        <v>85</v>
      </c>
      <c r="I1820" s="95" t="s">
        <v>84</v>
      </c>
      <c r="J1820" s="95" t="s">
        <v>116</v>
      </c>
      <c r="K1820" s="95" t="s">
        <v>969</v>
      </c>
    </row>
    <row r="1821" spans="1:11" x14ac:dyDescent="0.2">
      <c r="A1821" s="111" t="s">
        <v>961</v>
      </c>
      <c r="B1821" s="95" t="s">
        <v>50</v>
      </c>
      <c r="C1821" s="95" t="s">
        <v>117</v>
      </c>
      <c r="D1821" s="95" t="s">
        <v>2008</v>
      </c>
      <c r="E1821" s="95" t="s">
        <v>23</v>
      </c>
      <c r="F1821" s="85">
        <v>402974223</v>
      </c>
      <c r="G1821" s="110">
        <v>9</v>
      </c>
      <c r="H1821" s="95" t="s">
        <v>83</v>
      </c>
      <c r="I1821" s="95" t="s">
        <v>82</v>
      </c>
      <c r="J1821" s="95" t="s">
        <v>132</v>
      </c>
      <c r="K1821" s="95" t="s">
        <v>969</v>
      </c>
    </row>
    <row r="1822" spans="1:11" x14ac:dyDescent="0.2">
      <c r="A1822" s="111" t="s">
        <v>961</v>
      </c>
      <c r="B1822" s="95" t="s">
        <v>50</v>
      </c>
      <c r="C1822" s="95" t="s">
        <v>117</v>
      </c>
      <c r="D1822" s="95" t="s">
        <v>2004</v>
      </c>
      <c r="E1822" s="95" t="s">
        <v>23</v>
      </c>
      <c r="F1822" s="85">
        <v>403013570</v>
      </c>
      <c r="G1822" s="110">
        <v>9</v>
      </c>
      <c r="H1822" s="95" t="s">
        <v>83</v>
      </c>
      <c r="I1822" s="95" t="s">
        <v>82</v>
      </c>
      <c r="J1822" s="95" t="s">
        <v>132</v>
      </c>
      <c r="K1822" s="95" t="s">
        <v>969</v>
      </c>
    </row>
    <row r="1823" spans="1:11" x14ac:dyDescent="0.2">
      <c r="A1823" s="111" t="s">
        <v>961</v>
      </c>
      <c r="B1823" s="95" t="s">
        <v>50</v>
      </c>
      <c r="C1823" s="95" t="s">
        <v>117</v>
      </c>
      <c r="D1823" s="95" t="s">
        <v>2006</v>
      </c>
      <c r="E1823" s="95" t="s">
        <v>23</v>
      </c>
      <c r="F1823" s="85">
        <v>402935574</v>
      </c>
      <c r="G1823" s="110">
        <v>10</v>
      </c>
      <c r="H1823" s="95" t="s">
        <v>83</v>
      </c>
      <c r="I1823" s="95" t="s">
        <v>82</v>
      </c>
      <c r="J1823" s="95" t="s">
        <v>132</v>
      </c>
      <c r="K1823" s="95" t="s">
        <v>969</v>
      </c>
    </row>
    <row r="1824" spans="1:11" x14ac:dyDescent="0.2">
      <c r="A1824" s="111" t="s">
        <v>961</v>
      </c>
      <c r="B1824" s="95" t="s">
        <v>50</v>
      </c>
      <c r="C1824" s="95" t="s">
        <v>117</v>
      </c>
      <c r="D1824" s="95" t="s">
        <v>2009</v>
      </c>
      <c r="E1824" s="95" t="s">
        <v>23</v>
      </c>
      <c r="F1824" s="85" t="s">
        <v>3649</v>
      </c>
      <c r="G1824" s="110" t="s">
        <v>100</v>
      </c>
      <c r="H1824" s="95" t="s">
        <v>83</v>
      </c>
      <c r="I1824" s="95" t="s">
        <v>82</v>
      </c>
      <c r="J1824" s="95" t="s">
        <v>132</v>
      </c>
      <c r="K1824" s="95" t="s">
        <v>969</v>
      </c>
    </row>
    <row r="1825" spans="1:11" x14ac:dyDescent="0.2">
      <c r="A1825" s="111" t="s">
        <v>961</v>
      </c>
      <c r="B1825" s="95" t="s">
        <v>49</v>
      </c>
      <c r="C1825" s="95" t="s">
        <v>117</v>
      </c>
      <c r="D1825" s="95" t="s">
        <v>2279</v>
      </c>
      <c r="E1825" s="95" t="s">
        <v>31</v>
      </c>
      <c r="F1825" s="85">
        <v>403038350</v>
      </c>
      <c r="G1825" s="110">
        <v>10</v>
      </c>
      <c r="H1825" s="95" t="s">
        <v>83</v>
      </c>
      <c r="I1825" s="95" t="s">
        <v>82</v>
      </c>
      <c r="J1825" s="95" t="s">
        <v>132</v>
      </c>
      <c r="K1825" s="95" t="s">
        <v>969</v>
      </c>
    </row>
    <row r="1826" spans="1:11" x14ac:dyDescent="0.2">
      <c r="A1826" s="111" t="s">
        <v>961</v>
      </c>
      <c r="B1826" s="95" t="s">
        <v>49</v>
      </c>
      <c r="C1826" s="95" t="s">
        <v>117</v>
      </c>
      <c r="D1826" s="95" t="s">
        <v>2280</v>
      </c>
      <c r="E1826" s="95" t="s">
        <v>31</v>
      </c>
      <c r="F1826" s="85">
        <v>403040071</v>
      </c>
      <c r="G1826" s="110">
        <v>10</v>
      </c>
      <c r="H1826" s="95" t="s">
        <v>83</v>
      </c>
      <c r="I1826" s="95" t="s">
        <v>82</v>
      </c>
      <c r="J1826" s="95" t="s">
        <v>132</v>
      </c>
      <c r="K1826" s="95" t="s">
        <v>969</v>
      </c>
    </row>
    <row r="1827" spans="1:11" x14ac:dyDescent="0.2">
      <c r="A1827" s="111" t="s">
        <v>961</v>
      </c>
      <c r="B1827" s="95" t="s">
        <v>49</v>
      </c>
      <c r="C1827" s="95" t="s">
        <v>117</v>
      </c>
      <c r="D1827" s="95" t="s">
        <v>2278</v>
      </c>
      <c r="E1827" s="95" t="s">
        <v>31</v>
      </c>
      <c r="F1827" s="85">
        <v>403007990</v>
      </c>
      <c r="G1827" s="110">
        <v>9</v>
      </c>
      <c r="H1827" s="95" t="s">
        <v>83</v>
      </c>
      <c r="I1827" s="95" t="s">
        <v>82</v>
      </c>
      <c r="J1827" s="95" t="s">
        <v>132</v>
      </c>
      <c r="K1827" s="95" t="s">
        <v>969</v>
      </c>
    </row>
    <row r="1828" spans="1:11" x14ac:dyDescent="0.2">
      <c r="A1828" s="111" t="s">
        <v>961</v>
      </c>
      <c r="B1828" s="95" t="s">
        <v>49</v>
      </c>
      <c r="C1828" s="95" t="s">
        <v>117</v>
      </c>
      <c r="D1828" s="95" t="s">
        <v>2304</v>
      </c>
      <c r="E1828" s="95" t="s">
        <v>23</v>
      </c>
      <c r="F1828" s="85">
        <v>402905439</v>
      </c>
      <c r="G1828" s="110">
        <v>15</v>
      </c>
      <c r="H1828" s="95" t="s">
        <v>81</v>
      </c>
      <c r="I1828" s="95" t="s">
        <v>84</v>
      </c>
      <c r="J1828" s="95" t="s">
        <v>111</v>
      </c>
      <c r="K1828" s="95" t="s">
        <v>969</v>
      </c>
    </row>
    <row r="1829" spans="1:11" x14ac:dyDescent="0.2">
      <c r="A1829" s="111" t="s">
        <v>961</v>
      </c>
      <c r="B1829" s="95" t="s">
        <v>49</v>
      </c>
      <c r="C1829" s="95" t="s">
        <v>117</v>
      </c>
      <c r="D1829" s="95" t="s">
        <v>2282</v>
      </c>
      <c r="E1829" s="95" t="s">
        <v>31</v>
      </c>
      <c r="F1829" s="85" t="s">
        <v>3417</v>
      </c>
      <c r="G1829" s="110" t="s">
        <v>120</v>
      </c>
      <c r="H1829" s="95" t="s">
        <v>83</v>
      </c>
      <c r="I1829" s="95" t="s">
        <v>82</v>
      </c>
      <c r="J1829" s="95" t="s">
        <v>132</v>
      </c>
      <c r="K1829" s="95" t="s">
        <v>969</v>
      </c>
    </row>
    <row r="1830" spans="1:11" x14ac:dyDescent="0.2">
      <c r="A1830" s="111" t="s">
        <v>961</v>
      </c>
      <c r="B1830" s="95" t="s">
        <v>49</v>
      </c>
      <c r="C1830" s="95" t="s">
        <v>117</v>
      </c>
      <c r="D1830" s="95" t="s">
        <v>2309</v>
      </c>
      <c r="E1830" s="95" t="s">
        <v>31</v>
      </c>
      <c r="F1830" s="85">
        <v>403022055</v>
      </c>
      <c r="G1830" s="110">
        <v>10</v>
      </c>
      <c r="H1830" s="95" t="s">
        <v>83</v>
      </c>
      <c r="I1830" s="95" t="s">
        <v>82</v>
      </c>
      <c r="J1830" s="95" t="s">
        <v>132</v>
      </c>
      <c r="K1830" s="95" t="s">
        <v>969</v>
      </c>
    </row>
    <row r="1831" spans="1:11" x14ac:dyDescent="0.2">
      <c r="A1831" s="111" t="s">
        <v>42</v>
      </c>
      <c r="B1831" s="95" t="s">
        <v>49</v>
      </c>
      <c r="C1831" s="95" t="s">
        <v>115</v>
      </c>
      <c r="D1831" s="95" t="s">
        <v>2107</v>
      </c>
      <c r="E1831" s="95" t="s">
        <v>23</v>
      </c>
      <c r="F1831" s="85" t="s">
        <v>5868</v>
      </c>
      <c r="G1831" s="110" t="s">
        <v>144</v>
      </c>
      <c r="H1831" s="95" t="s">
        <v>140</v>
      </c>
      <c r="I1831" s="95" t="s">
        <v>141</v>
      </c>
      <c r="J1831" s="95" t="s">
        <v>142</v>
      </c>
      <c r="K1831" s="95" t="s">
        <v>969</v>
      </c>
    </row>
    <row r="1832" spans="1:11" x14ac:dyDescent="0.2">
      <c r="A1832" s="111" t="s">
        <v>42</v>
      </c>
      <c r="B1832" s="95" t="s">
        <v>49</v>
      </c>
      <c r="C1832" s="95" t="s">
        <v>115</v>
      </c>
      <c r="D1832" s="95" t="s">
        <v>2110</v>
      </c>
      <c r="E1832" s="95" t="s">
        <v>29</v>
      </c>
      <c r="F1832" s="85" t="s">
        <v>4933</v>
      </c>
      <c r="G1832" s="110" t="s">
        <v>144</v>
      </c>
      <c r="H1832" s="95" t="s">
        <v>140</v>
      </c>
      <c r="I1832" s="95" t="s">
        <v>141</v>
      </c>
      <c r="J1832" s="95" t="s">
        <v>142</v>
      </c>
      <c r="K1832" s="95" t="s">
        <v>969</v>
      </c>
    </row>
    <row r="1833" spans="1:11" x14ac:dyDescent="0.2">
      <c r="A1833" s="111" t="s">
        <v>42</v>
      </c>
      <c r="B1833" s="95" t="s">
        <v>49</v>
      </c>
      <c r="C1833" s="95" t="s">
        <v>115</v>
      </c>
      <c r="D1833" s="95" t="s">
        <v>2109</v>
      </c>
      <c r="E1833" s="95" t="s">
        <v>23</v>
      </c>
      <c r="F1833" s="85" t="s">
        <v>5869</v>
      </c>
      <c r="G1833" s="110" t="s">
        <v>144</v>
      </c>
      <c r="H1833" s="95" t="s">
        <v>140</v>
      </c>
      <c r="I1833" s="95" t="s">
        <v>141</v>
      </c>
      <c r="J1833" s="95" t="s">
        <v>142</v>
      </c>
      <c r="K1833" s="95" t="s">
        <v>969</v>
      </c>
    </row>
    <row r="1834" spans="1:11" x14ac:dyDescent="0.2">
      <c r="A1834" s="111" t="s">
        <v>42</v>
      </c>
      <c r="B1834" s="95" t="s">
        <v>49</v>
      </c>
      <c r="C1834" s="95" t="s">
        <v>115</v>
      </c>
      <c r="D1834" s="95" t="s">
        <v>2108</v>
      </c>
      <c r="E1834" s="95" t="s">
        <v>31</v>
      </c>
      <c r="F1834" s="85" t="s">
        <v>2828</v>
      </c>
      <c r="G1834" s="110" t="s">
        <v>144</v>
      </c>
      <c r="H1834" s="95" t="s">
        <v>140</v>
      </c>
      <c r="I1834" s="95" t="s">
        <v>141</v>
      </c>
      <c r="J1834" s="95" t="s">
        <v>142</v>
      </c>
      <c r="K1834" s="95" t="s">
        <v>969</v>
      </c>
    </row>
    <row r="1835" spans="1:11" x14ac:dyDescent="0.2">
      <c r="A1835" s="111" t="s">
        <v>42</v>
      </c>
      <c r="B1835" s="95" t="s">
        <v>49</v>
      </c>
      <c r="C1835" s="95" t="s">
        <v>115</v>
      </c>
      <c r="D1835" s="95" t="s">
        <v>2111</v>
      </c>
      <c r="E1835" s="95" t="s">
        <v>36</v>
      </c>
      <c r="F1835" s="85" t="s">
        <v>4713</v>
      </c>
      <c r="G1835" s="110" t="s">
        <v>144</v>
      </c>
      <c r="H1835" s="95" t="s">
        <v>140</v>
      </c>
      <c r="I1835" s="95" t="s">
        <v>141</v>
      </c>
      <c r="J1835" s="95" t="s">
        <v>142</v>
      </c>
      <c r="K1835" s="95" t="s">
        <v>969</v>
      </c>
    </row>
    <row r="1836" spans="1:11" x14ac:dyDescent="0.2">
      <c r="A1836" s="111" t="s">
        <v>42</v>
      </c>
      <c r="B1836" s="95" t="s">
        <v>49</v>
      </c>
      <c r="C1836" s="95" t="s">
        <v>114</v>
      </c>
      <c r="D1836" s="95" t="s">
        <v>2104</v>
      </c>
      <c r="E1836" s="95" t="s">
        <v>20</v>
      </c>
      <c r="F1836" s="85" t="s">
        <v>3678</v>
      </c>
      <c r="G1836" s="110" t="s">
        <v>118</v>
      </c>
      <c r="H1836" s="95" t="s">
        <v>1188</v>
      </c>
      <c r="I1836" s="95" t="s">
        <v>1619</v>
      </c>
      <c r="J1836" s="95" t="s">
        <v>2105</v>
      </c>
      <c r="K1836" s="95" t="s">
        <v>969</v>
      </c>
    </row>
    <row r="1837" spans="1:11" x14ac:dyDescent="0.2">
      <c r="A1837" s="111" t="s">
        <v>41</v>
      </c>
      <c r="B1837" s="95" t="s">
        <v>49</v>
      </c>
      <c r="C1837" s="95" t="s">
        <v>114</v>
      </c>
      <c r="D1837" s="95" t="s">
        <v>2122</v>
      </c>
      <c r="E1837" s="95" t="s">
        <v>20</v>
      </c>
      <c r="F1837" s="85" t="s">
        <v>3672</v>
      </c>
      <c r="G1837" s="110" t="s">
        <v>86</v>
      </c>
      <c r="H1837" s="95" t="s">
        <v>2123</v>
      </c>
      <c r="I1837" s="95" t="s">
        <v>1189</v>
      </c>
      <c r="J1837" s="95" t="s">
        <v>979</v>
      </c>
      <c r="K1837" s="95" t="s">
        <v>969</v>
      </c>
    </row>
    <row r="1838" spans="1:11" x14ac:dyDescent="0.2">
      <c r="A1838" s="111" t="s">
        <v>41</v>
      </c>
      <c r="B1838" s="95" t="s">
        <v>49</v>
      </c>
      <c r="C1838" s="95" t="s">
        <v>114</v>
      </c>
      <c r="D1838" s="95" t="s">
        <v>2120</v>
      </c>
      <c r="E1838" s="95" t="s">
        <v>20</v>
      </c>
      <c r="F1838" s="85" t="s">
        <v>2852</v>
      </c>
      <c r="G1838" s="110" t="s">
        <v>155</v>
      </c>
      <c r="H1838" s="95" t="s">
        <v>2121</v>
      </c>
      <c r="I1838" s="95" t="s">
        <v>1201</v>
      </c>
      <c r="J1838" s="95" t="s">
        <v>979</v>
      </c>
      <c r="K1838" s="95" t="s">
        <v>969</v>
      </c>
    </row>
    <row r="1839" spans="1:11" x14ac:dyDescent="0.2">
      <c r="A1839" s="111" t="s">
        <v>42</v>
      </c>
      <c r="B1839" s="95" t="s">
        <v>49</v>
      </c>
      <c r="C1839" s="95" t="s">
        <v>114</v>
      </c>
      <c r="D1839" s="95" t="s">
        <v>2018</v>
      </c>
      <c r="E1839" s="95" t="s">
        <v>20</v>
      </c>
      <c r="F1839" s="85" t="s">
        <v>3674</v>
      </c>
      <c r="G1839" s="110" t="s">
        <v>90</v>
      </c>
      <c r="H1839" s="95" t="s">
        <v>109</v>
      </c>
      <c r="I1839" s="95" t="s">
        <v>1619</v>
      </c>
      <c r="J1839" s="95" t="s">
        <v>1664</v>
      </c>
      <c r="K1839" s="95" t="s">
        <v>969</v>
      </c>
    </row>
    <row r="1840" spans="1:11" x14ac:dyDescent="0.2">
      <c r="A1840" s="111" t="s">
        <v>961</v>
      </c>
      <c r="B1840" s="95" t="s">
        <v>45</v>
      </c>
      <c r="C1840" s="95" t="s">
        <v>108</v>
      </c>
      <c r="D1840" s="95" t="s">
        <v>2076</v>
      </c>
      <c r="E1840" s="95" t="s">
        <v>23</v>
      </c>
      <c r="F1840" s="85" t="s">
        <v>92</v>
      </c>
      <c r="G1840" s="110">
        <v>18</v>
      </c>
      <c r="H1840" s="95" t="s">
        <v>135</v>
      </c>
      <c r="I1840" s="95" t="s">
        <v>82</v>
      </c>
      <c r="J1840" s="95" t="s">
        <v>136</v>
      </c>
      <c r="K1840" s="95" t="s">
        <v>969</v>
      </c>
    </row>
    <row r="1841" spans="1:11" x14ac:dyDescent="0.2">
      <c r="A1841" s="111" t="s">
        <v>961</v>
      </c>
      <c r="B1841" s="95" t="s">
        <v>49</v>
      </c>
      <c r="C1841" s="95" t="s">
        <v>2061</v>
      </c>
      <c r="D1841" s="95" t="s">
        <v>2070</v>
      </c>
      <c r="E1841" s="95" t="s">
        <v>23</v>
      </c>
      <c r="F1841" s="85">
        <v>402936288</v>
      </c>
      <c r="G1841" s="110">
        <v>1</v>
      </c>
      <c r="H1841" s="95" t="s">
        <v>135</v>
      </c>
      <c r="I1841" s="95" t="s">
        <v>2063</v>
      </c>
      <c r="J1841" s="95" t="s">
        <v>2064</v>
      </c>
      <c r="K1841" s="95" t="s">
        <v>969</v>
      </c>
    </row>
    <row r="1842" spans="1:11" x14ac:dyDescent="0.2">
      <c r="A1842" s="111" t="s">
        <v>42</v>
      </c>
      <c r="B1842" s="95" t="s">
        <v>45</v>
      </c>
      <c r="C1842" s="95" t="s">
        <v>164</v>
      </c>
      <c r="D1842" s="95" t="s">
        <v>2119</v>
      </c>
      <c r="E1842" s="95" t="s">
        <v>32</v>
      </c>
      <c r="F1842" s="85" t="s">
        <v>92</v>
      </c>
      <c r="G1842" s="110" t="s">
        <v>199</v>
      </c>
      <c r="H1842" s="95" t="s">
        <v>109</v>
      </c>
      <c r="I1842" s="95" t="s">
        <v>2113</v>
      </c>
      <c r="J1842" s="95" t="s">
        <v>2114</v>
      </c>
      <c r="K1842" s="95" t="s">
        <v>969</v>
      </c>
    </row>
    <row r="1843" spans="1:11" x14ac:dyDescent="0.2">
      <c r="A1843" s="111" t="s">
        <v>42</v>
      </c>
      <c r="B1843" s="95" t="s">
        <v>45</v>
      </c>
      <c r="C1843" s="95" t="s">
        <v>164</v>
      </c>
      <c r="D1843" s="95" t="s">
        <v>2118</v>
      </c>
      <c r="E1843" s="95" t="s">
        <v>32</v>
      </c>
      <c r="F1843" s="85" t="s">
        <v>92</v>
      </c>
      <c r="G1843" s="110" t="s">
        <v>199</v>
      </c>
      <c r="H1843" s="95" t="s">
        <v>109</v>
      </c>
      <c r="I1843" s="95" t="s">
        <v>2113</v>
      </c>
      <c r="J1843" s="95" t="s">
        <v>2114</v>
      </c>
      <c r="K1843" s="95" t="s">
        <v>969</v>
      </c>
    </row>
    <row r="1844" spans="1:11" x14ac:dyDescent="0.2">
      <c r="A1844" s="111" t="s">
        <v>42</v>
      </c>
      <c r="B1844" s="95" t="s">
        <v>45</v>
      </c>
      <c r="C1844" s="95" t="s">
        <v>164</v>
      </c>
      <c r="D1844" s="95" t="s">
        <v>2117</v>
      </c>
      <c r="E1844" s="95" t="s">
        <v>32</v>
      </c>
      <c r="F1844" s="85" t="s">
        <v>92</v>
      </c>
      <c r="G1844" s="110" t="s">
        <v>199</v>
      </c>
      <c r="H1844" s="95" t="s">
        <v>109</v>
      </c>
      <c r="I1844" s="95" t="s">
        <v>2113</v>
      </c>
      <c r="J1844" s="95" t="s">
        <v>2114</v>
      </c>
      <c r="K1844" s="95" t="s">
        <v>969</v>
      </c>
    </row>
    <row r="1845" spans="1:11" x14ac:dyDescent="0.2">
      <c r="A1845" s="111" t="s">
        <v>42</v>
      </c>
      <c r="B1845" s="95" t="s">
        <v>45</v>
      </c>
      <c r="C1845" s="95" t="s">
        <v>164</v>
      </c>
      <c r="D1845" s="95" t="s">
        <v>2116</v>
      </c>
      <c r="E1845" s="95" t="s">
        <v>32</v>
      </c>
      <c r="F1845" s="85" t="s">
        <v>92</v>
      </c>
      <c r="G1845" s="110" t="s">
        <v>199</v>
      </c>
      <c r="H1845" s="95" t="s">
        <v>109</v>
      </c>
      <c r="I1845" s="95" t="s">
        <v>2113</v>
      </c>
      <c r="J1845" s="95" t="s">
        <v>2114</v>
      </c>
      <c r="K1845" s="95" t="s">
        <v>969</v>
      </c>
    </row>
    <row r="1846" spans="1:11" x14ac:dyDescent="0.2">
      <c r="A1846" s="111" t="s">
        <v>42</v>
      </c>
      <c r="B1846" s="95" t="s">
        <v>45</v>
      </c>
      <c r="C1846" s="95" t="s">
        <v>164</v>
      </c>
      <c r="D1846" s="95" t="s">
        <v>2115</v>
      </c>
      <c r="E1846" s="95" t="s">
        <v>32</v>
      </c>
      <c r="F1846" s="85" t="s">
        <v>92</v>
      </c>
      <c r="G1846" s="110" t="s">
        <v>199</v>
      </c>
      <c r="H1846" s="95" t="s">
        <v>109</v>
      </c>
      <c r="I1846" s="95" t="s">
        <v>2113</v>
      </c>
      <c r="J1846" s="95" t="s">
        <v>2114</v>
      </c>
      <c r="K1846" s="95" t="s">
        <v>969</v>
      </c>
    </row>
    <row r="1847" spans="1:11" x14ac:dyDescent="0.2">
      <c r="A1847" s="111" t="s">
        <v>42</v>
      </c>
      <c r="B1847" s="95" t="s">
        <v>45</v>
      </c>
      <c r="C1847" s="95" t="s">
        <v>164</v>
      </c>
      <c r="D1847" s="95" t="s">
        <v>2112</v>
      </c>
      <c r="E1847" s="95" t="s">
        <v>32</v>
      </c>
      <c r="F1847" s="85" t="s">
        <v>92</v>
      </c>
      <c r="G1847" s="110" t="s">
        <v>199</v>
      </c>
      <c r="H1847" s="95" t="s">
        <v>109</v>
      </c>
      <c r="I1847" s="95" t="s">
        <v>2113</v>
      </c>
      <c r="J1847" s="95" t="s">
        <v>2114</v>
      </c>
      <c r="K1847" s="95" t="s">
        <v>969</v>
      </c>
    </row>
    <row r="1848" spans="1:11" x14ac:dyDescent="0.2">
      <c r="A1848" s="111" t="s">
        <v>42</v>
      </c>
      <c r="B1848" s="95" t="s">
        <v>49</v>
      </c>
      <c r="C1848" s="95" t="s">
        <v>188</v>
      </c>
      <c r="D1848" s="95" t="s">
        <v>2106</v>
      </c>
      <c r="E1848" s="95" t="s">
        <v>23</v>
      </c>
      <c r="F1848" s="85" t="s">
        <v>2908</v>
      </c>
      <c r="G1848" s="110" t="s">
        <v>162</v>
      </c>
      <c r="H1848" s="95" t="s">
        <v>80</v>
      </c>
      <c r="I1848" s="95" t="s">
        <v>182</v>
      </c>
      <c r="J1848" s="95" t="s">
        <v>896</v>
      </c>
      <c r="K1848" s="95" t="s">
        <v>969</v>
      </c>
    </row>
    <row r="1849" spans="1:11" x14ac:dyDescent="0.2">
      <c r="A1849" s="111" t="s">
        <v>961</v>
      </c>
      <c r="B1849" s="95" t="s">
        <v>49</v>
      </c>
      <c r="C1849" s="95" t="s">
        <v>117</v>
      </c>
      <c r="D1849" s="95" t="s">
        <v>2075</v>
      </c>
      <c r="E1849" s="95" t="s">
        <v>31</v>
      </c>
      <c r="F1849" s="85">
        <v>403038418</v>
      </c>
      <c r="G1849" s="110">
        <v>10</v>
      </c>
      <c r="H1849" s="95" t="s">
        <v>83</v>
      </c>
      <c r="I1849" s="95" t="s">
        <v>82</v>
      </c>
      <c r="J1849" s="95" t="s">
        <v>132</v>
      </c>
      <c r="K1849" s="95" t="s">
        <v>969</v>
      </c>
    </row>
    <row r="1850" spans="1:11" x14ac:dyDescent="0.2">
      <c r="A1850" s="111" t="s">
        <v>961</v>
      </c>
      <c r="B1850" s="95" t="s">
        <v>49</v>
      </c>
      <c r="C1850" s="95" t="s">
        <v>117</v>
      </c>
      <c r="D1850" s="95" t="s">
        <v>2074</v>
      </c>
      <c r="E1850" s="95" t="s">
        <v>31</v>
      </c>
      <c r="F1850" s="85">
        <v>403010882</v>
      </c>
      <c r="G1850" s="110">
        <v>9</v>
      </c>
      <c r="H1850" s="95" t="s">
        <v>83</v>
      </c>
      <c r="I1850" s="95" t="s">
        <v>82</v>
      </c>
      <c r="J1850" s="95" t="s">
        <v>132</v>
      </c>
      <c r="K1850" s="95" t="s">
        <v>969</v>
      </c>
    </row>
    <row r="1851" spans="1:11" x14ac:dyDescent="0.2">
      <c r="A1851" s="111" t="s">
        <v>961</v>
      </c>
      <c r="B1851" s="95" t="s">
        <v>49</v>
      </c>
      <c r="C1851" s="95" t="s">
        <v>117</v>
      </c>
      <c r="D1851" s="95" t="s">
        <v>2073</v>
      </c>
      <c r="E1851" s="95" t="s">
        <v>31</v>
      </c>
      <c r="F1851" s="85">
        <v>403010881</v>
      </c>
      <c r="G1851" s="110">
        <v>9</v>
      </c>
      <c r="H1851" s="95" t="s">
        <v>83</v>
      </c>
      <c r="I1851" s="95" t="s">
        <v>82</v>
      </c>
      <c r="J1851" s="95" t="s">
        <v>132</v>
      </c>
      <c r="K1851" s="95" t="s">
        <v>969</v>
      </c>
    </row>
    <row r="1852" spans="1:11" x14ac:dyDescent="0.2">
      <c r="A1852" s="111" t="s">
        <v>961</v>
      </c>
      <c r="B1852" s="95" t="s">
        <v>49</v>
      </c>
      <c r="C1852" s="95" t="s">
        <v>117</v>
      </c>
      <c r="D1852" s="95">
        <v>7854</v>
      </c>
      <c r="E1852" s="95" t="s">
        <v>23</v>
      </c>
      <c r="F1852" s="85">
        <v>403028680</v>
      </c>
      <c r="G1852" s="110">
        <v>17</v>
      </c>
      <c r="H1852" s="95" t="s">
        <v>81</v>
      </c>
      <c r="I1852" s="95" t="s">
        <v>84</v>
      </c>
      <c r="J1852" s="95" t="s">
        <v>111</v>
      </c>
      <c r="K1852" s="95" t="s">
        <v>969</v>
      </c>
    </row>
    <row r="1853" spans="1:11" x14ac:dyDescent="0.2">
      <c r="A1853" s="111" t="s">
        <v>41</v>
      </c>
      <c r="B1853" s="95" t="s">
        <v>49</v>
      </c>
      <c r="C1853" s="95" t="s">
        <v>2129</v>
      </c>
      <c r="D1853" s="95" t="s">
        <v>2130</v>
      </c>
      <c r="E1853" s="95" t="s">
        <v>23</v>
      </c>
      <c r="F1853" s="85" t="s">
        <v>5341</v>
      </c>
      <c r="G1853" s="110" t="s">
        <v>118</v>
      </c>
      <c r="H1853" s="95" t="s">
        <v>1341</v>
      </c>
      <c r="I1853" s="95" t="s">
        <v>165</v>
      </c>
      <c r="J1853" s="95" t="s">
        <v>2131</v>
      </c>
      <c r="K1853" s="95" t="s">
        <v>969</v>
      </c>
    </row>
    <row r="1854" spans="1:11" x14ac:dyDescent="0.2">
      <c r="A1854" s="111" t="s">
        <v>41</v>
      </c>
      <c r="B1854" s="95" t="s">
        <v>49</v>
      </c>
      <c r="C1854" s="95" t="s">
        <v>2124</v>
      </c>
      <c r="D1854" s="95" t="s">
        <v>2125</v>
      </c>
      <c r="E1854" s="95" t="s">
        <v>23</v>
      </c>
      <c r="F1854" s="85" t="s">
        <v>6032</v>
      </c>
      <c r="G1854" s="110" t="s">
        <v>125</v>
      </c>
      <c r="H1854" s="95" t="s">
        <v>171</v>
      </c>
      <c r="I1854" s="95" t="s">
        <v>126</v>
      </c>
      <c r="J1854" s="95" t="s">
        <v>158</v>
      </c>
      <c r="K1854" s="95" t="s">
        <v>969</v>
      </c>
    </row>
    <row r="1855" spans="1:11" x14ac:dyDescent="0.2">
      <c r="A1855" s="111" t="s">
        <v>961</v>
      </c>
      <c r="B1855" s="95" t="s">
        <v>45</v>
      </c>
      <c r="C1855" s="95" t="s">
        <v>115</v>
      </c>
      <c r="D1855" s="95">
        <v>7934</v>
      </c>
      <c r="E1855" s="95" t="s">
        <v>31</v>
      </c>
      <c r="F1855" s="85" t="s">
        <v>92</v>
      </c>
      <c r="G1855" s="110">
        <v>7</v>
      </c>
      <c r="H1855" s="95" t="s">
        <v>85</v>
      </c>
      <c r="I1855" s="95" t="s">
        <v>84</v>
      </c>
      <c r="J1855" s="95" t="s">
        <v>116</v>
      </c>
      <c r="K1855" s="95" t="s">
        <v>969</v>
      </c>
    </row>
    <row r="1856" spans="1:11" x14ac:dyDescent="0.2">
      <c r="A1856" s="111" t="s">
        <v>961</v>
      </c>
      <c r="B1856" s="95" t="s">
        <v>45</v>
      </c>
      <c r="C1856" s="95" t="s">
        <v>115</v>
      </c>
      <c r="D1856" s="95" t="s">
        <v>2096</v>
      </c>
      <c r="E1856" s="95" t="s">
        <v>29</v>
      </c>
      <c r="F1856" s="85" t="s">
        <v>92</v>
      </c>
      <c r="G1856" s="110" t="s">
        <v>125</v>
      </c>
      <c r="H1856" s="95" t="s">
        <v>85</v>
      </c>
      <c r="I1856" s="95" t="s">
        <v>84</v>
      </c>
      <c r="J1856" s="95" t="s">
        <v>116</v>
      </c>
      <c r="K1856" s="95" t="s">
        <v>969</v>
      </c>
    </row>
    <row r="1857" spans="1:11" x14ac:dyDescent="0.2">
      <c r="A1857" s="111" t="s">
        <v>961</v>
      </c>
      <c r="B1857" s="95" t="s">
        <v>45</v>
      </c>
      <c r="C1857" s="95" t="s">
        <v>115</v>
      </c>
      <c r="D1857" s="95" t="s">
        <v>2095</v>
      </c>
      <c r="E1857" s="95" t="s">
        <v>23</v>
      </c>
      <c r="F1857" s="85" t="s">
        <v>92</v>
      </c>
      <c r="G1857" s="110">
        <v>7</v>
      </c>
      <c r="H1857" s="95" t="s">
        <v>85</v>
      </c>
      <c r="I1857" s="95" t="s">
        <v>84</v>
      </c>
      <c r="J1857" s="95" t="s">
        <v>116</v>
      </c>
      <c r="K1857" s="95" t="s">
        <v>969</v>
      </c>
    </row>
    <row r="1858" spans="1:11" x14ac:dyDescent="0.2">
      <c r="A1858" s="111" t="s">
        <v>961</v>
      </c>
      <c r="B1858" s="95" t="s">
        <v>45</v>
      </c>
      <c r="C1858" s="95" t="s">
        <v>115</v>
      </c>
      <c r="D1858" s="95" t="s">
        <v>2094</v>
      </c>
      <c r="E1858" s="95" t="s">
        <v>23</v>
      </c>
      <c r="F1858" s="85" t="s">
        <v>92</v>
      </c>
      <c r="G1858" s="110">
        <v>7</v>
      </c>
      <c r="H1858" s="95" t="s">
        <v>85</v>
      </c>
      <c r="I1858" s="95" t="s">
        <v>84</v>
      </c>
      <c r="J1858" s="95" t="s">
        <v>116</v>
      </c>
      <c r="K1858" s="95" t="s">
        <v>969</v>
      </c>
    </row>
    <row r="1859" spans="1:11" x14ac:dyDescent="0.2">
      <c r="A1859" s="111" t="s">
        <v>961</v>
      </c>
      <c r="B1859" s="95" t="s">
        <v>45</v>
      </c>
      <c r="C1859" s="95" t="s">
        <v>115</v>
      </c>
      <c r="D1859" s="95" t="s">
        <v>2093</v>
      </c>
      <c r="E1859" s="95" t="s">
        <v>29</v>
      </c>
      <c r="F1859" s="85" t="s">
        <v>92</v>
      </c>
      <c r="G1859" s="110">
        <v>7</v>
      </c>
      <c r="H1859" s="95" t="s">
        <v>85</v>
      </c>
      <c r="I1859" s="95" t="s">
        <v>84</v>
      </c>
      <c r="J1859" s="95" t="s">
        <v>116</v>
      </c>
      <c r="K1859" s="95" t="s">
        <v>969</v>
      </c>
    </row>
    <row r="1860" spans="1:11" x14ac:dyDescent="0.2">
      <c r="A1860" s="111" t="s">
        <v>961</v>
      </c>
      <c r="B1860" s="95" t="s">
        <v>45</v>
      </c>
      <c r="C1860" s="95" t="s">
        <v>115</v>
      </c>
      <c r="D1860" s="95">
        <v>3659</v>
      </c>
      <c r="E1860" s="95" t="s">
        <v>31</v>
      </c>
      <c r="F1860" s="85" t="s">
        <v>92</v>
      </c>
      <c r="G1860" s="110">
        <v>7</v>
      </c>
      <c r="H1860" s="95" t="s">
        <v>85</v>
      </c>
      <c r="I1860" s="95" t="s">
        <v>84</v>
      </c>
      <c r="J1860" s="95" t="s">
        <v>116</v>
      </c>
      <c r="K1860" s="95" t="s">
        <v>969</v>
      </c>
    </row>
    <row r="1861" spans="1:11" x14ac:dyDescent="0.2">
      <c r="A1861" s="111" t="s">
        <v>961</v>
      </c>
      <c r="B1861" s="95" t="s">
        <v>45</v>
      </c>
      <c r="C1861" s="95" t="s">
        <v>115</v>
      </c>
      <c r="D1861" s="95" t="s">
        <v>2092</v>
      </c>
      <c r="E1861" s="95" t="s">
        <v>36</v>
      </c>
      <c r="F1861" s="85" t="s">
        <v>92</v>
      </c>
      <c r="G1861" s="110">
        <v>7</v>
      </c>
      <c r="H1861" s="95" t="s">
        <v>85</v>
      </c>
      <c r="I1861" s="95" t="s">
        <v>84</v>
      </c>
      <c r="J1861" s="95" t="s">
        <v>159</v>
      </c>
      <c r="K1861" s="95" t="s">
        <v>969</v>
      </c>
    </row>
    <row r="1862" spans="1:11" x14ac:dyDescent="0.2">
      <c r="A1862" s="111" t="s">
        <v>961</v>
      </c>
      <c r="B1862" s="95" t="s">
        <v>45</v>
      </c>
      <c r="C1862" s="95" t="s">
        <v>115</v>
      </c>
      <c r="D1862" s="95" t="s">
        <v>2089</v>
      </c>
      <c r="E1862" s="95" t="s">
        <v>29</v>
      </c>
      <c r="F1862" s="85" t="s">
        <v>92</v>
      </c>
      <c r="G1862" s="110">
        <v>7</v>
      </c>
      <c r="H1862" s="95" t="s">
        <v>85</v>
      </c>
      <c r="I1862" s="95" t="s">
        <v>84</v>
      </c>
      <c r="J1862" s="95" t="s">
        <v>116</v>
      </c>
      <c r="K1862" s="95" t="s">
        <v>969</v>
      </c>
    </row>
    <row r="1863" spans="1:11" x14ac:dyDescent="0.2">
      <c r="A1863" s="111" t="s">
        <v>961</v>
      </c>
      <c r="B1863" s="95" t="s">
        <v>49</v>
      </c>
      <c r="C1863" s="95" t="s">
        <v>2061</v>
      </c>
      <c r="D1863" s="95" t="s">
        <v>2071</v>
      </c>
      <c r="E1863" s="95" t="s">
        <v>23</v>
      </c>
      <c r="F1863" s="85" t="s">
        <v>3149</v>
      </c>
      <c r="G1863" s="110" t="s">
        <v>102</v>
      </c>
      <c r="H1863" s="95" t="s">
        <v>135</v>
      </c>
      <c r="I1863" s="95" t="s">
        <v>2063</v>
      </c>
      <c r="J1863" s="95" t="s">
        <v>2064</v>
      </c>
      <c r="K1863" s="95" t="s">
        <v>969</v>
      </c>
    </row>
    <row r="1864" spans="1:11" x14ac:dyDescent="0.2">
      <c r="A1864" s="111" t="s">
        <v>961</v>
      </c>
      <c r="B1864" s="95" t="s">
        <v>49</v>
      </c>
      <c r="C1864" s="95" t="s">
        <v>2061</v>
      </c>
      <c r="D1864" s="95" t="s">
        <v>2067</v>
      </c>
      <c r="E1864" s="95" t="s">
        <v>23</v>
      </c>
      <c r="F1864" s="85">
        <v>402936283</v>
      </c>
      <c r="G1864" s="110">
        <v>1</v>
      </c>
      <c r="H1864" s="95" t="s">
        <v>135</v>
      </c>
      <c r="I1864" s="95" t="s">
        <v>2063</v>
      </c>
      <c r="J1864" s="95" t="s">
        <v>2064</v>
      </c>
      <c r="K1864" s="95" t="s">
        <v>969</v>
      </c>
    </row>
    <row r="1865" spans="1:11" x14ac:dyDescent="0.2">
      <c r="A1865" s="111" t="s">
        <v>961</v>
      </c>
      <c r="B1865" s="95" t="s">
        <v>49</v>
      </c>
      <c r="C1865" s="95" t="s">
        <v>2061</v>
      </c>
      <c r="D1865" s="95" t="s">
        <v>2066</v>
      </c>
      <c r="E1865" s="95" t="s">
        <v>23</v>
      </c>
      <c r="F1865" s="85">
        <v>402936292</v>
      </c>
      <c r="G1865" s="110">
        <v>1</v>
      </c>
      <c r="H1865" s="95" t="s">
        <v>135</v>
      </c>
      <c r="I1865" s="95" t="s">
        <v>2063</v>
      </c>
      <c r="J1865" s="95" t="s">
        <v>2064</v>
      </c>
      <c r="K1865" s="95" t="s">
        <v>969</v>
      </c>
    </row>
    <row r="1866" spans="1:11" x14ac:dyDescent="0.2">
      <c r="A1866" s="111" t="s">
        <v>961</v>
      </c>
      <c r="B1866" s="95" t="s">
        <v>45</v>
      </c>
      <c r="C1866" s="95" t="s">
        <v>115</v>
      </c>
      <c r="D1866" s="95">
        <v>3675</v>
      </c>
      <c r="E1866" s="95" t="s">
        <v>31</v>
      </c>
      <c r="F1866" s="85" t="s">
        <v>92</v>
      </c>
      <c r="G1866" s="110">
        <v>7</v>
      </c>
      <c r="H1866" s="95" t="s">
        <v>85</v>
      </c>
      <c r="I1866" s="95" t="s">
        <v>84</v>
      </c>
      <c r="J1866" s="95" t="s">
        <v>159</v>
      </c>
      <c r="K1866" s="95" t="s">
        <v>969</v>
      </c>
    </row>
    <row r="1867" spans="1:11" x14ac:dyDescent="0.2">
      <c r="A1867" s="111" t="s">
        <v>961</v>
      </c>
      <c r="B1867" s="95" t="s">
        <v>45</v>
      </c>
      <c r="C1867" s="95" t="s">
        <v>115</v>
      </c>
      <c r="D1867" s="95">
        <v>3365</v>
      </c>
      <c r="E1867" s="95" t="s">
        <v>31</v>
      </c>
      <c r="F1867" s="85" t="s">
        <v>92</v>
      </c>
      <c r="G1867" s="110">
        <v>7</v>
      </c>
      <c r="H1867" s="95" t="s">
        <v>85</v>
      </c>
      <c r="I1867" s="95" t="s">
        <v>84</v>
      </c>
      <c r="J1867" s="95" t="s">
        <v>159</v>
      </c>
      <c r="K1867" s="95" t="s">
        <v>969</v>
      </c>
    </row>
    <row r="1868" spans="1:11" x14ac:dyDescent="0.2">
      <c r="A1868" s="111" t="s">
        <v>961</v>
      </c>
      <c r="B1868" s="95" t="s">
        <v>45</v>
      </c>
      <c r="C1868" s="95" t="s">
        <v>115</v>
      </c>
      <c r="D1868" s="95">
        <v>3253</v>
      </c>
      <c r="E1868" s="95" t="s">
        <v>31</v>
      </c>
      <c r="F1868" s="85" t="s">
        <v>92</v>
      </c>
      <c r="G1868" s="110">
        <v>7</v>
      </c>
      <c r="H1868" s="95" t="s">
        <v>85</v>
      </c>
      <c r="I1868" s="95" t="s">
        <v>84</v>
      </c>
      <c r="J1868" s="95" t="s">
        <v>116</v>
      </c>
      <c r="K1868" s="95" t="s">
        <v>969</v>
      </c>
    </row>
    <row r="1869" spans="1:11" x14ac:dyDescent="0.2">
      <c r="A1869" s="111" t="s">
        <v>961</v>
      </c>
      <c r="B1869" s="95" t="s">
        <v>45</v>
      </c>
      <c r="C1869" s="95" t="s">
        <v>115</v>
      </c>
      <c r="D1869" s="95" t="s">
        <v>2091</v>
      </c>
      <c r="E1869" s="95" t="s">
        <v>36</v>
      </c>
      <c r="F1869" s="85" t="s">
        <v>92</v>
      </c>
      <c r="G1869" s="110">
        <v>7</v>
      </c>
      <c r="H1869" s="95" t="s">
        <v>85</v>
      </c>
      <c r="I1869" s="95" t="s">
        <v>84</v>
      </c>
      <c r="J1869" s="95" t="s">
        <v>159</v>
      </c>
      <c r="K1869" s="95" t="s">
        <v>969</v>
      </c>
    </row>
    <row r="1870" spans="1:11" x14ac:dyDescent="0.2">
      <c r="A1870" s="111" t="s">
        <v>961</v>
      </c>
      <c r="B1870" s="95" t="s">
        <v>45</v>
      </c>
      <c r="C1870" s="95" t="s">
        <v>115</v>
      </c>
      <c r="D1870" s="95" t="s">
        <v>2090</v>
      </c>
      <c r="E1870" s="95" t="s">
        <v>29</v>
      </c>
      <c r="F1870" s="85" t="s">
        <v>92</v>
      </c>
      <c r="G1870" s="110">
        <v>7</v>
      </c>
      <c r="H1870" s="95" t="s">
        <v>85</v>
      </c>
      <c r="I1870" s="95" t="s">
        <v>84</v>
      </c>
      <c r="J1870" s="95" t="s">
        <v>116</v>
      </c>
      <c r="K1870" s="95" t="s">
        <v>969</v>
      </c>
    </row>
    <row r="1871" spans="1:11" x14ac:dyDescent="0.2">
      <c r="A1871" s="111" t="s">
        <v>961</v>
      </c>
      <c r="B1871" s="95" t="s">
        <v>45</v>
      </c>
      <c r="C1871" s="95" t="s">
        <v>115</v>
      </c>
      <c r="D1871" s="95" t="s">
        <v>5778</v>
      </c>
      <c r="E1871" s="95" t="s">
        <v>31</v>
      </c>
      <c r="F1871" s="85" t="s">
        <v>92</v>
      </c>
      <c r="G1871" s="110" t="s">
        <v>125</v>
      </c>
      <c r="H1871" s="95" t="s">
        <v>85</v>
      </c>
      <c r="I1871" s="95" t="s">
        <v>84</v>
      </c>
      <c r="J1871" s="95" t="s">
        <v>159</v>
      </c>
      <c r="K1871" s="95" t="s">
        <v>969</v>
      </c>
    </row>
    <row r="1872" spans="1:11" x14ac:dyDescent="0.2">
      <c r="A1872" s="111" t="s">
        <v>961</v>
      </c>
      <c r="B1872" s="95" t="s">
        <v>45</v>
      </c>
      <c r="C1872" s="95" t="s">
        <v>115</v>
      </c>
      <c r="D1872" s="95" t="s">
        <v>5777</v>
      </c>
      <c r="E1872" s="95" t="s">
        <v>31</v>
      </c>
      <c r="F1872" s="85" t="s">
        <v>92</v>
      </c>
      <c r="G1872" s="110" t="s">
        <v>125</v>
      </c>
      <c r="H1872" s="95" t="s">
        <v>85</v>
      </c>
      <c r="I1872" s="95" t="s">
        <v>84</v>
      </c>
      <c r="J1872" s="95" t="s">
        <v>116</v>
      </c>
      <c r="K1872" s="95" t="s">
        <v>969</v>
      </c>
    </row>
    <row r="1873" spans="1:11" x14ac:dyDescent="0.2">
      <c r="A1873" s="111" t="s">
        <v>961</v>
      </c>
      <c r="B1873" s="95" t="s">
        <v>45</v>
      </c>
      <c r="C1873" s="95" t="s">
        <v>115</v>
      </c>
      <c r="D1873" s="95">
        <v>3257</v>
      </c>
      <c r="E1873" s="95" t="s">
        <v>31</v>
      </c>
      <c r="F1873" s="85" t="s">
        <v>92</v>
      </c>
      <c r="G1873" s="110">
        <v>7</v>
      </c>
      <c r="H1873" s="95" t="s">
        <v>85</v>
      </c>
      <c r="I1873" s="95" t="s">
        <v>84</v>
      </c>
      <c r="J1873" s="95" t="s">
        <v>116</v>
      </c>
      <c r="K1873" s="95" t="s">
        <v>969</v>
      </c>
    </row>
    <row r="1874" spans="1:11" x14ac:dyDescent="0.2">
      <c r="A1874" s="111" t="s">
        <v>961</v>
      </c>
      <c r="B1874" s="95" t="s">
        <v>45</v>
      </c>
      <c r="C1874" s="95" t="s">
        <v>115</v>
      </c>
      <c r="D1874" s="95">
        <v>2750</v>
      </c>
      <c r="E1874" s="95" t="s">
        <v>31</v>
      </c>
      <c r="F1874" s="85" t="s">
        <v>92</v>
      </c>
      <c r="G1874" s="110">
        <v>7</v>
      </c>
      <c r="H1874" s="95" t="s">
        <v>85</v>
      </c>
      <c r="I1874" s="95" t="s">
        <v>84</v>
      </c>
      <c r="J1874" s="95" t="s">
        <v>116</v>
      </c>
      <c r="K1874" s="95" t="s">
        <v>969</v>
      </c>
    </row>
    <row r="1875" spans="1:11" x14ac:dyDescent="0.2">
      <c r="A1875" s="111" t="s">
        <v>961</v>
      </c>
      <c r="B1875" s="95" t="s">
        <v>45</v>
      </c>
      <c r="C1875" s="95" t="s">
        <v>115</v>
      </c>
      <c r="D1875" s="95">
        <v>2650</v>
      </c>
      <c r="E1875" s="95" t="s">
        <v>31</v>
      </c>
      <c r="F1875" s="85" t="s">
        <v>92</v>
      </c>
      <c r="G1875" s="110">
        <v>7</v>
      </c>
      <c r="H1875" s="95" t="s">
        <v>85</v>
      </c>
      <c r="I1875" s="95" t="s">
        <v>84</v>
      </c>
      <c r="J1875" s="95" t="s">
        <v>116</v>
      </c>
      <c r="K1875" s="95" t="s">
        <v>969</v>
      </c>
    </row>
    <row r="1876" spans="1:11" x14ac:dyDescent="0.2">
      <c r="A1876" s="111" t="s">
        <v>961</v>
      </c>
      <c r="B1876" s="95" t="s">
        <v>45</v>
      </c>
      <c r="C1876" s="95" t="s">
        <v>115</v>
      </c>
      <c r="D1876" s="95">
        <v>2649</v>
      </c>
      <c r="E1876" s="95" t="s">
        <v>31</v>
      </c>
      <c r="F1876" s="85" t="s">
        <v>92</v>
      </c>
      <c r="G1876" s="110">
        <v>7</v>
      </c>
      <c r="H1876" s="95" t="s">
        <v>85</v>
      </c>
      <c r="I1876" s="95" t="s">
        <v>84</v>
      </c>
      <c r="J1876" s="95" t="s">
        <v>116</v>
      </c>
      <c r="K1876" s="95" t="s">
        <v>969</v>
      </c>
    </row>
    <row r="1877" spans="1:11" x14ac:dyDescent="0.2">
      <c r="A1877" s="111" t="s">
        <v>961</v>
      </c>
      <c r="B1877" s="95" t="s">
        <v>45</v>
      </c>
      <c r="C1877" s="95" t="s">
        <v>115</v>
      </c>
      <c r="D1877" s="95" t="s">
        <v>4927</v>
      </c>
      <c r="E1877" s="95" t="s">
        <v>31</v>
      </c>
      <c r="F1877" s="85" t="s">
        <v>92</v>
      </c>
      <c r="G1877" s="110" t="s">
        <v>125</v>
      </c>
      <c r="H1877" s="95" t="s">
        <v>85</v>
      </c>
      <c r="I1877" s="95" t="s">
        <v>84</v>
      </c>
      <c r="J1877" s="95" t="s">
        <v>116</v>
      </c>
      <c r="K1877" s="95" t="s">
        <v>969</v>
      </c>
    </row>
    <row r="1878" spans="1:11" x14ac:dyDescent="0.2">
      <c r="A1878" s="111" t="s">
        <v>961</v>
      </c>
      <c r="B1878" s="95" t="s">
        <v>45</v>
      </c>
      <c r="C1878" s="95" t="s">
        <v>115</v>
      </c>
      <c r="D1878" s="95" t="s">
        <v>2088</v>
      </c>
      <c r="E1878" s="95" t="s">
        <v>29</v>
      </c>
      <c r="F1878" s="85" t="s">
        <v>92</v>
      </c>
      <c r="G1878" s="110">
        <v>1</v>
      </c>
      <c r="H1878" s="95" t="s">
        <v>85</v>
      </c>
      <c r="I1878" s="95" t="s">
        <v>82</v>
      </c>
      <c r="J1878" s="95" t="s">
        <v>116</v>
      </c>
      <c r="K1878" s="95" t="s">
        <v>969</v>
      </c>
    </row>
    <row r="1879" spans="1:11" x14ac:dyDescent="0.2">
      <c r="A1879" s="111" t="s">
        <v>961</v>
      </c>
      <c r="B1879" s="95" t="s">
        <v>49</v>
      </c>
      <c r="C1879" s="95" t="s">
        <v>2061</v>
      </c>
      <c r="D1879" s="95" t="s">
        <v>2068</v>
      </c>
      <c r="E1879" s="95" t="s">
        <v>23</v>
      </c>
      <c r="F1879" s="85">
        <v>402936284</v>
      </c>
      <c r="G1879" s="110">
        <v>1</v>
      </c>
      <c r="H1879" s="95" t="s">
        <v>135</v>
      </c>
      <c r="I1879" s="95" t="s">
        <v>2063</v>
      </c>
      <c r="J1879" s="95" t="s">
        <v>2064</v>
      </c>
      <c r="K1879" s="95" t="s">
        <v>969</v>
      </c>
    </row>
    <row r="1880" spans="1:11" x14ac:dyDescent="0.2">
      <c r="A1880" s="111" t="s">
        <v>961</v>
      </c>
      <c r="B1880" s="95" t="s">
        <v>49</v>
      </c>
      <c r="C1880" s="95" t="s">
        <v>2061</v>
      </c>
      <c r="D1880" s="95" t="s">
        <v>2062</v>
      </c>
      <c r="E1880" s="95" t="s">
        <v>23</v>
      </c>
      <c r="F1880" s="85" t="s">
        <v>3145</v>
      </c>
      <c r="G1880" s="110" t="s">
        <v>102</v>
      </c>
      <c r="H1880" s="95" t="s">
        <v>135</v>
      </c>
      <c r="I1880" s="95" t="s">
        <v>2063</v>
      </c>
      <c r="J1880" s="95" t="s">
        <v>2064</v>
      </c>
      <c r="K1880" s="95" t="s">
        <v>969</v>
      </c>
    </row>
    <row r="1881" spans="1:11" x14ac:dyDescent="0.2">
      <c r="A1881" s="111" t="s">
        <v>961</v>
      </c>
      <c r="B1881" s="95" t="s">
        <v>45</v>
      </c>
      <c r="C1881" s="95" t="s">
        <v>115</v>
      </c>
      <c r="D1881" s="95" t="s">
        <v>2086</v>
      </c>
      <c r="E1881" s="95" t="s">
        <v>31</v>
      </c>
      <c r="F1881" s="85" t="s">
        <v>92</v>
      </c>
      <c r="G1881" s="110">
        <v>1</v>
      </c>
      <c r="H1881" s="95" t="s">
        <v>85</v>
      </c>
      <c r="I1881" s="95" t="s">
        <v>82</v>
      </c>
      <c r="J1881" s="95" t="s">
        <v>116</v>
      </c>
      <c r="K1881" s="95" t="s">
        <v>969</v>
      </c>
    </row>
    <row r="1882" spans="1:11" x14ac:dyDescent="0.2">
      <c r="A1882" s="111" t="s">
        <v>961</v>
      </c>
      <c r="B1882" s="95" t="s">
        <v>45</v>
      </c>
      <c r="C1882" s="95" t="s">
        <v>115</v>
      </c>
      <c r="D1882" s="95" t="s">
        <v>2087</v>
      </c>
      <c r="E1882" s="95" t="s">
        <v>31</v>
      </c>
      <c r="F1882" s="85" t="s">
        <v>92</v>
      </c>
      <c r="G1882" s="110">
        <v>1</v>
      </c>
      <c r="H1882" s="95" t="s">
        <v>85</v>
      </c>
      <c r="I1882" s="95" t="s">
        <v>82</v>
      </c>
      <c r="J1882" s="95" t="s">
        <v>116</v>
      </c>
      <c r="K1882" s="95" t="s">
        <v>969</v>
      </c>
    </row>
    <row r="1883" spans="1:11" x14ac:dyDescent="0.2">
      <c r="A1883" s="111" t="s">
        <v>961</v>
      </c>
      <c r="B1883" s="95" t="s">
        <v>45</v>
      </c>
      <c r="C1883" s="95" t="s">
        <v>115</v>
      </c>
      <c r="D1883" s="95" t="s">
        <v>2085</v>
      </c>
      <c r="E1883" s="95" t="s">
        <v>31</v>
      </c>
      <c r="F1883" s="85" t="s">
        <v>92</v>
      </c>
      <c r="G1883" s="110">
        <v>1</v>
      </c>
      <c r="H1883" s="95" t="s">
        <v>85</v>
      </c>
      <c r="I1883" s="95" t="s">
        <v>82</v>
      </c>
      <c r="J1883" s="95" t="s">
        <v>116</v>
      </c>
      <c r="K1883" s="95" t="s">
        <v>969</v>
      </c>
    </row>
    <row r="1884" spans="1:11" x14ac:dyDescent="0.2">
      <c r="A1884" s="111" t="s">
        <v>961</v>
      </c>
      <c r="B1884" s="95" t="s">
        <v>45</v>
      </c>
      <c r="C1884" s="95" t="s">
        <v>115</v>
      </c>
      <c r="D1884" s="95" t="s">
        <v>2084</v>
      </c>
      <c r="E1884" s="95" t="s">
        <v>36</v>
      </c>
      <c r="F1884" s="85" t="s">
        <v>92</v>
      </c>
      <c r="G1884" s="110">
        <v>1</v>
      </c>
      <c r="H1884" s="95" t="s">
        <v>85</v>
      </c>
      <c r="I1884" s="95" t="s">
        <v>82</v>
      </c>
      <c r="J1884" s="95" t="s">
        <v>116</v>
      </c>
      <c r="K1884" s="95" t="s">
        <v>969</v>
      </c>
    </row>
    <row r="1885" spans="1:11" x14ac:dyDescent="0.2">
      <c r="A1885" s="111" t="s">
        <v>961</v>
      </c>
      <c r="B1885" s="95" t="s">
        <v>49</v>
      </c>
      <c r="C1885" s="95" t="s">
        <v>157</v>
      </c>
      <c r="D1885" s="95" t="s">
        <v>2060</v>
      </c>
      <c r="E1885" s="95" t="s">
        <v>23</v>
      </c>
      <c r="F1885" s="85">
        <v>402916815</v>
      </c>
      <c r="G1885" s="110">
        <v>1</v>
      </c>
      <c r="H1885" s="95" t="s">
        <v>83</v>
      </c>
      <c r="I1885" s="95" t="s">
        <v>190</v>
      </c>
      <c r="J1885" s="95" t="s">
        <v>1844</v>
      </c>
      <c r="K1885" s="95" t="s">
        <v>969</v>
      </c>
    </row>
    <row r="1886" spans="1:11" x14ac:dyDescent="0.2">
      <c r="A1886" s="111" t="s">
        <v>961</v>
      </c>
      <c r="B1886" s="95" t="s">
        <v>45</v>
      </c>
      <c r="C1886" s="95" t="s">
        <v>115</v>
      </c>
      <c r="D1886" s="95" t="s">
        <v>2083</v>
      </c>
      <c r="E1886" s="95" t="s">
        <v>29</v>
      </c>
      <c r="F1886" s="85" t="s">
        <v>92</v>
      </c>
      <c r="G1886" s="110">
        <v>1</v>
      </c>
      <c r="H1886" s="95" t="s">
        <v>85</v>
      </c>
      <c r="I1886" s="95" t="s">
        <v>82</v>
      </c>
      <c r="J1886" s="95" t="s">
        <v>116</v>
      </c>
      <c r="K1886" s="95" t="s">
        <v>969</v>
      </c>
    </row>
    <row r="1887" spans="1:11" x14ac:dyDescent="0.2">
      <c r="A1887" s="111" t="s">
        <v>961</v>
      </c>
      <c r="B1887" s="95" t="s">
        <v>45</v>
      </c>
      <c r="C1887" s="95" t="s">
        <v>115</v>
      </c>
      <c r="D1887" s="95" t="s">
        <v>2102</v>
      </c>
      <c r="E1887" s="95" t="s">
        <v>36</v>
      </c>
      <c r="F1887" s="85" t="s">
        <v>92</v>
      </c>
      <c r="G1887" s="110">
        <v>6</v>
      </c>
      <c r="H1887" s="95" t="s">
        <v>85</v>
      </c>
      <c r="I1887" s="95" t="s">
        <v>84</v>
      </c>
      <c r="J1887" s="95" t="s">
        <v>116</v>
      </c>
      <c r="K1887" s="95" t="s">
        <v>969</v>
      </c>
    </row>
    <row r="1888" spans="1:11" x14ac:dyDescent="0.2">
      <c r="A1888" s="111" t="s">
        <v>961</v>
      </c>
      <c r="B1888" s="95" t="s">
        <v>45</v>
      </c>
      <c r="C1888" s="95" t="s">
        <v>115</v>
      </c>
      <c r="D1888" s="95" t="s">
        <v>2103</v>
      </c>
      <c r="E1888" s="95" t="s">
        <v>29</v>
      </c>
      <c r="F1888" s="85" t="s">
        <v>92</v>
      </c>
      <c r="G1888" s="110" t="s">
        <v>105</v>
      </c>
      <c r="H1888" s="95" t="s">
        <v>85</v>
      </c>
      <c r="I1888" s="95" t="s">
        <v>84</v>
      </c>
      <c r="J1888" s="95" t="s">
        <v>116</v>
      </c>
      <c r="K1888" s="95" t="s">
        <v>969</v>
      </c>
    </row>
    <row r="1889" spans="1:11" x14ac:dyDescent="0.2">
      <c r="A1889" s="111" t="s">
        <v>961</v>
      </c>
      <c r="B1889" s="95" t="s">
        <v>45</v>
      </c>
      <c r="C1889" s="95" t="s">
        <v>115</v>
      </c>
      <c r="D1889" s="95" t="s">
        <v>2101</v>
      </c>
      <c r="E1889" s="95" t="s">
        <v>29</v>
      </c>
      <c r="F1889" s="85" t="s">
        <v>92</v>
      </c>
      <c r="G1889" s="110" t="s">
        <v>105</v>
      </c>
      <c r="H1889" s="95" t="s">
        <v>85</v>
      </c>
      <c r="I1889" s="95" t="s">
        <v>84</v>
      </c>
      <c r="J1889" s="95" t="s">
        <v>116</v>
      </c>
      <c r="K1889" s="95" t="s">
        <v>969</v>
      </c>
    </row>
    <row r="1890" spans="1:11" x14ac:dyDescent="0.2">
      <c r="A1890" s="111" t="s">
        <v>961</v>
      </c>
      <c r="B1890" s="95" t="s">
        <v>45</v>
      </c>
      <c r="C1890" s="95" t="s">
        <v>115</v>
      </c>
      <c r="D1890" s="95" t="s">
        <v>2100</v>
      </c>
      <c r="E1890" s="95" t="s">
        <v>31</v>
      </c>
      <c r="F1890" s="85" t="s">
        <v>92</v>
      </c>
      <c r="G1890" s="110" t="s">
        <v>155</v>
      </c>
      <c r="H1890" s="95" t="s">
        <v>85</v>
      </c>
      <c r="I1890" s="95" t="s">
        <v>84</v>
      </c>
      <c r="J1890" s="95" t="s">
        <v>116</v>
      </c>
      <c r="K1890" s="95" t="s">
        <v>969</v>
      </c>
    </row>
    <row r="1891" spans="1:11" x14ac:dyDescent="0.2">
      <c r="A1891" s="111" t="s">
        <v>961</v>
      </c>
      <c r="B1891" s="95" t="s">
        <v>45</v>
      </c>
      <c r="C1891" s="95" t="s">
        <v>115</v>
      </c>
      <c r="D1891" s="95" t="s">
        <v>2099</v>
      </c>
      <c r="E1891" s="95" t="s">
        <v>31</v>
      </c>
      <c r="F1891" s="85" t="s">
        <v>92</v>
      </c>
      <c r="G1891" s="110">
        <v>8</v>
      </c>
      <c r="H1891" s="95" t="s">
        <v>85</v>
      </c>
      <c r="I1891" s="95" t="s">
        <v>84</v>
      </c>
      <c r="J1891" s="95" t="s">
        <v>116</v>
      </c>
      <c r="K1891" s="95" t="s">
        <v>969</v>
      </c>
    </row>
    <row r="1892" spans="1:11" x14ac:dyDescent="0.2">
      <c r="A1892" s="111" t="s">
        <v>961</v>
      </c>
      <c r="B1892" s="95" t="s">
        <v>45</v>
      </c>
      <c r="C1892" s="95" t="s">
        <v>115</v>
      </c>
      <c r="D1892" s="95" t="s">
        <v>2098</v>
      </c>
      <c r="E1892" s="95" t="s">
        <v>31</v>
      </c>
      <c r="F1892" s="85" t="s">
        <v>92</v>
      </c>
      <c r="G1892" s="110">
        <v>8</v>
      </c>
      <c r="H1892" s="95" t="s">
        <v>85</v>
      </c>
      <c r="I1892" s="95" t="s">
        <v>84</v>
      </c>
      <c r="J1892" s="95" t="s">
        <v>116</v>
      </c>
      <c r="K1892" s="95" t="s">
        <v>969</v>
      </c>
    </row>
    <row r="1893" spans="1:11" x14ac:dyDescent="0.2">
      <c r="A1893" s="111" t="s">
        <v>961</v>
      </c>
      <c r="B1893" s="95" t="s">
        <v>45</v>
      </c>
      <c r="C1893" s="95" t="s">
        <v>115</v>
      </c>
      <c r="D1893" s="95" t="s">
        <v>2097</v>
      </c>
      <c r="E1893" s="95" t="s">
        <v>31</v>
      </c>
      <c r="F1893" s="85" t="s">
        <v>92</v>
      </c>
      <c r="G1893" s="110">
        <v>8</v>
      </c>
      <c r="H1893" s="95" t="s">
        <v>85</v>
      </c>
      <c r="I1893" s="95" t="s">
        <v>84</v>
      </c>
      <c r="J1893" s="95" t="s">
        <v>116</v>
      </c>
      <c r="K1893" s="95" t="s">
        <v>969</v>
      </c>
    </row>
    <row r="1894" spans="1:11" x14ac:dyDescent="0.2">
      <c r="A1894" s="111" t="s">
        <v>961</v>
      </c>
      <c r="B1894" s="95" t="s">
        <v>45</v>
      </c>
      <c r="C1894" s="95" t="s">
        <v>115</v>
      </c>
      <c r="D1894" s="95" t="s">
        <v>5789</v>
      </c>
      <c r="E1894" s="95" t="s">
        <v>31</v>
      </c>
      <c r="F1894" s="85" t="s">
        <v>92</v>
      </c>
      <c r="G1894" s="110" t="s">
        <v>125</v>
      </c>
      <c r="H1894" s="95" t="s">
        <v>85</v>
      </c>
      <c r="I1894" s="95" t="s">
        <v>84</v>
      </c>
      <c r="J1894" s="95" t="s">
        <v>116</v>
      </c>
      <c r="K1894" s="95" t="s">
        <v>969</v>
      </c>
    </row>
    <row r="1895" spans="1:11" x14ac:dyDescent="0.2">
      <c r="A1895" s="111" t="s">
        <v>961</v>
      </c>
      <c r="B1895" s="95" t="s">
        <v>45</v>
      </c>
      <c r="C1895" s="95" t="s">
        <v>115</v>
      </c>
      <c r="D1895" s="95" t="s">
        <v>5788</v>
      </c>
      <c r="E1895" s="95" t="s">
        <v>31</v>
      </c>
      <c r="F1895" s="85" t="s">
        <v>92</v>
      </c>
      <c r="G1895" s="110" t="s">
        <v>125</v>
      </c>
      <c r="H1895" s="95" t="s">
        <v>85</v>
      </c>
      <c r="I1895" s="95" t="s">
        <v>84</v>
      </c>
      <c r="J1895" s="95" t="s">
        <v>116</v>
      </c>
      <c r="K1895" s="95" t="s">
        <v>969</v>
      </c>
    </row>
    <row r="1896" spans="1:11" x14ac:dyDescent="0.2">
      <c r="A1896" s="111" t="s">
        <v>961</v>
      </c>
      <c r="B1896" s="95" t="s">
        <v>45</v>
      </c>
      <c r="C1896" s="95" t="s">
        <v>115</v>
      </c>
      <c r="D1896" s="95">
        <v>9142</v>
      </c>
      <c r="E1896" s="95" t="s">
        <v>31</v>
      </c>
      <c r="F1896" s="85" t="s">
        <v>92</v>
      </c>
      <c r="G1896" s="110">
        <v>7</v>
      </c>
      <c r="H1896" s="95" t="s">
        <v>85</v>
      </c>
      <c r="I1896" s="95" t="s">
        <v>84</v>
      </c>
      <c r="J1896" s="95" t="s">
        <v>116</v>
      </c>
      <c r="K1896" s="95" t="s">
        <v>969</v>
      </c>
    </row>
    <row r="1897" spans="1:11" x14ac:dyDescent="0.2">
      <c r="A1897" s="111" t="s">
        <v>961</v>
      </c>
      <c r="B1897" s="95" t="s">
        <v>45</v>
      </c>
      <c r="C1897" s="95" t="s">
        <v>115</v>
      </c>
      <c r="D1897" s="95" t="s">
        <v>5787</v>
      </c>
      <c r="E1897" s="95" t="s">
        <v>31</v>
      </c>
      <c r="F1897" s="85" t="s">
        <v>92</v>
      </c>
      <c r="G1897" s="110" t="s">
        <v>125</v>
      </c>
      <c r="H1897" s="95" t="s">
        <v>85</v>
      </c>
      <c r="I1897" s="95" t="s">
        <v>84</v>
      </c>
      <c r="J1897" s="95" t="s">
        <v>116</v>
      </c>
      <c r="K1897" s="95" t="s">
        <v>969</v>
      </c>
    </row>
    <row r="1898" spans="1:11" x14ac:dyDescent="0.2">
      <c r="A1898" s="111" t="s">
        <v>961</v>
      </c>
      <c r="B1898" s="95" t="s">
        <v>45</v>
      </c>
      <c r="C1898" s="95" t="s">
        <v>115</v>
      </c>
      <c r="D1898" s="95">
        <v>8839</v>
      </c>
      <c r="E1898" s="95" t="s">
        <v>31</v>
      </c>
      <c r="F1898" s="85" t="s">
        <v>92</v>
      </c>
      <c r="G1898" s="110">
        <v>7</v>
      </c>
      <c r="H1898" s="95" t="s">
        <v>85</v>
      </c>
      <c r="I1898" s="95" t="s">
        <v>84</v>
      </c>
      <c r="J1898" s="95" t="s">
        <v>116</v>
      </c>
      <c r="K1898" s="95" t="s">
        <v>969</v>
      </c>
    </row>
    <row r="1899" spans="1:11" x14ac:dyDescent="0.2">
      <c r="A1899" s="111" t="s">
        <v>961</v>
      </c>
      <c r="B1899" s="95" t="s">
        <v>45</v>
      </c>
      <c r="C1899" s="95" t="s">
        <v>115</v>
      </c>
      <c r="D1899" s="95">
        <v>8738</v>
      </c>
      <c r="E1899" s="95" t="s">
        <v>31</v>
      </c>
      <c r="F1899" s="85" t="s">
        <v>92</v>
      </c>
      <c r="G1899" s="110">
        <v>7</v>
      </c>
      <c r="H1899" s="95" t="s">
        <v>85</v>
      </c>
      <c r="I1899" s="95" t="s">
        <v>84</v>
      </c>
      <c r="J1899" s="95" t="s">
        <v>116</v>
      </c>
      <c r="K1899" s="95" t="s">
        <v>969</v>
      </c>
    </row>
    <row r="1900" spans="1:11" x14ac:dyDescent="0.2">
      <c r="A1900" s="111" t="s">
        <v>961</v>
      </c>
      <c r="B1900" s="95" t="s">
        <v>45</v>
      </c>
      <c r="C1900" s="95" t="s">
        <v>115</v>
      </c>
      <c r="D1900" s="95" t="s">
        <v>2080</v>
      </c>
      <c r="E1900" s="95" t="s">
        <v>23</v>
      </c>
      <c r="F1900" s="85" t="s">
        <v>92</v>
      </c>
      <c r="G1900" s="110">
        <v>1</v>
      </c>
      <c r="H1900" s="95" t="s">
        <v>85</v>
      </c>
      <c r="I1900" s="95" t="s">
        <v>82</v>
      </c>
      <c r="J1900" s="95" t="s">
        <v>116</v>
      </c>
      <c r="K1900" s="95" t="s">
        <v>969</v>
      </c>
    </row>
    <row r="1901" spans="1:11" x14ac:dyDescent="0.2">
      <c r="A1901" s="111" t="s">
        <v>961</v>
      </c>
      <c r="B1901" s="95" t="s">
        <v>45</v>
      </c>
      <c r="C1901" s="95" t="s">
        <v>115</v>
      </c>
      <c r="D1901" s="95">
        <v>8536</v>
      </c>
      <c r="E1901" s="95" t="s">
        <v>31</v>
      </c>
      <c r="F1901" s="85" t="s">
        <v>92</v>
      </c>
      <c r="G1901" s="110">
        <v>7</v>
      </c>
      <c r="H1901" s="95" t="s">
        <v>85</v>
      </c>
      <c r="I1901" s="95" t="s">
        <v>84</v>
      </c>
      <c r="J1901" s="95" t="s">
        <v>116</v>
      </c>
      <c r="K1901" s="95" t="s">
        <v>969</v>
      </c>
    </row>
    <row r="1902" spans="1:11" x14ac:dyDescent="0.2">
      <c r="A1902" s="111" t="s">
        <v>961</v>
      </c>
      <c r="B1902" s="95" t="s">
        <v>45</v>
      </c>
      <c r="C1902" s="95" t="s">
        <v>115</v>
      </c>
      <c r="D1902" s="95" t="s">
        <v>2082</v>
      </c>
      <c r="E1902" s="95" t="s">
        <v>23</v>
      </c>
      <c r="F1902" s="85" t="s">
        <v>92</v>
      </c>
      <c r="G1902" s="110">
        <v>1</v>
      </c>
      <c r="H1902" s="95" t="s">
        <v>85</v>
      </c>
      <c r="I1902" s="95" t="s">
        <v>82</v>
      </c>
      <c r="J1902" s="95" t="s">
        <v>116</v>
      </c>
      <c r="K1902" s="95" t="s">
        <v>969</v>
      </c>
    </row>
    <row r="1903" spans="1:11" x14ac:dyDescent="0.2">
      <c r="A1903" s="111" t="s">
        <v>961</v>
      </c>
      <c r="B1903" s="95" t="s">
        <v>45</v>
      </c>
      <c r="C1903" s="95" t="s">
        <v>115</v>
      </c>
      <c r="D1903" s="95">
        <v>3500</v>
      </c>
      <c r="E1903" s="95" t="s">
        <v>31</v>
      </c>
      <c r="F1903" s="85" t="s">
        <v>92</v>
      </c>
      <c r="G1903" s="110">
        <v>8</v>
      </c>
      <c r="H1903" s="95" t="s">
        <v>85</v>
      </c>
      <c r="I1903" s="95" t="s">
        <v>84</v>
      </c>
      <c r="J1903" s="95" t="s">
        <v>159</v>
      </c>
      <c r="K1903" s="95" t="s">
        <v>969</v>
      </c>
    </row>
    <row r="1904" spans="1:11" x14ac:dyDescent="0.2">
      <c r="A1904" s="111" t="s">
        <v>961</v>
      </c>
      <c r="B1904" s="95" t="s">
        <v>45</v>
      </c>
      <c r="C1904" s="95" t="s">
        <v>115</v>
      </c>
      <c r="D1904" s="95">
        <v>3912</v>
      </c>
      <c r="E1904" s="95" t="s">
        <v>31</v>
      </c>
      <c r="F1904" s="85" t="s">
        <v>92</v>
      </c>
      <c r="G1904" s="110">
        <v>17</v>
      </c>
      <c r="H1904" s="95" t="s">
        <v>85</v>
      </c>
      <c r="I1904" s="95" t="s">
        <v>84</v>
      </c>
      <c r="J1904" s="95" t="s">
        <v>159</v>
      </c>
      <c r="K1904" s="95" t="s">
        <v>969</v>
      </c>
    </row>
    <row r="1905" spans="1:11" x14ac:dyDescent="0.2">
      <c r="A1905" s="111" t="s">
        <v>961</v>
      </c>
      <c r="B1905" s="95" t="s">
        <v>45</v>
      </c>
      <c r="C1905" s="95" t="s">
        <v>115</v>
      </c>
      <c r="D1905" s="95">
        <v>4115</v>
      </c>
      <c r="E1905" s="95" t="s">
        <v>31</v>
      </c>
      <c r="F1905" s="85" t="s">
        <v>92</v>
      </c>
      <c r="G1905" s="110">
        <v>17</v>
      </c>
      <c r="H1905" s="95" t="s">
        <v>85</v>
      </c>
      <c r="I1905" s="95" t="s">
        <v>84</v>
      </c>
      <c r="J1905" s="95" t="s">
        <v>159</v>
      </c>
      <c r="K1905" s="95" t="s">
        <v>969</v>
      </c>
    </row>
    <row r="1906" spans="1:11" x14ac:dyDescent="0.2">
      <c r="A1906" s="111" t="s">
        <v>961</v>
      </c>
      <c r="B1906" s="95" t="s">
        <v>45</v>
      </c>
      <c r="C1906" s="95" t="s">
        <v>115</v>
      </c>
      <c r="D1906" s="95" t="s">
        <v>2079</v>
      </c>
      <c r="E1906" s="95" t="s">
        <v>31</v>
      </c>
      <c r="F1906" s="85" t="s">
        <v>92</v>
      </c>
      <c r="G1906" s="110">
        <v>31</v>
      </c>
      <c r="H1906" s="95" t="s">
        <v>83</v>
      </c>
      <c r="I1906" s="95" t="s">
        <v>84</v>
      </c>
      <c r="J1906" s="95" t="s">
        <v>116</v>
      </c>
      <c r="K1906" s="95" t="s">
        <v>969</v>
      </c>
    </row>
    <row r="1907" spans="1:11" x14ac:dyDescent="0.2">
      <c r="A1907" s="111" t="s">
        <v>961</v>
      </c>
      <c r="B1907" s="95" t="s">
        <v>45</v>
      </c>
      <c r="C1907" s="95" t="s">
        <v>115</v>
      </c>
      <c r="D1907" s="95" t="s">
        <v>2081</v>
      </c>
      <c r="E1907" s="95" t="s">
        <v>23</v>
      </c>
      <c r="F1907" s="85" t="s">
        <v>92</v>
      </c>
      <c r="G1907" s="110">
        <v>1</v>
      </c>
      <c r="H1907" s="95" t="s">
        <v>85</v>
      </c>
      <c r="I1907" s="95" t="s">
        <v>82</v>
      </c>
      <c r="J1907" s="95" t="s">
        <v>116</v>
      </c>
      <c r="K1907" s="95" t="s">
        <v>969</v>
      </c>
    </row>
    <row r="1908" spans="1:11" x14ac:dyDescent="0.2">
      <c r="A1908" s="111" t="s">
        <v>961</v>
      </c>
      <c r="B1908" s="95" t="s">
        <v>45</v>
      </c>
      <c r="C1908" s="95" t="s">
        <v>115</v>
      </c>
      <c r="D1908" s="95" t="s">
        <v>1996</v>
      </c>
      <c r="E1908" s="95" t="s">
        <v>31</v>
      </c>
      <c r="F1908" s="85" t="s">
        <v>92</v>
      </c>
      <c r="G1908" s="110">
        <v>8</v>
      </c>
      <c r="H1908" s="95" t="s">
        <v>85</v>
      </c>
      <c r="I1908" s="95" t="s">
        <v>84</v>
      </c>
      <c r="J1908" s="95" t="s">
        <v>1997</v>
      </c>
      <c r="K1908" s="95" t="s">
        <v>969</v>
      </c>
    </row>
    <row r="1909" spans="1:11" x14ac:dyDescent="0.2">
      <c r="A1909" s="111" t="s">
        <v>961</v>
      </c>
      <c r="B1909" s="95" t="s">
        <v>45</v>
      </c>
      <c r="C1909" s="95" t="s">
        <v>115</v>
      </c>
      <c r="D1909" s="95" t="s">
        <v>1998</v>
      </c>
      <c r="E1909" s="95" t="s">
        <v>31</v>
      </c>
      <c r="F1909" s="85" t="s">
        <v>92</v>
      </c>
      <c r="G1909" s="110">
        <v>8</v>
      </c>
      <c r="H1909" s="95" t="s">
        <v>85</v>
      </c>
      <c r="I1909" s="95" t="s">
        <v>84</v>
      </c>
      <c r="J1909" s="95" t="s">
        <v>116</v>
      </c>
      <c r="K1909" s="95" t="s">
        <v>969</v>
      </c>
    </row>
    <row r="1910" spans="1:11" x14ac:dyDescent="0.2">
      <c r="A1910" s="111" t="s">
        <v>961</v>
      </c>
      <c r="B1910" s="95" t="s">
        <v>45</v>
      </c>
      <c r="C1910" s="95" t="s">
        <v>115</v>
      </c>
      <c r="D1910" s="95" t="s">
        <v>1999</v>
      </c>
      <c r="E1910" s="95" t="s">
        <v>31</v>
      </c>
      <c r="F1910" s="85" t="s">
        <v>92</v>
      </c>
      <c r="G1910" s="110">
        <v>8</v>
      </c>
      <c r="H1910" s="95" t="s">
        <v>85</v>
      </c>
      <c r="I1910" s="95" t="s">
        <v>84</v>
      </c>
      <c r="J1910" s="95" t="s">
        <v>116</v>
      </c>
      <c r="K1910" s="95" t="s">
        <v>969</v>
      </c>
    </row>
    <row r="1911" spans="1:11" x14ac:dyDescent="0.2">
      <c r="A1911" s="111" t="s">
        <v>961</v>
      </c>
      <c r="B1911" s="95" t="s">
        <v>45</v>
      </c>
      <c r="C1911" s="95" t="s">
        <v>115</v>
      </c>
      <c r="D1911" s="95">
        <v>5070</v>
      </c>
      <c r="E1911" s="95" t="s">
        <v>31</v>
      </c>
      <c r="F1911" s="85" t="s">
        <v>92</v>
      </c>
      <c r="G1911" s="110">
        <v>8</v>
      </c>
      <c r="H1911" s="95" t="s">
        <v>85</v>
      </c>
      <c r="I1911" s="95" t="s">
        <v>84</v>
      </c>
      <c r="J1911" s="95" t="s">
        <v>116</v>
      </c>
      <c r="K1911" s="95" t="s">
        <v>969</v>
      </c>
    </row>
    <row r="1912" spans="1:11" x14ac:dyDescent="0.2">
      <c r="A1912" s="111" t="s">
        <v>41</v>
      </c>
      <c r="B1912" s="95" t="s">
        <v>49</v>
      </c>
      <c r="C1912" s="95" t="s">
        <v>1038</v>
      </c>
      <c r="D1912" s="95" t="s">
        <v>2050</v>
      </c>
      <c r="E1912" s="95" t="s">
        <v>23</v>
      </c>
      <c r="F1912" s="85" t="s">
        <v>2615</v>
      </c>
      <c r="G1912" s="110" t="s">
        <v>101</v>
      </c>
      <c r="H1912" s="95" t="s">
        <v>167</v>
      </c>
      <c r="I1912" s="95" t="s">
        <v>168</v>
      </c>
      <c r="J1912" s="95" t="s">
        <v>1039</v>
      </c>
      <c r="K1912" s="95" t="s">
        <v>969</v>
      </c>
    </row>
    <row r="1913" spans="1:11" x14ac:dyDescent="0.2">
      <c r="A1913" s="111" t="s">
        <v>41</v>
      </c>
      <c r="B1913" s="95" t="s">
        <v>49</v>
      </c>
      <c r="C1913" s="95" t="s">
        <v>1038</v>
      </c>
      <c r="D1913" s="95" t="s">
        <v>2051</v>
      </c>
      <c r="E1913" s="95" t="s">
        <v>23</v>
      </c>
      <c r="F1913" s="85" t="s">
        <v>2616</v>
      </c>
      <c r="G1913" s="110" t="s">
        <v>101</v>
      </c>
      <c r="H1913" s="95" t="s">
        <v>167</v>
      </c>
      <c r="I1913" s="95" t="s">
        <v>168</v>
      </c>
      <c r="J1913" s="95" t="s">
        <v>1039</v>
      </c>
      <c r="K1913" s="95" t="s">
        <v>969</v>
      </c>
    </row>
    <row r="1914" spans="1:11" x14ac:dyDescent="0.2">
      <c r="A1914" s="111" t="s">
        <v>42</v>
      </c>
      <c r="B1914" s="95" t="s">
        <v>49</v>
      </c>
      <c r="C1914" s="95" t="s">
        <v>1968</v>
      </c>
      <c r="D1914" s="95" t="s">
        <v>2036</v>
      </c>
      <c r="E1914" s="95" t="s">
        <v>32</v>
      </c>
      <c r="F1914" s="85" t="s">
        <v>3990</v>
      </c>
      <c r="G1914" s="110" t="s">
        <v>120</v>
      </c>
      <c r="H1914" s="95" t="s">
        <v>109</v>
      </c>
      <c r="I1914" s="95" t="s">
        <v>2037</v>
      </c>
      <c r="J1914" s="95" t="s">
        <v>2038</v>
      </c>
      <c r="K1914" s="95" t="s">
        <v>969</v>
      </c>
    </row>
    <row r="1915" spans="1:11" x14ac:dyDescent="0.2">
      <c r="A1915" s="111" t="s">
        <v>41</v>
      </c>
      <c r="B1915" s="95" t="s">
        <v>48</v>
      </c>
      <c r="C1915" s="95" t="s">
        <v>2053</v>
      </c>
      <c r="D1915" s="95" t="s">
        <v>2054</v>
      </c>
      <c r="E1915" s="95" t="s">
        <v>79</v>
      </c>
      <c r="F1915" s="85" t="s">
        <v>2888</v>
      </c>
      <c r="G1915" s="110" t="s">
        <v>125</v>
      </c>
      <c r="H1915" s="95" t="s">
        <v>1341</v>
      </c>
      <c r="I1915" s="95" t="s">
        <v>1342</v>
      </c>
      <c r="J1915" s="95" t="s">
        <v>1343</v>
      </c>
      <c r="K1915" s="95" t="s">
        <v>969</v>
      </c>
    </row>
    <row r="1916" spans="1:11" x14ac:dyDescent="0.2">
      <c r="A1916" s="111" t="s">
        <v>41</v>
      </c>
      <c r="B1916" s="95" t="s">
        <v>48</v>
      </c>
      <c r="C1916" s="95" t="s">
        <v>2053</v>
      </c>
      <c r="D1916" s="95" t="s">
        <v>2055</v>
      </c>
      <c r="E1916" s="95" t="s">
        <v>79</v>
      </c>
      <c r="F1916" s="85" t="s">
        <v>2889</v>
      </c>
      <c r="G1916" s="110" t="s">
        <v>125</v>
      </c>
      <c r="H1916" s="95" t="s">
        <v>1341</v>
      </c>
      <c r="I1916" s="95" t="s">
        <v>1342</v>
      </c>
      <c r="J1916" s="95" t="s">
        <v>1343</v>
      </c>
      <c r="K1916" s="95" t="s">
        <v>969</v>
      </c>
    </row>
    <row r="1917" spans="1:11" x14ac:dyDescent="0.2">
      <c r="A1917" s="111" t="s">
        <v>961</v>
      </c>
      <c r="B1917" s="95" t="s">
        <v>49</v>
      </c>
      <c r="C1917" s="95" t="s">
        <v>117</v>
      </c>
      <c r="D1917" s="95" t="s">
        <v>1902</v>
      </c>
      <c r="E1917" s="95" t="s">
        <v>29</v>
      </c>
      <c r="F1917" s="85">
        <v>403029520</v>
      </c>
      <c r="G1917" s="110">
        <v>6</v>
      </c>
      <c r="H1917" s="95" t="s">
        <v>85</v>
      </c>
      <c r="I1917" s="95" t="s">
        <v>84</v>
      </c>
      <c r="J1917" s="95" t="s">
        <v>116</v>
      </c>
      <c r="K1917" s="95" t="s">
        <v>969</v>
      </c>
    </row>
    <row r="1918" spans="1:11" x14ac:dyDescent="0.2">
      <c r="A1918" s="111" t="s">
        <v>42</v>
      </c>
      <c r="B1918" s="95" t="s">
        <v>49</v>
      </c>
      <c r="C1918" s="95" t="s">
        <v>2039</v>
      </c>
      <c r="D1918" s="95" t="s">
        <v>2040</v>
      </c>
      <c r="E1918" s="95" t="s">
        <v>23</v>
      </c>
      <c r="F1918" s="85" t="s">
        <v>4311</v>
      </c>
      <c r="G1918" s="110" t="s">
        <v>199</v>
      </c>
      <c r="H1918" s="95" t="s">
        <v>171</v>
      </c>
      <c r="I1918" s="95" t="s">
        <v>2041</v>
      </c>
      <c r="J1918" s="95" t="s">
        <v>2042</v>
      </c>
      <c r="K1918" s="95" t="s">
        <v>969</v>
      </c>
    </row>
    <row r="1919" spans="1:11" x14ac:dyDescent="0.2">
      <c r="A1919" s="111" t="s">
        <v>42</v>
      </c>
      <c r="B1919" s="95" t="s">
        <v>49</v>
      </c>
      <c r="C1919" s="95" t="s">
        <v>2021</v>
      </c>
      <c r="D1919" s="95" t="s">
        <v>2031</v>
      </c>
      <c r="E1919" s="95" t="s">
        <v>23</v>
      </c>
      <c r="F1919" s="85" t="s">
        <v>4382</v>
      </c>
      <c r="G1919" s="110" t="s">
        <v>146</v>
      </c>
      <c r="H1919" s="95" t="s">
        <v>2013</v>
      </c>
      <c r="I1919" s="95" t="s">
        <v>2014</v>
      </c>
      <c r="J1919" s="95" t="s">
        <v>2015</v>
      </c>
      <c r="K1919" s="95" t="s">
        <v>969</v>
      </c>
    </row>
    <row r="1920" spans="1:11" x14ac:dyDescent="0.2">
      <c r="A1920" s="111" t="s">
        <v>42</v>
      </c>
      <c r="B1920" s="95" t="s">
        <v>49</v>
      </c>
      <c r="C1920" s="95" t="s">
        <v>2021</v>
      </c>
      <c r="D1920" s="95" t="s">
        <v>2030</v>
      </c>
      <c r="E1920" s="95" t="s">
        <v>23</v>
      </c>
      <c r="F1920" s="85" t="s">
        <v>4294</v>
      </c>
      <c r="G1920" s="110" t="s">
        <v>146</v>
      </c>
      <c r="H1920" s="95" t="s">
        <v>2013</v>
      </c>
      <c r="I1920" s="95" t="s">
        <v>2014</v>
      </c>
      <c r="J1920" s="95" t="s">
        <v>2015</v>
      </c>
      <c r="K1920" s="95" t="s">
        <v>969</v>
      </c>
    </row>
    <row r="1921" spans="1:11" x14ac:dyDescent="0.2">
      <c r="A1921" s="111" t="s">
        <v>42</v>
      </c>
      <c r="B1921" s="95" t="s">
        <v>49</v>
      </c>
      <c r="C1921" s="95" t="s">
        <v>2021</v>
      </c>
      <c r="D1921" s="95" t="s">
        <v>2029</v>
      </c>
      <c r="E1921" s="95" t="s">
        <v>23</v>
      </c>
      <c r="F1921" s="85" t="s">
        <v>4293</v>
      </c>
      <c r="G1921" s="110" t="s">
        <v>146</v>
      </c>
      <c r="H1921" s="95" t="s">
        <v>2013</v>
      </c>
      <c r="I1921" s="95" t="s">
        <v>2014</v>
      </c>
      <c r="J1921" s="95" t="s">
        <v>2015</v>
      </c>
      <c r="K1921" s="95" t="s">
        <v>969</v>
      </c>
    </row>
    <row r="1922" spans="1:11" x14ac:dyDescent="0.2">
      <c r="A1922" s="111" t="s">
        <v>42</v>
      </c>
      <c r="B1922" s="95" t="s">
        <v>49</v>
      </c>
      <c r="C1922" s="95" t="s">
        <v>2032</v>
      </c>
      <c r="D1922" s="95" t="s">
        <v>2561</v>
      </c>
      <c r="E1922" s="95" t="s">
        <v>35</v>
      </c>
      <c r="F1922" s="85" t="s">
        <v>4296</v>
      </c>
      <c r="G1922" s="110" t="s">
        <v>100</v>
      </c>
      <c r="H1922" s="95" t="s">
        <v>2013</v>
      </c>
      <c r="I1922" s="95" t="s">
        <v>2014</v>
      </c>
      <c r="J1922" s="95" t="s">
        <v>2015</v>
      </c>
      <c r="K1922" s="95" t="s">
        <v>969</v>
      </c>
    </row>
    <row r="1923" spans="1:11" x14ac:dyDescent="0.2">
      <c r="A1923" s="111" t="s">
        <v>42</v>
      </c>
      <c r="B1923" s="95" t="s">
        <v>49</v>
      </c>
      <c r="C1923" s="95" t="s">
        <v>2012</v>
      </c>
      <c r="D1923" s="95">
        <v>1</v>
      </c>
      <c r="E1923" s="95" t="s">
        <v>35</v>
      </c>
      <c r="F1923" s="85">
        <v>408100157</v>
      </c>
      <c r="G1923" s="110">
        <v>10</v>
      </c>
      <c r="H1923" s="95" t="s">
        <v>2013</v>
      </c>
      <c r="I1923" s="95" t="s">
        <v>2014</v>
      </c>
      <c r="J1923" s="95" t="s">
        <v>2015</v>
      </c>
      <c r="K1923" s="95" t="s">
        <v>969</v>
      </c>
    </row>
    <row r="1924" spans="1:11" x14ac:dyDescent="0.2">
      <c r="A1924" s="111" t="s">
        <v>42</v>
      </c>
      <c r="B1924" s="95" t="s">
        <v>49</v>
      </c>
      <c r="C1924" s="95" t="s">
        <v>2033</v>
      </c>
      <c r="D1924" s="95" t="s">
        <v>2034</v>
      </c>
      <c r="E1924" s="95" t="s">
        <v>20</v>
      </c>
      <c r="F1924" s="85" t="s">
        <v>2939</v>
      </c>
      <c r="G1924" s="110" t="s">
        <v>163</v>
      </c>
      <c r="H1924" s="95" t="s">
        <v>80</v>
      </c>
      <c r="I1924" s="95" t="s">
        <v>1214</v>
      </c>
      <c r="J1924" s="95" t="s">
        <v>2035</v>
      </c>
      <c r="K1924" s="95" t="s">
        <v>969</v>
      </c>
    </row>
    <row r="1925" spans="1:11" x14ac:dyDescent="0.2">
      <c r="A1925" s="111" t="s">
        <v>42</v>
      </c>
      <c r="B1925" s="95" t="s">
        <v>49</v>
      </c>
      <c r="C1925" s="95" t="s">
        <v>2021</v>
      </c>
      <c r="D1925" s="95" t="s">
        <v>2022</v>
      </c>
      <c r="E1925" s="95" t="s">
        <v>23</v>
      </c>
      <c r="F1925" s="85" t="s">
        <v>4376</v>
      </c>
      <c r="G1925" s="110" t="s">
        <v>146</v>
      </c>
      <c r="H1925" s="95" t="s">
        <v>2013</v>
      </c>
      <c r="I1925" s="95" t="s">
        <v>2014</v>
      </c>
      <c r="J1925" s="95" t="s">
        <v>2015</v>
      </c>
      <c r="K1925" s="95" t="s">
        <v>969</v>
      </c>
    </row>
    <row r="1926" spans="1:11" x14ac:dyDescent="0.2">
      <c r="A1926" s="111" t="s">
        <v>42</v>
      </c>
      <c r="B1926" s="95" t="s">
        <v>49</v>
      </c>
      <c r="C1926" s="95" t="s">
        <v>2021</v>
      </c>
      <c r="D1926" s="95" t="s">
        <v>2025</v>
      </c>
      <c r="E1926" s="95" t="s">
        <v>23</v>
      </c>
      <c r="F1926" s="85" t="s">
        <v>4723</v>
      </c>
      <c r="G1926" s="110" t="s">
        <v>146</v>
      </c>
      <c r="H1926" s="95" t="s">
        <v>2013</v>
      </c>
      <c r="I1926" s="95" t="s">
        <v>2014</v>
      </c>
      <c r="J1926" s="95" t="s">
        <v>2015</v>
      </c>
      <c r="K1926" s="95" t="s">
        <v>969</v>
      </c>
    </row>
    <row r="1927" spans="1:11" x14ac:dyDescent="0.2">
      <c r="A1927" s="111" t="s">
        <v>42</v>
      </c>
      <c r="B1927" s="95" t="s">
        <v>49</v>
      </c>
      <c r="C1927" s="95" t="s">
        <v>2021</v>
      </c>
      <c r="D1927" s="95" t="s">
        <v>2023</v>
      </c>
      <c r="E1927" s="95" t="s">
        <v>23</v>
      </c>
      <c r="F1927" s="85" t="s">
        <v>4487</v>
      </c>
      <c r="G1927" s="110" t="s">
        <v>146</v>
      </c>
      <c r="H1927" s="95" t="s">
        <v>2013</v>
      </c>
      <c r="I1927" s="95" t="s">
        <v>2014</v>
      </c>
      <c r="J1927" s="95" t="s">
        <v>2015</v>
      </c>
      <c r="K1927" s="95" t="s">
        <v>969</v>
      </c>
    </row>
    <row r="1928" spans="1:11" x14ac:dyDescent="0.2">
      <c r="A1928" s="111" t="s">
        <v>42</v>
      </c>
      <c r="B1928" s="95" t="s">
        <v>49</v>
      </c>
      <c r="C1928" s="95" t="s">
        <v>2021</v>
      </c>
      <c r="D1928" s="95" t="s">
        <v>2026</v>
      </c>
      <c r="E1928" s="95" t="s">
        <v>23</v>
      </c>
      <c r="F1928" s="85" t="s">
        <v>4379</v>
      </c>
      <c r="G1928" s="110" t="s">
        <v>146</v>
      </c>
      <c r="H1928" s="95" t="s">
        <v>2013</v>
      </c>
      <c r="I1928" s="95" t="s">
        <v>2014</v>
      </c>
      <c r="J1928" s="95" t="s">
        <v>2015</v>
      </c>
      <c r="K1928" s="95" t="s">
        <v>969</v>
      </c>
    </row>
    <row r="1929" spans="1:11" x14ac:dyDescent="0.2">
      <c r="A1929" s="111" t="s">
        <v>42</v>
      </c>
      <c r="B1929" s="95" t="s">
        <v>49</v>
      </c>
      <c r="C1929" s="95" t="s">
        <v>2021</v>
      </c>
      <c r="D1929" s="95" t="s">
        <v>2024</v>
      </c>
      <c r="E1929" s="95" t="s">
        <v>23</v>
      </c>
      <c r="F1929" s="85" t="s">
        <v>4488</v>
      </c>
      <c r="G1929" s="110" t="s">
        <v>146</v>
      </c>
      <c r="H1929" s="95" t="s">
        <v>2013</v>
      </c>
      <c r="I1929" s="95" t="s">
        <v>2014</v>
      </c>
      <c r="J1929" s="95" t="s">
        <v>2015</v>
      </c>
      <c r="K1929" s="95" t="s">
        <v>969</v>
      </c>
    </row>
    <row r="1930" spans="1:11" x14ac:dyDescent="0.2">
      <c r="A1930" s="111" t="s">
        <v>42</v>
      </c>
      <c r="B1930" s="95" t="s">
        <v>49</v>
      </c>
      <c r="C1930" s="95" t="s">
        <v>2021</v>
      </c>
      <c r="D1930" s="95" t="s">
        <v>2027</v>
      </c>
      <c r="E1930" s="95" t="s">
        <v>23</v>
      </c>
      <c r="F1930" s="85" t="s">
        <v>4380</v>
      </c>
      <c r="G1930" s="110" t="s">
        <v>146</v>
      </c>
      <c r="H1930" s="95" t="s">
        <v>2013</v>
      </c>
      <c r="I1930" s="95" t="s">
        <v>2014</v>
      </c>
      <c r="J1930" s="95" t="s">
        <v>2015</v>
      </c>
      <c r="K1930" s="95" t="s">
        <v>969</v>
      </c>
    </row>
    <row r="1931" spans="1:11" x14ac:dyDescent="0.2">
      <c r="A1931" s="111" t="s">
        <v>42</v>
      </c>
      <c r="B1931" s="95" t="s">
        <v>49</v>
      </c>
      <c r="C1931" s="95" t="s">
        <v>2021</v>
      </c>
      <c r="D1931" s="95" t="s">
        <v>2028</v>
      </c>
      <c r="E1931" s="95" t="s">
        <v>23</v>
      </c>
      <c r="F1931" s="85" t="s">
        <v>4381</v>
      </c>
      <c r="G1931" s="110" t="s">
        <v>100</v>
      </c>
      <c r="H1931" s="95" t="s">
        <v>2013</v>
      </c>
      <c r="I1931" s="95" t="s">
        <v>2014</v>
      </c>
      <c r="J1931" s="95" t="s">
        <v>2015</v>
      </c>
      <c r="K1931" s="95" t="s">
        <v>969</v>
      </c>
    </row>
    <row r="1932" spans="1:11" x14ac:dyDescent="0.2">
      <c r="A1932" s="111" t="s">
        <v>961</v>
      </c>
      <c r="B1932" s="95" t="s">
        <v>45</v>
      </c>
      <c r="C1932" s="95" t="s">
        <v>117</v>
      </c>
      <c r="D1932" s="95" t="s">
        <v>2001</v>
      </c>
      <c r="E1932" s="95" t="s">
        <v>31</v>
      </c>
      <c r="F1932" s="85" t="s">
        <v>92</v>
      </c>
      <c r="G1932" s="110">
        <v>6</v>
      </c>
      <c r="H1932" s="95" t="s">
        <v>85</v>
      </c>
      <c r="I1932" s="95" t="s">
        <v>84</v>
      </c>
      <c r="J1932" s="95" t="s">
        <v>116</v>
      </c>
      <c r="K1932" s="95" t="s">
        <v>969</v>
      </c>
    </row>
    <row r="1933" spans="1:11" x14ac:dyDescent="0.2">
      <c r="A1933" s="111" t="s">
        <v>961</v>
      </c>
      <c r="B1933" s="95" t="s">
        <v>49</v>
      </c>
      <c r="C1933" s="95" t="s">
        <v>108</v>
      </c>
      <c r="D1933" s="95" t="s">
        <v>1973</v>
      </c>
      <c r="E1933" s="95" t="s">
        <v>23</v>
      </c>
      <c r="F1933" s="85">
        <v>403004695</v>
      </c>
      <c r="G1933" s="110">
        <v>34</v>
      </c>
      <c r="H1933" s="95" t="s">
        <v>137</v>
      </c>
      <c r="I1933" s="95" t="s">
        <v>82</v>
      </c>
      <c r="J1933" s="95" t="s">
        <v>132</v>
      </c>
      <c r="K1933" s="95" t="s">
        <v>969</v>
      </c>
    </row>
    <row r="1934" spans="1:11" x14ac:dyDescent="0.2">
      <c r="A1934" s="111" t="s">
        <v>41</v>
      </c>
      <c r="B1934" s="95" t="s">
        <v>49</v>
      </c>
      <c r="C1934" s="95" t="s">
        <v>160</v>
      </c>
      <c r="D1934" s="95" t="s">
        <v>2048</v>
      </c>
      <c r="E1934" s="95" t="s">
        <v>23</v>
      </c>
      <c r="F1934" s="85" t="s">
        <v>2865</v>
      </c>
      <c r="G1934" s="110" t="s">
        <v>101</v>
      </c>
      <c r="H1934" s="95" t="s">
        <v>171</v>
      </c>
      <c r="I1934" s="95" t="s">
        <v>126</v>
      </c>
      <c r="J1934" s="95" t="s">
        <v>158</v>
      </c>
      <c r="K1934" s="95" t="s">
        <v>969</v>
      </c>
    </row>
    <row r="1935" spans="1:11" x14ac:dyDescent="0.2">
      <c r="A1935" s="111" t="s">
        <v>41</v>
      </c>
      <c r="B1935" s="95" t="s">
        <v>49</v>
      </c>
      <c r="C1935" s="95" t="s">
        <v>160</v>
      </c>
      <c r="D1935" s="95" t="s">
        <v>2043</v>
      </c>
      <c r="E1935" s="95" t="s">
        <v>23</v>
      </c>
      <c r="F1935" s="85" t="s">
        <v>2602</v>
      </c>
      <c r="G1935" s="110" t="s">
        <v>101</v>
      </c>
      <c r="H1935" s="95" t="s">
        <v>171</v>
      </c>
      <c r="I1935" s="95" t="s">
        <v>126</v>
      </c>
      <c r="J1935" s="95" t="s">
        <v>158</v>
      </c>
      <c r="K1935" s="95" t="s">
        <v>969</v>
      </c>
    </row>
    <row r="1936" spans="1:11" x14ac:dyDescent="0.2">
      <c r="A1936" s="111" t="s">
        <v>961</v>
      </c>
      <c r="B1936" s="95" t="s">
        <v>45</v>
      </c>
      <c r="C1936" s="95" t="s">
        <v>117</v>
      </c>
      <c r="D1936" s="95" t="s">
        <v>1943</v>
      </c>
      <c r="E1936" s="95" t="s">
        <v>31</v>
      </c>
      <c r="F1936" s="85" t="s">
        <v>92</v>
      </c>
      <c r="G1936" s="110">
        <v>6</v>
      </c>
      <c r="H1936" s="95" t="s">
        <v>85</v>
      </c>
      <c r="I1936" s="95" t="s">
        <v>84</v>
      </c>
      <c r="J1936" s="95" t="s">
        <v>116</v>
      </c>
      <c r="K1936" s="95" t="s">
        <v>969</v>
      </c>
    </row>
    <row r="1937" spans="1:11" x14ac:dyDescent="0.2">
      <c r="A1937" s="111" t="s">
        <v>961</v>
      </c>
      <c r="B1937" s="95" t="s">
        <v>49</v>
      </c>
      <c r="C1937" s="95" t="s">
        <v>1974</v>
      </c>
      <c r="D1937" s="95" t="s">
        <v>1977</v>
      </c>
      <c r="E1937" s="95" t="s">
        <v>23</v>
      </c>
      <c r="F1937" s="85">
        <v>402935535</v>
      </c>
      <c r="G1937" s="110">
        <v>24</v>
      </c>
      <c r="H1937" s="95" t="s">
        <v>89</v>
      </c>
      <c r="I1937" s="95" t="s">
        <v>88</v>
      </c>
      <c r="J1937" s="95" t="s">
        <v>1976</v>
      </c>
      <c r="K1937" s="95" t="s">
        <v>969</v>
      </c>
    </row>
    <row r="1938" spans="1:11" x14ac:dyDescent="0.2">
      <c r="A1938" s="111" t="s">
        <v>961</v>
      </c>
      <c r="B1938" s="95" t="s">
        <v>49</v>
      </c>
      <c r="C1938" s="95" t="s">
        <v>1974</v>
      </c>
      <c r="D1938" s="95" t="s">
        <v>1975</v>
      </c>
      <c r="E1938" s="95" t="s">
        <v>23</v>
      </c>
      <c r="F1938" s="85">
        <v>402935532</v>
      </c>
      <c r="G1938" s="110">
        <v>24</v>
      </c>
      <c r="H1938" s="95" t="s">
        <v>89</v>
      </c>
      <c r="I1938" s="95" t="s">
        <v>88</v>
      </c>
      <c r="J1938" s="95" t="s">
        <v>1976</v>
      </c>
      <c r="K1938" s="95" t="s">
        <v>969</v>
      </c>
    </row>
    <row r="1939" spans="1:11" x14ac:dyDescent="0.2">
      <c r="A1939" s="111" t="s">
        <v>961</v>
      </c>
      <c r="B1939" s="95" t="s">
        <v>49</v>
      </c>
      <c r="C1939" s="95" t="s">
        <v>117</v>
      </c>
      <c r="D1939" s="95" t="s">
        <v>1988</v>
      </c>
      <c r="E1939" s="95" t="s">
        <v>29</v>
      </c>
      <c r="F1939" s="85" t="s">
        <v>3402</v>
      </c>
      <c r="G1939" s="110" t="s">
        <v>163</v>
      </c>
      <c r="H1939" s="95" t="s">
        <v>81</v>
      </c>
      <c r="I1939" s="95" t="s">
        <v>84</v>
      </c>
      <c r="J1939" s="95" t="s">
        <v>111</v>
      </c>
      <c r="K1939" s="95" t="s">
        <v>969</v>
      </c>
    </row>
    <row r="1940" spans="1:11" x14ac:dyDescent="0.2">
      <c r="A1940" s="111" t="s">
        <v>961</v>
      </c>
      <c r="B1940" s="95" t="s">
        <v>49</v>
      </c>
      <c r="C1940" s="95" t="s">
        <v>117</v>
      </c>
      <c r="D1940" s="95" t="s">
        <v>1987</v>
      </c>
      <c r="E1940" s="95" t="s">
        <v>29</v>
      </c>
      <c r="F1940" s="85">
        <v>403040911</v>
      </c>
      <c r="G1940" s="110">
        <v>16</v>
      </c>
      <c r="H1940" s="95" t="s">
        <v>81</v>
      </c>
      <c r="I1940" s="95" t="s">
        <v>84</v>
      </c>
      <c r="J1940" s="95" t="s">
        <v>111</v>
      </c>
      <c r="K1940" s="95" t="s">
        <v>969</v>
      </c>
    </row>
    <row r="1941" spans="1:11" x14ac:dyDescent="0.2">
      <c r="A1941" s="111" t="s">
        <v>961</v>
      </c>
      <c r="B1941" s="95" t="s">
        <v>49</v>
      </c>
      <c r="C1941" s="95" t="s">
        <v>117</v>
      </c>
      <c r="D1941" s="95" t="s">
        <v>1995</v>
      </c>
      <c r="E1941" s="95" t="s">
        <v>31</v>
      </c>
      <c r="F1941" s="85">
        <v>402923834</v>
      </c>
      <c r="G1941" s="110">
        <v>6</v>
      </c>
      <c r="H1941" s="95" t="s">
        <v>85</v>
      </c>
      <c r="I1941" s="95" t="s">
        <v>84</v>
      </c>
      <c r="J1941" s="95" t="s">
        <v>116</v>
      </c>
      <c r="K1941" s="95" t="s">
        <v>969</v>
      </c>
    </row>
    <row r="1942" spans="1:11" x14ac:dyDescent="0.2">
      <c r="A1942" s="111" t="s">
        <v>961</v>
      </c>
      <c r="B1942" s="95" t="s">
        <v>49</v>
      </c>
      <c r="C1942" s="95" t="s">
        <v>117</v>
      </c>
      <c r="D1942" s="95" t="s">
        <v>1989</v>
      </c>
      <c r="E1942" s="95" t="s">
        <v>31</v>
      </c>
      <c r="F1942" s="85">
        <v>402989847</v>
      </c>
      <c r="G1942" s="110">
        <v>6</v>
      </c>
      <c r="H1942" s="95" t="s">
        <v>85</v>
      </c>
      <c r="I1942" s="95" t="s">
        <v>84</v>
      </c>
      <c r="J1942" s="95" t="s">
        <v>116</v>
      </c>
      <c r="K1942" s="95" t="s">
        <v>969</v>
      </c>
    </row>
    <row r="1943" spans="1:11" x14ac:dyDescent="0.2">
      <c r="A1943" s="111" t="s">
        <v>961</v>
      </c>
      <c r="B1943" s="95" t="s">
        <v>49</v>
      </c>
      <c r="C1943" s="95" t="s">
        <v>117</v>
      </c>
      <c r="D1943" s="95" t="s">
        <v>1986</v>
      </c>
      <c r="E1943" s="95" t="s">
        <v>23</v>
      </c>
      <c r="F1943" s="85" t="s">
        <v>4359</v>
      </c>
      <c r="G1943" s="110" t="s">
        <v>163</v>
      </c>
      <c r="H1943" s="95" t="s">
        <v>81</v>
      </c>
      <c r="I1943" s="95" t="s">
        <v>84</v>
      </c>
      <c r="J1943" s="95" t="s">
        <v>111</v>
      </c>
      <c r="K1943" s="95" t="s">
        <v>969</v>
      </c>
    </row>
    <row r="1944" spans="1:11" x14ac:dyDescent="0.2">
      <c r="A1944" s="111" t="s">
        <v>961</v>
      </c>
      <c r="B1944" s="95" t="s">
        <v>49</v>
      </c>
      <c r="C1944" s="95" t="s">
        <v>117</v>
      </c>
      <c r="D1944" s="95" t="s">
        <v>1985</v>
      </c>
      <c r="E1944" s="95" t="s">
        <v>23</v>
      </c>
      <c r="F1944" s="85">
        <v>402975602</v>
      </c>
      <c r="G1944" s="110">
        <v>16</v>
      </c>
      <c r="H1944" s="95" t="s">
        <v>81</v>
      </c>
      <c r="I1944" s="95" t="s">
        <v>84</v>
      </c>
      <c r="J1944" s="95" t="s">
        <v>111</v>
      </c>
      <c r="K1944" s="95" t="s">
        <v>969</v>
      </c>
    </row>
    <row r="1945" spans="1:11" x14ac:dyDescent="0.2">
      <c r="A1945" s="111" t="s">
        <v>961</v>
      </c>
      <c r="B1945" s="95" t="s">
        <v>49</v>
      </c>
      <c r="C1945" s="95" t="s">
        <v>117</v>
      </c>
      <c r="D1945" s="95" t="s">
        <v>1984</v>
      </c>
      <c r="E1945" s="95" t="s">
        <v>23</v>
      </c>
      <c r="F1945" s="85">
        <v>402975600</v>
      </c>
      <c r="G1945" s="110">
        <v>16</v>
      </c>
      <c r="H1945" s="95" t="s">
        <v>81</v>
      </c>
      <c r="I1945" s="95" t="s">
        <v>84</v>
      </c>
      <c r="J1945" s="95" t="s">
        <v>111</v>
      </c>
      <c r="K1945" s="95" t="s">
        <v>969</v>
      </c>
    </row>
    <row r="1946" spans="1:11" x14ac:dyDescent="0.2">
      <c r="A1946" s="111" t="s">
        <v>961</v>
      </c>
      <c r="B1946" s="95" t="s">
        <v>49</v>
      </c>
      <c r="C1946" s="95" t="s">
        <v>117</v>
      </c>
      <c r="D1946" s="95" t="s">
        <v>1983</v>
      </c>
      <c r="E1946" s="95" t="s">
        <v>23</v>
      </c>
      <c r="F1946" s="85">
        <v>402967007</v>
      </c>
      <c r="G1946" s="110">
        <v>16</v>
      </c>
      <c r="H1946" s="95" t="s">
        <v>81</v>
      </c>
      <c r="I1946" s="95" t="s">
        <v>84</v>
      </c>
      <c r="J1946" s="95" t="s">
        <v>111</v>
      </c>
      <c r="K1946" s="95" t="s">
        <v>969</v>
      </c>
    </row>
    <row r="1947" spans="1:11" x14ac:dyDescent="0.2">
      <c r="A1947" s="111" t="s">
        <v>961</v>
      </c>
      <c r="B1947" s="95" t="s">
        <v>49</v>
      </c>
      <c r="C1947" s="95" t="s">
        <v>117</v>
      </c>
      <c r="D1947" s="95" t="s">
        <v>1982</v>
      </c>
      <c r="E1947" s="95" t="s">
        <v>23</v>
      </c>
      <c r="F1947" s="85">
        <v>402960893</v>
      </c>
      <c r="G1947" s="110">
        <v>16</v>
      </c>
      <c r="H1947" s="95" t="s">
        <v>81</v>
      </c>
      <c r="I1947" s="95" t="s">
        <v>84</v>
      </c>
      <c r="J1947" s="95" t="s">
        <v>111</v>
      </c>
      <c r="K1947" s="95" t="s">
        <v>969</v>
      </c>
    </row>
    <row r="1948" spans="1:11" x14ac:dyDescent="0.2">
      <c r="A1948" s="111" t="s">
        <v>961</v>
      </c>
      <c r="B1948" s="95" t="s">
        <v>49</v>
      </c>
      <c r="C1948" s="95" t="s">
        <v>117</v>
      </c>
      <c r="D1948" s="95" t="s">
        <v>1981</v>
      </c>
      <c r="E1948" s="95" t="s">
        <v>23</v>
      </c>
      <c r="F1948" s="85">
        <v>402960886</v>
      </c>
      <c r="G1948" s="110">
        <v>16</v>
      </c>
      <c r="H1948" s="95" t="s">
        <v>81</v>
      </c>
      <c r="I1948" s="95" t="s">
        <v>84</v>
      </c>
      <c r="J1948" s="95" t="s">
        <v>111</v>
      </c>
      <c r="K1948" s="95" t="s">
        <v>969</v>
      </c>
    </row>
    <row r="1949" spans="1:11" x14ac:dyDescent="0.2">
      <c r="A1949" s="111" t="s">
        <v>961</v>
      </c>
      <c r="B1949" s="95" t="s">
        <v>49</v>
      </c>
      <c r="C1949" s="95" t="s">
        <v>117</v>
      </c>
      <c r="D1949" s="95" t="s">
        <v>1980</v>
      </c>
      <c r="E1949" s="95" t="s">
        <v>23</v>
      </c>
      <c r="F1949" s="85">
        <v>402966351</v>
      </c>
      <c r="G1949" s="110">
        <v>16</v>
      </c>
      <c r="H1949" s="95" t="s">
        <v>81</v>
      </c>
      <c r="I1949" s="95" t="s">
        <v>84</v>
      </c>
      <c r="J1949" s="95" t="s">
        <v>111</v>
      </c>
      <c r="K1949" s="95" t="s">
        <v>969</v>
      </c>
    </row>
    <row r="1950" spans="1:11" x14ac:dyDescent="0.2">
      <c r="A1950" s="111" t="s">
        <v>961</v>
      </c>
      <c r="B1950" s="95" t="s">
        <v>50</v>
      </c>
      <c r="C1950" s="95" t="s">
        <v>117</v>
      </c>
      <c r="D1950" s="95" t="s">
        <v>2007</v>
      </c>
      <c r="E1950" s="95" t="s">
        <v>23</v>
      </c>
      <c r="F1950" s="85">
        <v>402970860</v>
      </c>
      <c r="G1950" s="110">
        <v>9</v>
      </c>
      <c r="H1950" s="95" t="s">
        <v>83</v>
      </c>
      <c r="I1950" s="95" t="s">
        <v>82</v>
      </c>
      <c r="J1950" s="95" t="s">
        <v>132</v>
      </c>
      <c r="K1950" s="95" t="s">
        <v>969</v>
      </c>
    </row>
    <row r="1951" spans="1:11" x14ac:dyDescent="0.2">
      <c r="A1951" s="111" t="s">
        <v>961</v>
      </c>
      <c r="B1951" s="95" t="s">
        <v>49</v>
      </c>
      <c r="C1951" s="95" t="s">
        <v>117</v>
      </c>
      <c r="D1951" s="95" t="s">
        <v>1979</v>
      </c>
      <c r="E1951" s="95" t="s">
        <v>23</v>
      </c>
      <c r="F1951" s="85">
        <v>402960867</v>
      </c>
      <c r="G1951" s="110">
        <v>16</v>
      </c>
      <c r="H1951" s="95" t="s">
        <v>81</v>
      </c>
      <c r="I1951" s="95" t="s">
        <v>84</v>
      </c>
      <c r="J1951" s="95" t="s">
        <v>111</v>
      </c>
      <c r="K1951" s="95" t="s">
        <v>969</v>
      </c>
    </row>
    <row r="1952" spans="1:11" x14ac:dyDescent="0.2">
      <c r="A1952" s="111" t="s">
        <v>961</v>
      </c>
      <c r="B1952" s="95" t="s">
        <v>49</v>
      </c>
      <c r="C1952" s="95" t="s">
        <v>117</v>
      </c>
      <c r="D1952" s="95" t="s">
        <v>1978</v>
      </c>
      <c r="E1952" s="95" t="s">
        <v>23</v>
      </c>
      <c r="F1952" s="85">
        <v>402983627</v>
      </c>
      <c r="G1952" s="110">
        <v>16</v>
      </c>
      <c r="H1952" s="95" t="s">
        <v>81</v>
      </c>
      <c r="I1952" s="95" t="s">
        <v>84</v>
      </c>
      <c r="J1952" s="95" t="s">
        <v>111</v>
      </c>
      <c r="K1952" s="95" t="s">
        <v>969</v>
      </c>
    </row>
    <row r="1953" spans="1:11" x14ac:dyDescent="0.2">
      <c r="A1953" s="111" t="s">
        <v>961</v>
      </c>
      <c r="B1953" s="95" t="s">
        <v>45</v>
      </c>
      <c r="C1953" s="95" t="s">
        <v>117</v>
      </c>
      <c r="D1953" s="95" t="s">
        <v>2002</v>
      </c>
      <c r="E1953" s="95" t="s">
        <v>31</v>
      </c>
      <c r="F1953" s="85" t="s">
        <v>92</v>
      </c>
      <c r="G1953" s="110" t="s">
        <v>105</v>
      </c>
      <c r="H1953" s="95" t="s">
        <v>85</v>
      </c>
      <c r="I1953" s="95" t="s">
        <v>84</v>
      </c>
      <c r="J1953" s="95" t="s">
        <v>116</v>
      </c>
      <c r="K1953" s="95" t="s">
        <v>969</v>
      </c>
    </row>
    <row r="1954" spans="1:11" x14ac:dyDescent="0.2">
      <c r="A1954" s="111" t="s">
        <v>961</v>
      </c>
      <c r="B1954" s="95" t="s">
        <v>45</v>
      </c>
      <c r="C1954" s="95" t="s">
        <v>117</v>
      </c>
      <c r="D1954" s="95" t="s">
        <v>2000</v>
      </c>
      <c r="E1954" s="95" t="s">
        <v>31</v>
      </c>
      <c r="F1954" s="85" t="s">
        <v>92</v>
      </c>
      <c r="G1954" s="110" t="s">
        <v>105</v>
      </c>
      <c r="H1954" s="95" t="s">
        <v>85</v>
      </c>
      <c r="I1954" s="95" t="s">
        <v>84</v>
      </c>
      <c r="J1954" s="95" t="s">
        <v>116</v>
      </c>
      <c r="K1954" s="95" t="s">
        <v>969</v>
      </c>
    </row>
    <row r="1955" spans="1:11" x14ac:dyDescent="0.2">
      <c r="A1955" s="111" t="s">
        <v>961</v>
      </c>
      <c r="B1955" s="95" t="s">
        <v>49</v>
      </c>
      <c r="C1955" s="95" t="s">
        <v>117</v>
      </c>
      <c r="D1955" s="95" t="s">
        <v>5754</v>
      </c>
      <c r="E1955" s="95" t="s">
        <v>23</v>
      </c>
      <c r="F1955" s="85">
        <v>403028691</v>
      </c>
      <c r="G1955" s="110" t="s">
        <v>170</v>
      </c>
      <c r="H1955" s="95" t="s">
        <v>81</v>
      </c>
      <c r="I1955" s="95" t="s">
        <v>84</v>
      </c>
      <c r="J1955" s="95" t="s">
        <v>111</v>
      </c>
      <c r="K1955" s="95" t="s">
        <v>969</v>
      </c>
    </row>
    <row r="1956" spans="1:11" x14ac:dyDescent="0.2">
      <c r="A1956" s="111" t="s">
        <v>961</v>
      </c>
      <c r="B1956" s="95" t="s">
        <v>49</v>
      </c>
      <c r="C1956" s="95" t="s">
        <v>117</v>
      </c>
      <c r="D1956" s="95">
        <v>8952</v>
      </c>
      <c r="E1956" s="95" t="s">
        <v>23</v>
      </c>
      <c r="F1956" s="85">
        <v>403028687</v>
      </c>
      <c r="G1956" s="110">
        <v>17</v>
      </c>
      <c r="H1956" s="95" t="s">
        <v>81</v>
      </c>
      <c r="I1956" s="95" t="s">
        <v>84</v>
      </c>
      <c r="J1956" s="95" t="s">
        <v>111</v>
      </c>
      <c r="K1956" s="95" t="s">
        <v>969</v>
      </c>
    </row>
    <row r="1957" spans="1:11" x14ac:dyDescent="0.2">
      <c r="A1957" s="111" t="s">
        <v>961</v>
      </c>
      <c r="B1957" s="95" t="s">
        <v>49</v>
      </c>
      <c r="C1957" s="95" t="s">
        <v>117</v>
      </c>
      <c r="D1957" s="95">
        <v>8252</v>
      </c>
      <c r="E1957" s="95" t="s">
        <v>23</v>
      </c>
      <c r="F1957" s="85">
        <v>403028681</v>
      </c>
      <c r="G1957" s="110">
        <v>17</v>
      </c>
      <c r="H1957" s="95" t="s">
        <v>81</v>
      </c>
      <c r="I1957" s="95" t="s">
        <v>84</v>
      </c>
      <c r="J1957" s="95" t="s">
        <v>111</v>
      </c>
      <c r="K1957" s="95" t="s">
        <v>969</v>
      </c>
    </row>
    <row r="1958" spans="1:11" x14ac:dyDescent="0.2">
      <c r="A1958" s="111" t="s">
        <v>42</v>
      </c>
      <c r="B1958" s="95" t="s">
        <v>49</v>
      </c>
      <c r="C1958" s="95" t="s">
        <v>188</v>
      </c>
      <c r="D1958" s="95" t="s">
        <v>2019</v>
      </c>
      <c r="E1958" s="95" t="s">
        <v>79</v>
      </c>
      <c r="F1958" s="85" t="s">
        <v>2906</v>
      </c>
      <c r="G1958" s="110" t="s">
        <v>163</v>
      </c>
      <c r="H1958" s="95" t="s">
        <v>80</v>
      </c>
      <c r="I1958" s="95" t="s">
        <v>93</v>
      </c>
      <c r="J1958" s="95" t="s">
        <v>189</v>
      </c>
      <c r="K1958" s="95" t="s">
        <v>969</v>
      </c>
    </row>
    <row r="1959" spans="1:11" x14ac:dyDescent="0.2">
      <c r="A1959" s="111" t="s">
        <v>41</v>
      </c>
      <c r="B1959" s="95" t="s">
        <v>49</v>
      </c>
      <c r="C1959" s="95" t="s">
        <v>160</v>
      </c>
      <c r="D1959" s="95" t="s">
        <v>2046</v>
      </c>
      <c r="E1959" s="95" t="s">
        <v>23</v>
      </c>
      <c r="F1959" s="85" t="s">
        <v>2605</v>
      </c>
      <c r="G1959" s="110" t="s">
        <v>101</v>
      </c>
      <c r="H1959" s="95" t="s">
        <v>171</v>
      </c>
      <c r="I1959" s="95" t="s">
        <v>126</v>
      </c>
      <c r="J1959" s="95" t="s">
        <v>158</v>
      </c>
      <c r="K1959" s="95" t="s">
        <v>969</v>
      </c>
    </row>
    <row r="1960" spans="1:11" x14ac:dyDescent="0.2">
      <c r="A1960" s="111" t="s">
        <v>961</v>
      </c>
      <c r="B1960" s="95" t="s">
        <v>45</v>
      </c>
      <c r="C1960" s="95" t="s">
        <v>117</v>
      </c>
      <c r="D1960" s="95" t="s">
        <v>1929</v>
      </c>
      <c r="E1960" s="95" t="s">
        <v>29</v>
      </c>
      <c r="F1960" s="85" t="s">
        <v>92</v>
      </c>
      <c r="G1960" s="110">
        <v>6</v>
      </c>
      <c r="H1960" s="95" t="s">
        <v>85</v>
      </c>
      <c r="I1960" s="95" t="s">
        <v>84</v>
      </c>
      <c r="J1960" s="95" t="s">
        <v>116</v>
      </c>
      <c r="K1960" s="95" t="s">
        <v>969</v>
      </c>
    </row>
    <row r="1961" spans="1:11" x14ac:dyDescent="0.2">
      <c r="A1961" s="111" t="s">
        <v>41</v>
      </c>
      <c r="B1961" s="95" t="s">
        <v>50</v>
      </c>
      <c r="C1961" s="95" t="s">
        <v>117</v>
      </c>
      <c r="D1961" s="95" t="s">
        <v>2052</v>
      </c>
      <c r="E1961" s="95" t="s">
        <v>35</v>
      </c>
      <c r="F1961" s="85" t="s">
        <v>2878</v>
      </c>
      <c r="G1961" s="110" t="s">
        <v>131</v>
      </c>
      <c r="H1961" s="95" t="s">
        <v>83</v>
      </c>
      <c r="I1961" s="95" t="s">
        <v>82</v>
      </c>
      <c r="J1961" s="95" t="s">
        <v>979</v>
      </c>
      <c r="K1961" s="95" t="s">
        <v>969</v>
      </c>
    </row>
    <row r="1962" spans="1:11" x14ac:dyDescent="0.2">
      <c r="A1962" s="111" t="s">
        <v>42</v>
      </c>
      <c r="B1962" s="95" t="s">
        <v>49</v>
      </c>
      <c r="C1962" s="95" t="s">
        <v>114</v>
      </c>
      <c r="D1962" s="95" t="s">
        <v>2017</v>
      </c>
      <c r="E1962" s="95" t="s">
        <v>20</v>
      </c>
      <c r="F1962" s="85">
        <v>409500235</v>
      </c>
      <c r="G1962" s="110">
        <v>36</v>
      </c>
      <c r="H1962" s="95" t="s">
        <v>109</v>
      </c>
      <c r="I1962" s="95" t="s">
        <v>1619</v>
      </c>
      <c r="J1962" s="95" t="s">
        <v>1664</v>
      </c>
      <c r="K1962" s="95" t="s">
        <v>969</v>
      </c>
    </row>
    <row r="1963" spans="1:11" x14ac:dyDescent="0.2">
      <c r="A1963" s="111" t="s">
        <v>42</v>
      </c>
      <c r="B1963" s="95" t="s">
        <v>49</v>
      </c>
      <c r="C1963" s="95" t="s">
        <v>114</v>
      </c>
      <c r="D1963" s="95" t="s">
        <v>2016</v>
      </c>
      <c r="E1963" s="95" t="s">
        <v>20</v>
      </c>
      <c r="F1963" s="85" t="s">
        <v>3667</v>
      </c>
      <c r="G1963" s="110" t="s">
        <v>173</v>
      </c>
      <c r="H1963" s="95" t="s">
        <v>192</v>
      </c>
      <c r="I1963" s="95" t="s">
        <v>1189</v>
      </c>
      <c r="J1963" s="95" t="s">
        <v>1748</v>
      </c>
      <c r="K1963" s="95" t="s">
        <v>969</v>
      </c>
    </row>
    <row r="1964" spans="1:11" x14ac:dyDescent="0.2">
      <c r="A1964" s="111" t="s">
        <v>961</v>
      </c>
      <c r="B1964" s="95" t="s">
        <v>45</v>
      </c>
      <c r="C1964" s="95" t="s">
        <v>117</v>
      </c>
      <c r="D1964" s="95" t="s">
        <v>1944</v>
      </c>
      <c r="E1964" s="95" t="s">
        <v>31</v>
      </c>
      <c r="F1964" s="85" t="s">
        <v>92</v>
      </c>
      <c r="G1964" s="110">
        <v>6</v>
      </c>
      <c r="H1964" s="95" t="s">
        <v>85</v>
      </c>
      <c r="I1964" s="95" t="s">
        <v>84</v>
      </c>
      <c r="J1964" s="95" t="s">
        <v>116</v>
      </c>
      <c r="K1964" s="95" t="s">
        <v>969</v>
      </c>
    </row>
    <row r="1965" spans="1:11" x14ac:dyDescent="0.2">
      <c r="A1965" s="111" t="s">
        <v>961</v>
      </c>
      <c r="B1965" s="95" t="s">
        <v>45</v>
      </c>
      <c r="C1965" s="95" t="s">
        <v>117</v>
      </c>
      <c r="D1965" s="95" t="s">
        <v>1932</v>
      </c>
      <c r="E1965" s="95" t="s">
        <v>29</v>
      </c>
      <c r="F1965" s="85" t="s">
        <v>92</v>
      </c>
      <c r="G1965" s="110">
        <v>6</v>
      </c>
      <c r="H1965" s="95" t="s">
        <v>85</v>
      </c>
      <c r="I1965" s="95" t="s">
        <v>84</v>
      </c>
      <c r="J1965" s="95" t="s">
        <v>116</v>
      </c>
      <c r="K1965" s="95" t="s">
        <v>969</v>
      </c>
    </row>
    <row r="1966" spans="1:11" x14ac:dyDescent="0.2">
      <c r="A1966" s="111" t="s">
        <v>961</v>
      </c>
      <c r="B1966" s="95" t="s">
        <v>49</v>
      </c>
      <c r="C1966" s="95" t="s">
        <v>117</v>
      </c>
      <c r="D1966" s="95" t="s">
        <v>1898</v>
      </c>
      <c r="E1966" s="95" t="s">
        <v>31</v>
      </c>
      <c r="F1966" s="85">
        <v>402937058</v>
      </c>
      <c r="G1966" s="110">
        <v>6</v>
      </c>
      <c r="H1966" s="95" t="s">
        <v>85</v>
      </c>
      <c r="I1966" s="95" t="s">
        <v>84</v>
      </c>
      <c r="J1966" s="95" t="s">
        <v>116</v>
      </c>
      <c r="K1966" s="95" t="s">
        <v>969</v>
      </c>
    </row>
    <row r="1967" spans="1:11" x14ac:dyDescent="0.2">
      <c r="A1967" s="111" t="s">
        <v>961</v>
      </c>
      <c r="B1967" s="95" t="s">
        <v>48</v>
      </c>
      <c r="C1967" s="95" t="s">
        <v>114</v>
      </c>
      <c r="D1967" s="95" t="s">
        <v>2011</v>
      </c>
      <c r="E1967" s="95" t="s">
        <v>79</v>
      </c>
      <c r="F1967" s="85">
        <v>403022693</v>
      </c>
      <c r="G1967" s="110">
        <v>9</v>
      </c>
      <c r="H1967" s="95" t="s">
        <v>89</v>
      </c>
      <c r="I1967" s="95" t="s">
        <v>154</v>
      </c>
      <c r="J1967" s="95" t="s">
        <v>184</v>
      </c>
      <c r="K1967" s="95" t="s">
        <v>969</v>
      </c>
    </row>
    <row r="1968" spans="1:11" x14ac:dyDescent="0.2">
      <c r="A1968" s="111" t="s">
        <v>961</v>
      </c>
      <c r="B1968" s="95" t="s">
        <v>48</v>
      </c>
      <c r="C1968" s="95" t="s">
        <v>114</v>
      </c>
      <c r="D1968" s="95" t="s">
        <v>2010</v>
      </c>
      <c r="E1968" s="95" t="s">
        <v>79</v>
      </c>
      <c r="F1968" s="85">
        <v>403021997</v>
      </c>
      <c r="G1968" s="110" t="s">
        <v>120</v>
      </c>
      <c r="H1968" s="95" t="s">
        <v>89</v>
      </c>
      <c r="I1968" s="95" t="s">
        <v>154</v>
      </c>
      <c r="J1968" s="95" t="s">
        <v>184</v>
      </c>
      <c r="K1968" s="95" t="s">
        <v>969</v>
      </c>
    </row>
    <row r="1969" spans="1:11" x14ac:dyDescent="0.2">
      <c r="A1969" s="111" t="s">
        <v>42</v>
      </c>
      <c r="B1969" s="95" t="s">
        <v>49</v>
      </c>
      <c r="C1969" s="95" t="s">
        <v>115</v>
      </c>
      <c r="D1969" s="95" t="s">
        <v>2020</v>
      </c>
      <c r="E1969" s="95" t="s">
        <v>31</v>
      </c>
      <c r="F1969" s="85" t="s">
        <v>4718</v>
      </c>
      <c r="G1969" s="110" t="s">
        <v>101</v>
      </c>
      <c r="H1969" s="95" t="s">
        <v>140</v>
      </c>
      <c r="I1969" s="95" t="s">
        <v>141</v>
      </c>
      <c r="J1969" s="95" t="s">
        <v>142</v>
      </c>
      <c r="K1969" s="95" t="s">
        <v>969</v>
      </c>
    </row>
    <row r="1970" spans="1:11" x14ac:dyDescent="0.2">
      <c r="A1970" s="111" t="s">
        <v>961</v>
      </c>
      <c r="B1970" s="95" t="s">
        <v>49</v>
      </c>
      <c r="C1970" s="95" t="s">
        <v>117</v>
      </c>
      <c r="D1970" s="95" t="s">
        <v>1994</v>
      </c>
      <c r="E1970" s="95" t="s">
        <v>29</v>
      </c>
      <c r="F1970" s="85">
        <v>403002257</v>
      </c>
      <c r="G1970" s="110">
        <v>6</v>
      </c>
      <c r="H1970" s="95" t="s">
        <v>85</v>
      </c>
      <c r="I1970" s="95" t="s">
        <v>84</v>
      </c>
      <c r="J1970" s="95" t="s">
        <v>116</v>
      </c>
      <c r="K1970" s="95" t="s">
        <v>969</v>
      </c>
    </row>
    <row r="1971" spans="1:11" x14ac:dyDescent="0.2">
      <c r="A1971" s="111" t="s">
        <v>961</v>
      </c>
      <c r="B1971" s="95" t="s">
        <v>49</v>
      </c>
      <c r="C1971" s="95" t="s">
        <v>117</v>
      </c>
      <c r="D1971" s="95" t="s">
        <v>1993</v>
      </c>
      <c r="E1971" s="95" t="s">
        <v>29</v>
      </c>
      <c r="F1971" s="85" t="s">
        <v>2057</v>
      </c>
      <c r="G1971" s="110" t="s">
        <v>105</v>
      </c>
      <c r="H1971" s="95" t="s">
        <v>85</v>
      </c>
      <c r="I1971" s="95" t="s">
        <v>84</v>
      </c>
      <c r="J1971" s="95" t="s">
        <v>116</v>
      </c>
      <c r="K1971" s="95" t="s">
        <v>969</v>
      </c>
    </row>
    <row r="1972" spans="1:11" x14ac:dyDescent="0.2">
      <c r="A1972" s="111" t="s">
        <v>961</v>
      </c>
      <c r="B1972" s="95" t="s">
        <v>49</v>
      </c>
      <c r="C1972" s="95" t="s">
        <v>117</v>
      </c>
      <c r="D1972" s="95" t="s">
        <v>1992</v>
      </c>
      <c r="E1972" s="95" t="s">
        <v>29</v>
      </c>
      <c r="F1972" s="85">
        <v>403001061</v>
      </c>
      <c r="G1972" s="110">
        <v>6</v>
      </c>
      <c r="H1972" s="95" t="s">
        <v>85</v>
      </c>
      <c r="I1972" s="95" t="s">
        <v>84</v>
      </c>
      <c r="J1972" s="95" t="s">
        <v>116</v>
      </c>
      <c r="K1972" s="95" t="s">
        <v>969</v>
      </c>
    </row>
    <row r="1973" spans="1:11" x14ac:dyDescent="0.2">
      <c r="A1973" s="111" t="s">
        <v>961</v>
      </c>
      <c r="B1973" s="95" t="s">
        <v>49</v>
      </c>
      <c r="C1973" s="95" t="s">
        <v>117</v>
      </c>
      <c r="D1973" s="95" t="s">
        <v>1991</v>
      </c>
      <c r="E1973" s="95" t="s">
        <v>31</v>
      </c>
      <c r="F1973" s="85">
        <v>403002418</v>
      </c>
      <c r="G1973" s="110">
        <v>6</v>
      </c>
      <c r="H1973" s="95" t="s">
        <v>85</v>
      </c>
      <c r="I1973" s="95" t="s">
        <v>84</v>
      </c>
      <c r="J1973" s="95" t="s">
        <v>116</v>
      </c>
      <c r="K1973" s="95" t="s">
        <v>969</v>
      </c>
    </row>
    <row r="1974" spans="1:11" x14ac:dyDescent="0.2">
      <c r="A1974" s="111" t="s">
        <v>961</v>
      </c>
      <c r="B1974" s="95" t="s">
        <v>49</v>
      </c>
      <c r="C1974" s="95" t="s">
        <v>117</v>
      </c>
      <c r="D1974" s="95" t="s">
        <v>1990</v>
      </c>
      <c r="E1974" s="95" t="s">
        <v>31</v>
      </c>
      <c r="F1974" s="85">
        <v>402987814</v>
      </c>
      <c r="G1974" s="110">
        <v>6</v>
      </c>
      <c r="H1974" s="95" t="s">
        <v>85</v>
      </c>
      <c r="I1974" s="95" t="s">
        <v>84</v>
      </c>
      <c r="J1974" s="95" t="s">
        <v>116</v>
      </c>
      <c r="K1974" s="95" t="s">
        <v>969</v>
      </c>
    </row>
    <row r="1975" spans="1:11" x14ac:dyDescent="0.2">
      <c r="A1975" s="111" t="s">
        <v>961</v>
      </c>
      <c r="B1975" s="95" t="s">
        <v>48</v>
      </c>
      <c r="C1975" s="95" t="s">
        <v>115</v>
      </c>
      <c r="D1975" s="95" t="s">
        <v>1640</v>
      </c>
      <c r="E1975" s="95" t="s">
        <v>23</v>
      </c>
      <c r="F1975" s="85">
        <v>403027703</v>
      </c>
      <c r="G1975" s="110">
        <v>32</v>
      </c>
      <c r="H1975" s="95" t="s">
        <v>135</v>
      </c>
      <c r="I1975" s="95" t="s">
        <v>82</v>
      </c>
      <c r="J1975" s="95" t="s">
        <v>136</v>
      </c>
      <c r="K1975" s="95" t="s">
        <v>969</v>
      </c>
    </row>
    <row r="1976" spans="1:11" x14ac:dyDescent="0.2">
      <c r="A1976" s="111" t="s">
        <v>42</v>
      </c>
      <c r="B1976" s="95" t="s">
        <v>48</v>
      </c>
      <c r="C1976" s="95" t="s">
        <v>185</v>
      </c>
      <c r="D1976" s="95" t="s">
        <v>1952</v>
      </c>
      <c r="E1976" s="95" t="s">
        <v>23</v>
      </c>
      <c r="F1976" s="85" t="s">
        <v>2851</v>
      </c>
      <c r="G1976" s="110" t="s">
        <v>98</v>
      </c>
      <c r="H1976" s="95" t="s">
        <v>80</v>
      </c>
      <c r="I1976" s="95" t="s">
        <v>179</v>
      </c>
      <c r="J1976" s="95" t="s">
        <v>186</v>
      </c>
      <c r="K1976" s="95" t="s">
        <v>969</v>
      </c>
    </row>
    <row r="1977" spans="1:11" x14ac:dyDescent="0.2">
      <c r="A1977" s="111" t="s">
        <v>961</v>
      </c>
      <c r="B1977" s="95" t="s">
        <v>45</v>
      </c>
      <c r="C1977" s="95" t="s">
        <v>108</v>
      </c>
      <c r="D1977" s="95" t="s">
        <v>1636</v>
      </c>
      <c r="E1977" s="95" t="s">
        <v>23</v>
      </c>
      <c r="F1977" s="85" t="s">
        <v>92</v>
      </c>
      <c r="G1977" s="110" t="s">
        <v>156</v>
      </c>
      <c r="H1977" s="95" t="s">
        <v>135</v>
      </c>
      <c r="I1977" s="95" t="s">
        <v>145</v>
      </c>
      <c r="J1977" s="95" t="s">
        <v>136</v>
      </c>
      <c r="K1977" s="95" t="s">
        <v>969</v>
      </c>
    </row>
    <row r="1978" spans="1:11" x14ac:dyDescent="0.2">
      <c r="A1978" s="111" t="s">
        <v>961</v>
      </c>
      <c r="B1978" s="95" t="s">
        <v>48</v>
      </c>
      <c r="C1978" s="95" t="s">
        <v>169</v>
      </c>
      <c r="D1978" s="95" t="s">
        <v>1949</v>
      </c>
      <c r="E1978" s="95" t="s">
        <v>31</v>
      </c>
      <c r="F1978" s="85">
        <v>402946210</v>
      </c>
      <c r="G1978" s="110">
        <v>22</v>
      </c>
      <c r="H1978" s="95" t="s">
        <v>153</v>
      </c>
      <c r="I1978" s="95" t="s">
        <v>95</v>
      </c>
      <c r="J1978" s="95" t="s">
        <v>111</v>
      </c>
      <c r="K1978" s="95" t="s">
        <v>969</v>
      </c>
    </row>
    <row r="1979" spans="1:11" x14ac:dyDescent="0.2">
      <c r="A1979" s="111" t="s">
        <v>961</v>
      </c>
      <c r="B1979" s="95" t="s">
        <v>45</v>
      </c>
      <c r="C1979" s="95" t="s">
        <v>114</v>
      </c>
      <c r="D1979" s="95" t="s">
        <v>2056</v>
      </c>
      <c r="E1979" s="95" t="s">
        <v>31</v>
      </c>
      <c r="F1979" s="85" t="s">
        <v>92</v>
      </c>
      <c r="G1979" s="110">
        <v>25</v>
      </c>
      <c r="H1979" s="95" t="s">
        <v>137</v>
      </c>
      <c r="I1979" s="95" t="s">
        <v>91</v>
      </c>
      <c r="J1979" s="95" t="s">
        <v>864</v>
      </c>
      <c r="K1979" s="95" t="s">
        <v>969</v>
      </c>
    </row>
    <row r="1980" spans="1:11" x14ac:dyDescent="0.2">
      <c r="A1980" s="111" t="s">
        <v>961</v>
      </c>
      <c r="B1980" s="95" t="s">
        <v>45</v>
      </c>
      <c r="C1980" s="95" t="s">
        <v>114</v>
      </c>
      <c r="D1980" s="95" t="s">
        <v>1924</v>
      </c>
      <c r="E1980" s="95" t="s">
        <v>31</v>
      </c>
      <c r="F1980" s="85" t="s">
        <v>92</v>
      </c>
      <c r="G1980" s="110">
        <v>25</v>
      </c>
      <c r="H1980" s="95" t="s">
        <v>137</v>
      </c>
      <c r="I1980" s="95" t="s">
        <v>91</v>
      </c>
      <c r="J1980" s="95" t="s">
        <v>864</v>
      </c>
      <c r="K1980" s="95" t="s">
        <v>969</v>
      </c>
    </row>
    <row r="1981" spans="1:11" x14ac:dyDescent="0.2">
      <c r="A1981" s="111" t="s">
        <v>961</v>
      </c>
      <c r="B1981" s="95" t="s">
        <v>45</v>
      </c>
      <c r="C1981" s="95" t="s">
        <v>114</v>
      </c>
      <c r="D1981" s="95" t="s">
        <v>1925</v>
      </c>
      <c r="E1981" s="95" t="s">
        <v>31</v>
      </c>
      <c r="F1981" s="85" t="s">
        <v>92</v>
      </c>
      <c r="G1981" s="110">
        <v>23</v>
      </c>
      <c r="H1981" s="95" t="s">
        <v>137</v>
      </c>
      <c r="I1981" s="95" t="s">
        <v>91</v>
      </c>
      <c r="J1981" s="95" t="s">
        <v>864</v>
      </c>
      <c r="K1981" s="95" t="s">
        <v>969</v>
      </c>
    </row>
    <row r="1982" spans="1:11" x14ac:dyDescent="0.2">
      <c r="A1982" s="111" t="s">
        <v>42</v>
      </c>
      <c r="B1982" s="95" t="s">
        <v>49</v>
      </c>
      <c r="C1982" s="95" t="s">
        <v>114</v>
      </c>
      <c r="D1982" s="95" t="s">
        <v>1950</v>
      </c>
      <c r="E1982" s="95" t="s">
        <v>20</v>
      </c>
      <c r="F1982" s="85" t="s">
        <v>3671</v>
      </c>
      <c r="G1982" s="110" t="s">
        <v>155</v>
      </c>
      <c r="H1982" s="95" t="s">
        <v>80</v>
      </c>
      <c r="I1982" s="95" t="s">
        <v>1501</v>
      </c>
      <c r="J1982" s="95" t="s">
        <v>1664</v>
      </c>
      <c r="K1982" s="95" t="s">
        <v>969</v>
      </c>
    </row>
    <row r="1983" spans="1:11" x14ac:dyDescent="0.2">
      <c r="A1983" s="111" t="s">
        <v>961</v>
      </c>
      <c r="B1983" s="95" t="s">
        <v>45</v>
      </c>
      <c r="C1983" s="95" t="s">
        <v>108</v>
      </c>
      <c r="D1983" s="95" t="s">
        <v>1923</v>
      </c>
      <c r="E1983" s="95" t="s">
        <v>29</v>
      </c>
      <c r="F1983" s="85" t="s">
        <v>92</v>
      </c>
      <c r="G1983" s="110">
        <v>13</v>
      </c>
      <c r="H1983" s="95" t="s">
        <v>135</v>
      </c>
      <c r="I1983" s="95" t="s">
        <v>145</v>
      </c>
      <c r="J1983" s="95" t="s">
        <v>136</v>
      </c>
      <c r="K1983" s="95" t="s">
        <v>969</v>
      </c>
    </row>
    <row r="1984" spans="1:11" x14ac:dyDescent="0.2">
      <c r="A1984" s="111" t="s">
        <v>961</v>
      </c>
      <c r="B1984" s="95" t="s">
        <v>45</v>
      </c>
      <c r="C1984" s="95" t="s">
        <v>108</v>
      </c>
      <c r="D1984" s="95" t="s">
        <v>1922</v>
      </c>
      <c r="E1984" s="95" t="s">
        <v>31</v>
      </c>
      <c r="F1984" s="85" t="s">
        <v>92</v>
      </c>
      <c r="G1984" s="110">
        <v>13</v>
      </c>
      <c r="H1984" s="95" t="s">
        <v>135</v>
      </c>
      <c r="I1984" s="95" t="s">
        <v>145</v>
      </c>
      <c r="J1984" s="95" t="s">
        <v>136</v>
      </c>
      <c r="K1984" s="95" t="s">
        <v>969</v>
      </c>
    </row>
    <row r="1985" spans="1:11" x14ac:dyDescent="0.2">
      <c r="A1985" s="111" t="s">
        <v>961</v>
      </c>
      <c r="B1985" s="95" t="s">
        <v>45</v>
      </c>
      <c r="C1985" s="95" t="s">
        <v>108</v>
      </c>
      <c r="D1985" s="95" t="s">
        <v>1921</v>
      </c>
      <c r="E1985" s="95" t="s">
        <v>31</v>
      </c>
      <c r="F1985" s="85" t="s">
        <v>92</v>
      </c>
      <c r="G1985" s="110">
        <v>13</v>
      </c>
      <c r="H1985" s="95" t="s">
        <v>135</v>
      </c>
      <c r="I1985" s="95" t="s">
        <v>145</v>
      </c>
      <c r="J1985" s="95" t="s">
        <v>136</v>
      </c>
      <c r="K1985" s="95" t="s">
        <v>969</v>
      </c>
    </row>
    <row r="1986" spans="1:11" x14ac:dyDescent="0.2">
      <c r="A1986" s="111" t="s">
        <v>42</v>
      </c>
      <c r="B1986" s="95" t="s">
        <v>49</v>
      </c>
      <c r="C1986" s="95" t="s">
        <v>114</v>
      </c>
      <c r="D1986" s="95" t="s">
        <v>1889</v>
      </c>
      <c r="E1986" s="95" t="s">
        <v>20</v>
      </c>
      <c r="F1986" s="85" t="s">
        <v>2823</v>
      </c>
      <c r="G1986" s="110" t="s">
        <v>119</v>
      </c>
      <c r="H1986" s="95" t="s">
        <v>109</v>
      </c>
      <c r="I1986" s="95" t="s">
        <v>1619</v>
      </c>
      <c r="J1986" s="95" t="s">
        <v>1664</v>
      </c>
      <c r="K1986" s="95" t="s">
        <v>969</v>
      </c>
    </row>
    <row r="1987" spans="1:11" x14ac:dyDescent="0.2">
      <c r="A1987" s="111" t="s">
        <v>42</v>
      </c>
      <c r="B1987" s="95" t="s">
        <v>49</v>
      </c>
      <c r="C1987" s="95" t="s">
        <v>114</v>
      </c>
      <c r="D1987" s="95" t="s">
        <v>1887</v>
      </c>
      <c r="E1987" s="95" t="s">
        <v>20</v>
      </c>
      <c r="F1987" s="85">
        <v>409521193</v>
      </c>
      <c r="G1987" s="110">
        <v>23</v>
      </c>
      <c r="H1987" s="95" t="s">
        <v>109</v>
      </c>
      <c r="I1987" s="95" t="s">
        <v>1619</v>
      </c>
      <c r="J1987" s="95" t="s">
        <v>1664</v>
      </c>
      <c r="K1987" s="95" t="s">
        <v>969</v>
      </c>
    </row>
    <row r="1988" spans="1:11" x14ac:dyDescent="0.2">
      <c r="A1988" s="111" t="s">
        <v>961</v>
      </c>
      <c r="B1988" s="95" t="s">
        <v>45</v>
      </c>
      <c r="C1988" s="95" t="s">
        <v>108</v>
      </c>
      <c r="D1988" s="95" t="s">
        <v>1920</v>
      </c>
      <c r="E1988" s="95" t="s">
        <v>23</v>
      </c>
      <c r="F1988" s="85" t="s">
        <v>92</v>
      </c>
      <c r="G1988" s="110">
        <v>13</v>
      </c>
      <c r="H1988" s="95" t="s">
        <v>135</v>
      </c>
      <c r="I1988" s="95" t="s">
        <v>145</v>
      </c>
      <c r="J1988" s="95" t="s">
        <v>136</v>
      </c>
      <c r="K1988" s="95" t="s">
        <v>969</v>
      </c>
    </row>
    <row r="1989" spans="1:11" x14ac:dyDescent="0.2">
      <c r="A1989" s="111" t="s">
        <v>41</v>
      </c>
      <c r="B1989" s="95" t="s">
        <v>49</v>
      </c>
      <c r="C1989" s="95" t="s">
        <v>117</v>
      </c>
      <c r="D1989" s="95" t="s">
        <v>1953</v>
      </c>
      <c r="E1989" s="95" t="s">
        <v>23</v>
      </c>
      <c r="F1989" s="85" t="s">
        <v>2608</v>
      </c>
      <c r="G1989" s="110" t="s">
        <v>170</v>
      </c>
      <c r="H1989" s="95" t="s">
        <v>97</v>
      </c>
      <c r="I1989" s="95" t="s">
        <v>1222</v>
      </c>
      <c r="J1989" s="95" t="s">
        <v>1617</v>
      </c>
      <c r="K1989" s="95" t="s">
        <v>969</v>
      </c>
    </row>
    <row r="1990" spans="1:11" x14ac:dyDescent="0.2">
      <c r="A1990" s="111" t="s">
        <v>961</v>
      </c>
      <c r="B1990" s="95" t="s">
        <v>49</v>
      </c>
      <c r="C1990" s="95" t="s">
        <v>117</v>
      </c>
      <c r="D1990" s="95" t="s">
        <v>1917</v>
      </c>
      <c r="E1990" s="95" t="s">
        <v>31</v>
      </c>
      <c r="F1990" s="85">
        <v>402975853</v>
      </c>
      <c r="G1990" s="110">
        <v>36</v>
      </c>
      <c r="H1990" s="95" t="s">
        <v>83</v>
      </c>
      <c r="I1990" s="95" t="s">
        <v>82</v>
      </c>
      <c r="J1990" s="95" t="s">
        <v>116</v>
      </c>
      <c r="K1990" s="95" t="s">
        <v>969</v>
      </c>
    </row>
    <row r="1991" spans="1:11" x14ac:dyDescent="0.2">
      <c r="A1991" s="111" t="s">
        <v>961</v>
      </c>
      <c r="B1991" s="95" t="s">
        <v>49</v>
      </c>
      <c r="C1991" s="95" t="s">
        <v>117</v>
      </c>
      <c r="D1991" s="95" t="s">
        <v>1916</v>
      </c>
      <c r="E1991" s="95" t="s">
        <v>31</v>
      </c>
      <c r="F1991" s="85">
        <v>403000729</v>
      </c>
      <c r="G1991" s="110">
        <v>36</v>
      </c>
      <c r="H1991" s="95" t="s">
        <v>83</v>
      </c>
      <c r="I1991" s="95" t="s">
        <v>82</v>
      </c>
      <c r="J1991" s="95" t="s">
        <v>116</v>
      </c>
      <c r="K1991" s="95" t="s">
        <v>969</v>
      </c>
    </row>
    <row r="1992" spans="1:11" x14ac:dyDescent="0.2">
      <c r="A1992" s="111" t="s">
        <v>961</v>
      </c>
      <c r="B1992" s="95" t="s">
        <v>49</v>
      </c>
      <c r="C1992" s="95" t="s">
        <v>117</v>
      </c>
      <c r="D1992" s="95" t="s">
        <v>1915</v>
      </c>
      <c r="E1992" s="95" t="s">
        <v>31</v>
      </c>
      <c r="F1992" s="85">
        <v>402983564</v>
      </c>
      <c r="G1992" s="110">
        <v>36</v>
      </c>
      <c r="H1992" s="95" t="s">
        <v>83</v>
      </c>
      <c r="I1992" s="95" t="s">
        <v>82</v>
      </c>
      <c r="J1992" s="95" t="s">
        <v>116</v>
      </c>
      <c r="K1992" s="95" t="s">
        <v>969</v>
      </c>
    </row>
    <row r="1993" spans="1:11" x14ac:dyDescent="0.2">
      <c r="A1993" s="111" t="s">
        <v>961</v>
      </c>
      <c r="B1993" s="95" t="s">
        <v>49</v>
      </c>
      <c r="C1993" s="95" t="s">
        <v>117</v>
      </c>
      <c r="D1993" s="95" t="s">
        <v>1900</v>
      </c>
      <c r="E1993" s="95" t="s">
        <v>29</v>
      </c>
      <c r="F1993" s="85" t="s">
        <v>3228</v>
      </c>
      <c r="G1993" s="110" t="s">
        <v>105</v>
      </c>
      <c r="H1993" s="95" t="s">
        <v>85</v>
      </c>
      <c r="I1993" s="95" t="s">
        <v>84</v>
      </c>
      <c r="J1993" s="95" t="s">
        <v>116</v>
      </c>
      <c r="K1993" s="95" t="s">
        <v>969</v>
      </c>
    </row>
    <row r="1994" spans="1:11" x14ac:dyDescent="0.2">
      <c r="A1994" s="111" t="s">
        <v>961</v>
      </c>
      <c r="B1994" s="95" t="s">
        <v>49</v>
      </c>
      <c r="C1994" s="95" t="s">
        <v>117</v>
      </c>
      <c r="D1994" s="95" t="s">
        <v>1899</v>
      </c>
      <c r="E1994" s="95" t="s">
        <v>31</v>
      </c>
      <c r="F1994" s="85">
        <v>402982423</v>
      </c>
      <c r="G1994" s="110">
        <v>6</v>
      </c>
      <c r="H1994" s="95" t="s">
        <v>85</v>
      </c>
      <c r="I1994" s="95" t="s">
        <v>84</v>
      </c>
      <c r="J1994" s="95" t="s">
        <v>116</v>
      </c>
      <c r="K1994" s="95" t="s">
        <v>969</v>
      </c>
    </row>
    <row r="1995" spans="1:11" x14ac:dyDescent="0.2">
      <c r="A1995" s="111" t="s">
        <v>961</v>
      </c>
      <c r="B1995" s="95" t="s">
        <v>49</v>
      </c>
      <c r="C1995" s="95" t="s">
        <v>117</v>
      </c>
      <c r="D1995" s="95" t="s">
        <v>1897</v>
      </c>
      <c r="E1995" s="95" t="s">
        <v>31</v>
      </c>
      <c r="F1995" s="85">
        <v>403002421</v>
      </c>
      <c r="G1995" s="110">
        <v>6</v>
      </c>
      <c r="H1995" s="95" t="s">
        <v>85</v>
      </c>
      <c r="I1995" s="95" t="s">
        <v>84</v>
      </c>
      <c r="J1995" s="95" t="s">
        <v>116</v>
      </c>
      <c r="K1995" s="95" t="s">
        <v>969</v>
      </c>
    </row>
    <row r="1996" spans="1:11" x14ac:dyDescent="0.2">
      <c r="A1996" s="111" t="s">
        <v>961</v>
      </c>
      <c r="B1996" s="95" t="s">
        <v>49</v>
      </c>
      <c r="C1996" s="95" t="s">
        <v>117</v>
      </c>
      <c r="D1996" s="95" t="s">
        <v>1904</v>
      </c>
      <c r="E1996" s="95" t="s">
        <v>29</v>
      </c>
      <c r="F1996" s="85" t="s">
        <v>3168</v>
      </c>
      <c r="G1996" s="110" t="s">
        <v>105</v>
      </c>
      <c r="H1996" s="95" t="s">
        <v>85</v>
      </c>
      <c r="I1996" s="95" t="s">
        <v>84</v>
      </c>
      <c r="J1996" s="95" t="s">
        <v>116</v>
      </c>
      <c r="K1996" s="95" t="s">
        <v>969</v>
      </c>
    </row>
    <row r="1997" spans="1:11" x14ac:dyDescent="0.2">
      <c r="A1997" s="111" t="s">
        <v>961</v>
      </c>
      <c r="B1997" s="95" t="s">
        <v>49</v>
      </c>
      <c r="C1997" s="95" t="s">
        <v>117</v>
      </c>
      <c r="D1997" s="95" t="s">
        <v>1903</v>
      </c>
      <c r="E1997" s="95" t="s">
        <v>29</v>
      </c>
      <c r="F1997" s="85">
        <v>403004562</v>
      </c>
      <c r="G1997" s="110">
        <v>6</v>
      </c>
      <c r="H1997" s="95" t="s">
        <v>85</v>
      </c>
      <c r="I1997" s="95" t="s">
        <v>84</v>
      </c>
      <c r="J1997" s="95" t="s">
        <v>116</v>
      </c>
      <c r="K1997" s="95" t="s">
        <v>969</v>
      </c>
    </row>
    <row r="1998" spans="1:11" x14ac:dyDescent="0.2">
      <c r="A1998" s="111" t="s">
        <v>961</v>
      </c>
      <c r="B1998" s="95" t="s">
        <v>45</v>
      </c>
      <c r="C1998" s="95" t="s">
        <v>117</v>
      </c>
      <c r="D1998" s="95" t="s">
        <v>1948</v>
      </c>
      <c r="E1998" s="95" t="s">
        <v>31</v>
      </c>
      <c r="F1998" s="85" t="s">
        <v>92</v>
      </c>
      <c r="G1998" s="110" t="s">
        <v>105</v>
      </c>
      <c r="H1998" s="95" t="s">
        <v>85</v>
      </c>
      <c r="I1998" s="95" t="s">
        <v>84</v>
      </c>
      <c r="J1998" s="95" t="s">
        <v>116</v>
      </c>
      <c r="K1998" s="95" t="s">
        <v>969</v>
      </c>
    </row>
    <row r="1999" spans="1:11" x14ac:dyDescent="0.2">
      <c r="A1999" s="111" t="s">
        <v>961</v>
      </c>
      <c r="B1999" s="95" t="s">
        <v>45</v>
      </c>
      <c r="C1999" s="95" t="s">
        <v>117</v>
      </c>
      <c r="D1999" s="95" t="s">
        <v>1940</v>
      </c>
      <c r="E1999" s="95" t="s">
        <v>29</v>
      </c>
      <c r="F1999" s="85" t="s">
        <v>92</v>
      </c>
      <c r="G1999" s="110">
        <v>6</v>
      </c>
      <c r="H1999" s="95" t="s">
        <v>85</v>
      </c>
      <c r="I1999" s="95" t="s">
        <v>84</v>
      </c>
      <c r="J1999" s="95" t="s">
        <v>116</v>
      </c>
      <c r="K1999" s="95" t="s">
        <v>969</v>
      </c>
    </row>
    <row r="2000" spans="1:11" x14ac:dyDescent="0.2">
      <c r="A2000" s="111" t="s">
        <v>961</v>
      </c>
      <c r="B2000" s="95" t="s">
        <v>45</v>
      </c>
      <c r="C2000" s="95" t="s">
        <v>117</v>
      </c>
      <c r="D2000" s="95" t="s">
        <v>1939</v>
      </c>
      <c r="E2000" s="95" t="s">
        <v>29</v>
      </c>
      <c r="F2000" s="85" t="s">
        <v>92</v>
      </c>
      <c r="G2000" s="110">
        <v>6</v>
      </c>
      <c r="H2000" s="95" t="s">
        <v>85</v>
      </c>
      <c r="I2000" s="95" t="s">
        <v>84</v>
      </c>
      <c r="J2000" s="95" t="s">
        <v>116</v>
      </c>
      <c r="K2000" s="95" t="s">
        <v>969</v>
      </c>
    </row>
    <row r="2001" spans="1:11" x14ac:dyDescent="0.2">
      <c r="A2001" s="111" t="s">
        <v>961</v>
      </c>
      <c r="B2001" s="95" t="s">
        <v>45</v>
      </c>
      <c r="C2001" s="95" t="s">
        <v>117</v>
      </c>
      <c r="D2001" s="95" t="s">
        <v>1938</v>
      </c>
      <c r="E2001" s="95" t="s">
        <v>29</v>
      </c>
      <c r="F2001" s="85" t="s">
        <v>92</v>
      </c>
      <c r="G2001" s="110">
        <v>6</v>
      </c>
      <c r="H2001" s="95" t="s">
        <v>85</v>
      </c>
      <c r="I2001" s="95" t="s">
        <v>84</v>
      </c>
      <c r="J2001" s="95" t="s">
        <v>116</v>
      </c>
      <c r="K2001" s="95" t="s">
        <v>969</v>
      </c>
    </row>
    <row r="2002" spans="1:11" x14ac:dyDescent="0.2">
      <c r="A2002" s="111" t="s">
        <v>41</v>
      </c>
      <c r="B2002" s="95" t="s">
        <v>48</v>
      </c>
      <c r="C2002" s="95" t="s">
        <v>1349</v>
      </c>
      <c r="D2002" s="95" t="s">
        <v>1954</v>
      </c>
      <c r="E2002" s="95" t="s">
        <v>36</v>
      </c>
      <c r="F2002" s="85" t="s">
        <v>2640</v>
      </c>
      <c r="G2002" s="110" t="s">
        <v>100</v>
      </c>
      <c r="H2002" s="95" t="s">
        <v>167</v>
      </c>
      <c r="I2002" s="95" t="s">
        <v>123</v>
      </c>
      <c r="J2002" s="95" t="s">
        <v>166</v>
      </c>
      <c r="K2002" s="95" t="s">
        <v>969</v>
      </c>
    </row>
    <row r="2003" spans="1:11" x14ac:dyDescent="0.2">
      <c r="A2003" s="111" t="s">
        <v>961</v>
      </c>
      <c r="B2003" s="95" t="s">
        <v>45</v>
      </c>
      <c r="C2003" s="95" t="s">
        <v>117</v>
      </c>
      <c r="D2003" s="95" t="s">
        <v>1931</v>
      </c>
      <c r="E2003" s="95" t="s">
        <v>29</v>
      </c>
      <c r="F2003" s="85" t="s">
        <v>92</v>
      </c>
      <c r="G2003" s="110">
        <v>6</v>
      </c>
      <c r="H2003" s="95" t="s">
        <v>85</v>
      </c>
      <c r="I2003" s="95" t="s">
        <v>84</v>
      </c>
      <c r="J2003" s="95" t="s">
        <v>116</v>
      </c>
      <c r="K2003" s="95" t="s">
        <v>969</v>
      </c>
    </row>
    <row r="2004" spans="1:11" x14ac:dyDescent="0.2">
      <c r="A2004" s="111" t="s">
        <v>961</v>
      </c>
      <c r="B2004" s="95" t="s">
        <v>45</v>
      </c>
      <c r="C2004" s="95" t="s">
        <v>117</v>
      </c>
      <c r="D2004" s="95" t="s">
        <v>1937</v>
      </c>
      <c r="E2004" s="95" t="s">
        <v>29</v>
      </c>
      <c r="F2004" s="85" t="s">
        <v>92</v>
      </c>
      <c r="G2004" s="110" t="s">
        <v>105</v>
      </c>
      <c r="H2004" s="95" t="s">
        <v>85</v>
      </c>
      <c r="I2004" s="95" t="s">
        <v>84</v>
      </c>
      <c r="J2004" s="95" t="s">
        <v>116</v>
      </c>
      <c r="K2004" s="95" t="s">
        <v>969</v>
      </c>
    </row>
    <row r="2005" spans="1:11" x14ac:dyDescent="0.2">
      <c r="A2005" s="111" t="s">
        <v>961</v>
      </c>
      <c r="B2005" s="95" t="s">
        <v>49</v>
      </c>
      <c r="C2005" s="95" t="s">
        <v>117</v>
      </c>
      <c r="D2005" s="95" t="s">
        <v>1896</v>
      </c>
      <c r="E2005" s="95" t="s">
        <v>31</v>
      </c>
      <c r="F2005" s="85">
        <v>403006025</v>
      </c>
      <c r="G2005" s="110">
        <v>6</v>
      </c>
      <c r="H2005" s="95" t="s">
        <v>85</v>
      </c>
      <c r="I2005" s="95" t="s">
        <v>84</v>
      </c>
      <c r="J2005" s="95" t="s">
        <v>116</v>
      </c>
      <c r="K2005" s="95" t="s">
        <v>969</v>
      </c>
    </row>
    <row r="2006" spans="1:11" x14ac:dyDescent="0.2">
      <c r="A2006" s="111" t="s">
        <v>961</v>
      </c>
      <c r="B2006" s="95" t="s">
        <v>45</v>
      </c>
      <c r="C2006" s="95" t="s">
        <v>117</v>
      </c>
      <c r="D2006" s="95" t="s">
        <v>1936</v>
      </c>
      <c r="E2006" s="95" t="s">
        <v>29</v>
      </c>
      <c r="F2006" s="85" t="s">
        <v>92</v>
      </c>
      <c r="G2006" s="110">
        <v>6</v>
      </c>
      <c r="H2006" s="95" t="s">
        <v>85</v>
      </c>
      <c r="I2006" s="95" t="s">
        <v>84</v>
      </c>
      <c r="J2006" s="95" t="s">
        <v>116</v>
      </c>
      <c r="K2006" s="95" t="s">
        <v>969</v>
      </c>
    </row>
    <row r="2007" spans="1:11" x14ac:dyDescent="0.2">
      <c r="A2007" s="111" t="s">
        <v>961</v>
      </c>
      <c r="B2007" s="95" t="s">
        <v>45</v>
      </c>
      <c r="C2007" s="95" t="s">
        <v>157</v>
      </c>
      <c r="D2007" s="95">
        <v>1</v>
      </c>
      <c r="E2007" s="95" t="s">
        <v>23</v>
      </c>
      <c r="F2007" s="85" t="s">
        <v>92</v>
      </c>
      <c r="G2007" s="110">
        <v>25</v>
      </c>
      <c r="H2007" s="95" t="s">
        <v>81</v>
      </c>
      <c r="I2007" s="95" t="s">
        <v>84</v>
      </c>
      <c r="J2007" s="95" t="s">
        <v>111</v>
      </c>
      <c r="K2007" s="95" t="s">
        <v>969</v>
      </c>
    </row>
    <row r="2008" spans="1:11" x14ac:dyDescent="0.2">
      <c r="A2008" s="111" t="s">
        <v>961</v>
      </c>
      <c r="B2008" s="95" t="s">
        <v>45</v>
      </c>
      <c r="C2008" s="95" t="s">
        <v>117</v>
      </c>
      <c r="D2008" s="95" t="s">
        <v>1935</v>
      </c>
      <c r="E2008" s="95" t="s">
        <v>29</v>
      </c>
      <c r="F2008" s="85" t="s">
        <v>92</v>
      </c>
      <c r="G2008" s="110">
        <v>6</v>
      </c>
      <c r="H2008" s="95" t="s">
        <v>85</v>
      </c>
      <c r="I2008" s="95" t="s">
        <v>84</v>
      </c>
      <c r="J2008" s="95" t="s">
        <v>116</v>
      </c>
      <c r="K2008" s="95" t="s">
        <v>969</v>
      </c>
    </row>
    <row r="2009" spans="1:11" x14ac:dyDescent="0.2">
      <c r="A2009" s="111" t="s">
        <v>42</v>
      </c>
      <c r="B2009" s="95" t="s">
        <v>48</v>
      </c>
      <c r="C2009" s="95" t="s">
        <v>164</v>
      </c>
      <c r="D2009" s="95" t="s">
        <v>1951</v>
      </c>
      <c r="E2009" s="95" t="s">
        <v>32</v>
      </c>
      <c r="F2009" s="85" t="s">
        <v>2597</v>
      </c>
      <c r="G2009" s="110" t="s">
        <v>155</v>
      </c>
      <c r="H2009" s="95" t="s">
        <v>109</v>
      </c>
      <c r="I2009" s="95" t="s">
        <v>179</v>
      </c>
      <c r="J2009" s="95" t="s">
        <v>1813</v>
      </c>
      <c r="K2009" s="95" t="s">
        <v>969</v>
      </c>
    </row>
    <row r="2010" spans="1:11" x14ac:dyDescent="0.2">
      <c r="A2010" s="111" t="s">
        <v>961</v>
      </c>
      <c r="B2010" s="95" t="s">
        <v>45</v>
      </c>
      <c r="C2010" s="95" t="s">
        <v>117</v>
      </c>
      <c r="D2010" s="95" t="s">
        <v>1934</v>
      </c>
      <c r="E2010" s="95" t="s">
        <v>29</v>
      </c>
      <c r="F2010" s="85" t="s">
        <v>92</v>
      </c>
      <c r="G2010" s="110">
        <v>6</v>
      </c>
      <c r="H2010" s="95" t="s">
        <v>85</v>
      </c>
      <c r="I2010" s="95" t="s">
        <v>84</v>
      </c>
      <c r="J2010" s="95" t="s">
        <v>116</v>
      </c>
      <c r="K2010" s="95" t="s">
        <v>969</v>
      </c>
    </row>
    <row r="2011" spans="1:11" x14ac:dyDescent="0.2">
      <c r="A2011" s="111" t="s">
        <v>961</v>
      </c>
      <c r="B2011" s="95" t="s">
        <v>45</v>
      </c>
      <c r="C2011" s="95" t="s">
        <v>117</v>
      </c>
      <c r="D2011" s="95" t="s">
        <v>1933</v>
      </c>
      <c r="E2011" s="95" t="s">
        <v>29</v>
      </c>
      <c r="F2011" s="85" t="s">
        <v>92</v>
      </c>
      <c r="G2011" s="110">
        <v>6</v>
      </c>
      <c r="H2011" s="95" t="s">
        <v>85</v>
      </c>
      <c r="I2011" s="95" t="s">
        <v>84</v>
      </c>
      <c r="J2011" s="95" t="s">
        <v>116</v>
      </c>
      <c r="K2011" s="95" t="s">
        <v>969</v>
      </c>
    </row>
    <row r="2012" spans="1:11" x14ac:dyDescent="0.2">
      <c r="A2012" s="111" t="s">
        <v>961</v>
      </c>
      <c r="B2012" s="95" t="s">
        <v>45</v>
      </c>
      <c r="C2012" s="95" t="s">
        <v>117</v>
      </c>
      <c r="D2012" s="95" t="s">
        <v>1930</v>
      </c>
      <c r="E2012" s="95" t="s">
        <v>29</v>
      </c>
      <c r="F2012" s="85" t="s">
        <v>92</v>
      </c>
      <c r="G2012" s="110">
        <v>6</v>
      </c>
      <c r="H2012" s="95" t="s">
        <v>85</v>
      </c>
      <c r="I2012" s="95" t="s">
        <v>84</v>
      </c>
      <c r="J2012" s="95" t="s">
        <v>116</v>
      </c>
      <c r="K2012" s="95" t="s">
        <v>969</v>
      </c>
    </row>
    <row r="2013" spans="1:11" x14ac:dyDescent="0.2">
      <c r="A2013" s="111" t="s">
        <v>961</v>
      </c>
      <c r="B2013" s="95" t="s">
        <v>45</v>
      </c>
      <c r="C2013" s="95" t="s">
        <v>108</v>
      </c>
      <c r="D2013" s="95" t="s">
        <v>1918</v>
      </c>
      <c r="E2013" s="95" t="s">
        <v>31</v>
      </c>
      <c r="F2013" s="85" t="s">
        <v>92</v>
      </c>
      <c r="G2013" s="110">
        <v>19</v>
      </c>
      <c r="H2013" s="95" t="s">
        <v>137</v>
      </c>
      <c r="I2013" s="95" t="s">
        <v>82</v>
      </c>
      <c r="J2013" s="95" t="s">
        <v>132</v>
      </c>
      <c r="K2013" s="95" t="s">
        <v>969</v>
      </c>
    </row>
    <row r="2014" spans="1:11" x14ac:dyDescent="0.2">
      <c r="A2014" s="111" t="s">
        <v>961</v>
      </c>
      <c r="B2014" s="95" t="s">
        <v>45</v>
      </c>
      <c r="C2014" s="95" t="s">
        <v>117</v>
      </c>
      <c r="D2014" s="95" t="s">
        <v>1928</v>
      </c>
      <c r="E2014" s="95" t="s">
        <v>29</v>
      </c>
      <c r="F2014" s="85" t="s">
        <v>92</v>
      </c>
      <c r="G2014" s="110">
        <v>6</v>
      </c>
      <c r="H2014" s="95" t="s">
        <v>85</v>
      </c>
      <c r="I2014" s="95" t="s">
        <v>84</v>
      </c>
      <c r="J2014" s="95" t="s">
        <v>116</v>
      </c>
      <c r="K2014" s="95" t="s">
        <v>969</v>
      </c>
    </row>
    <row r="2015" spans="1:11" x14ac:dyDescent="0.2">
      <c r="A2015" s="111" t="s">
        <v>961</v>
      </c>
      <c r="B2015" s="95" t="s">
        <v>45</v>
      </c>
      <c r="C2015" s="95" t="s">
        <v>117</v>
      </c>
      <c r="D2015" s="95" t="s">
        <v>1927</v>
      </c>
      <c r="E2015" s="95" t="s">
        <v>29</v>
      </c>
      <c r="F2015" s="85" t="s">
        <v>92</v>
      </c>
      <c r="G2015" s="110">
        <v>6</v>
      </c>
      <c r="H2015" s="95" t="s">
        <v>85</v>
      </c>
      <c r="I2015" s="95" t="s">
        <v>84</v>
      </c>
      <c r="J2015" s="95" t="s">
        <v>116</v>
      </c>
      <c r="K2015" s="95" t="s">
        <v>969</v>
      </c>
    </row>
    <row r="2016" spans="1:11" x14ac:dyDescent="0.2">
      <c r="A2016" s="111" t="s">
        <v>961</v>
      </c>
      <c r="B2016" s="95" t="s">
        <v>49</v>
      </c>
      <c r="C2016" s="95" t="s">
        <v>108</v>
      </c>
      <c r="D2016" s="95" t="s">
        <v>1895</v>
      </c>
      <c r="E2016" s="95" t="s">
        <v>23</v>
      </c>
      <c r="F2016" s="85">
        <v>402953038</v>
      </c>
      <c r="G2016" s="110">
        <v>35</v>
      </c>
      <c r="H2016" s="95" t="s">
        <v>87</v>
      </c>
      <c r="I2016" s="95" t="s">
        <v>88</v>
      </c>
      <c r="J2016" s="95" t="s">
        <v>111</v>
      </c>
      <c r="K2016" s="95" t="s">
        <v>969</v>
      </c>
    </row>
    <row r="2017" spans="1:11" x14ac:dyDescent="0.2">
      <c r="A2017" s="111" t="s">
        <v>961</v>
      </c>
      <c r="B2017" s="95" t="s">
        <v>45</v>
      </c>
      <c r="C2017" s="95" t="s">
        <v>117</v>
      </c>
      <c r="D2017" s="95" t="s">
        <v>1947</v>
      </c>
      <c r="E2017" s="95" t="s">
        <v>31</v>
      </c>
      <c r="F2017" s="85" t="s">
        <v>92</v>
      </c>
      <c r="G2017" s="110" t="s">
        <v>105</v>
      </c>
      <c r="H2017" s="95" t="s">
        <v>85</v>
      </c>
      <c r="I2017" s="95" t="s">
        <v>84</v>
      </c>
      <c r="J2017" s="95" t="s">
        <v>116</v>
      </c>
      <c r="K2017" s="95" t="s">
        <v>969</v>
      </c>
    </row>
    <row r="2018" spans="1:11" x14ac:dyDescent="0.2">
      <c r="A2018" s="111" t="s">
        <v>961</v>
      </c>
      <c r="B2018" s="95" t="s">
        <v>49</v>
      </c>
      <c r="C2018" s="95" t="s">
        <v>117</v>
      </c>
      <c r="D2018" s="95" t="s">
        <v>1914</v>
      </c>
      <c r="E2018" s="95" t="s">
        <v>31</v>
      </c>
      <c r="F2018" s="85" t="s">
        <v>3439</v>
      </c>
      <c r="G2018" s="110" t="s">
        <v>119</v>
      </c>
      <c r="H2018" s="95" t="s">
        <v>81</v>
      </c>
      <c r="I2018" s="95" t="s">
        <v>84</v>
      </c>
      <c r="J2018" s="95" t="s">
        <v>111</v>
      </c>
      <c r="K2018" s="95" t="s">
        <v>969</v>
      </c>
    </row>
    <row r="2019" spans="1:11" x14ac:dyDescent="0.2">
      <c r="A2019" s="111" t="s">
        <v>961</v>
      </c>
      <c r="B2019" s="95" t="s">
        <v>49</v>
      </c>
      <c r="C2019" s="95" t="s">
        <v>117</v>
      </c>
      <c r="D2019" s="95" t="s">
        <v>1913</v>
      </c>
      <c r="E2019" s="95" t="s">
        <v>23</v>
      </c>
      <c r="F2019" s="85">
        <v>402941077</v>
      </c>
      <c r="G2019" s="110">
        <v>23</v>
      </c>
      <c r="H2019" s="95" t="s">
        <v>81</v>
      </c>
      <c r="I2019" s="95" t="s">
        <v>84</v>
      </c>
      <c r="J2019" s="95" t="s">
        <v>111</v>
      </c>
      <c r="K2019" s="95" t="s">
        <v>969</v>
      </c>
    </row>
    <row r="2020" spans="1:11" x14ac:dyDescent="0.2">
      <c r="A2020" s="111" t="s">
        <v>961</v>
      </c>
      <c r="B2020" s="95" t="s">
        <v>49</v>
      </c>
      <c r="C2020" s="95" t="s">
        <v>117</v>
      </c>
      <c r="D2020" s="95" t="s">
        <v>1912</v>
      </c>
      <c r="E2020" s="95" t="s">
        <v>23</v>
      </c>
      <c r="F2020" s="85">
        <v>402955500</v>
      </c>
      <c r="G2020" s="110">
        <v>23</v>
      </c>
      <c r="H2020" s="95" t="s">
        <v>81</v>
      </c>
      <c r="I2020" s="95" t="s">
        <v>84</v>
      </c>
      <c r="J2020" s="95" t="s">
        <v>111</v>
      </c>
      <c r="K2020" s="95" t="s">
        <v>969</v>
      </c>
    </row>
    <row r="2021" spans="1:11" x14ac:dyDescent="0.2">
      <c r="A2021" s="111" t="s">
        <v>961</v>
      </c>
      <c r="B2021" s="95" t="s">
        <v>49</v>
      </c>
      <c r="C2021" s="95" t="s">
        <v>117</v>
      </c>
      <c r="D2021" s="95" t="s">
        <v>1911</v>
      </c>
      <c r="E2021" s="95" t="s">
        <v>23</v>
      </c>
      <c r="F2021" s="85">
        <v>402955498</v>
      </c>
      <c r="G2021" s="110">
        <v>23</v>
      </c>
      <c r="H2021" s="95" t="s">
        <v>81</v>
      </c>
      <c r="I2021" s="95" t="s">
        <v>84</v>
      </c>
      <c r="J2021" s="95" t="s">
        <v>111</v>
      </c>
      <c r="K2021" s="95" t="s">
        <v>969</v>
      </c>
    </row>
    <row r="2022" spans="1:11" x14ac:dyDescent="0.2">
      <c r="A2022" s="111" t="s">
        <v>961</v>
      </c>
      <c r="B2022" s="95" t="s">
        <v>45</v>
      </c>
      <c r="C2022" s="95" t="s">
        <v>117</v>
      </c>
      <c r="D2022" s="95" t="s">
        <v>1946</v>
      </c>
      <c r="E2022" s="95" t="s">
        <v>31</v>
      </c>
      <c r="F2022" s="85" t="s">
        <v>92</v>
      </c>
      <c r="G2022" s="110" t="s">
        <v>105</v>
      </c>
      <c r="H2022" s="95" t="s">
        <v>85</v>
      </c>
      <c r="I2022" s="95" t="s">
        <v>84</v>
      </c>
      <c r="J2022" s="95" t="s">
        <v>116</v>
      </c>
      <c r="K2022" s="95" t="s">
        <v>969</v>
      </c>
    </row>
    <row r="2023" spans="1:11" x14ac:dyDescent="0.2">
      <c r="A2023" s="111" t="s">
        <v>961</v>
      </c>
      <c r="B2023" s="95" t="s">
        <v>49</v>
      </c>
      <c r="C2023" s="95" t="s">
        <v>117</v>
      </c>
      <c r="D2023" s="95" t="s">
        <v>1910</v>
      </c>
      <c r="E2023" s="95" t="s">
        <v>23</v>
      </c>
      <c r="F2023" s="85">
        <v>402948533</v>
      </c>
      <c r="G2023" s="110">
        <v>23</v>
      </c>
      <c r="H2023" s="95" t="s">
        <v>81</v>
      </c>
      <c r="I2023" s="95" t="s">
        <v>84</v>
      </c>
      <c r="J2023" s="95" t="s">
        <v>111</v>
      </c>
      <c r="K2023" s="95" t="s">
        <v>969</v>
      </c>
    </row>
    <row r="2024" spans="1:11" x14ac:dyDescent="0.2">
      <c r="A2024" s="111" t="s">
        <v>961</v>
      </c>
      <c r="B2024" s="95" t="s">
        <v>45</v>
      </c>
      <c r="C2024" s="95" t="s">
        <v>117</v>
      </c>
      <c r="D2024" s="95" t="s">
        <v>1945</v>
      </c>
      <c r="E2024" s="95" t="s">
        <v>31</v>
      </c>
      <c r="F2024" s="85" t="s">
        <v>92</v>
      </c>
      <c r="G2024" s="110" t="s">
        <v>105</v>
      </c>
      <c r="H2024" s="95" t="s">
        <v>85</v>
      </c>
      <c r="I2024" s="95" t="s">
        <v>84</v>
      </c>
      <c r="J2024" s="95" t="s">
        <v>116</v>
      </c>
      <c r="K2024" s="95" t="s">
        <v>969</v>
      </c>
    </row>
    <row r="2025" spans="1:11" x14ac:dyDescent="0.2">
      <c r="A2025" s="111" t="s">
        <v>961</v>
      </c>
      <c r="B2025" s="95" t="s">
        <v>49</v>
      </c>
      <c r="C2025" s="95" t="s">
        <v>117</v>
      </c>
      <c r="D2025" s="95" t="s">
        <v>1909</v>
      </c>
      <c r="E2025" s="95" t="s">
        <v>23</v>
      </c>
      <c r="F2025" s="85" t="s">
        <v>2770</v>
      </c>
      <c r="G2025" s="110" t="s">
        <v>119</v>
      </c>
      <c r="H2025" s="95" t="s">
        <v>81</v>
      </c>
      <c r="I2025" s="95" t="s">
        <v>84</v>
      </c>
      <c r="J2025" s="95" t="s">
        <v>111</v>
      </c>
      <c r="K2025" s="95" t="s">
        <v>969</v>
      </c>
    </row>
    <row r="2026" spans="1:11" x14ac:dyDescent="0.2">
      <c r="A2026" s="111" t="s">
        <v>961</v>
      </c>
      <c r="B2026" s="95" t="s">
        <v>49</v>
      </c>
      <c r="C2026" s="95" t="s">
        <v>117</v>
      </c>
      <c r="D2026" s="95" t="s">
        <v>1908</v>
      </c>
      <c r="E2026" s="95" t="s">
        <v>31</v>
      </c>
      <c r="F2026" s="85">
        <v>403021931</v>
      </c>
      <c r="G2026" s="110">
        <v>8</v>
      </c>
      <c r="H2026" s="95" t="s">
        <v>85</v>
      </c>
      <c r="I2026" s="95" t="s">
        <v>84</v>
      </c>
      <c r="J2026" s="95" t="s">
        <v>116</v>
      </c>
      <c r="K2026" s="95" t="s">
        <v>969</v>
      </c>
    </row>
    <row r="2027" spans="1:11" x14ac:dyDescent="0.2">
      <c r="A2027" s="111" t="s">
        <v>961</v>
      </c>
      <c r="B2027" s="95" t="s">
        <v>49</v>
      </c>
      <c r="C2027" s="95" t="s">
        <v>117</v>
      </c>
      <c r="D2027" s="95" t="s">
        <v>1907</v>
      </c>
      <c r="E2027" s="95" t="s">
        <v>23</v>
      </c>
      <c r="F2027" s="85">
        <v>402945457</v>
      </c>
      <c r="G2027" s="110">
        <v>8</v>
      </c>
      <c r="H2027" s="95" t="s">
        <v>85</v>
      </c>
      <c r="I2027" s="95" t="s">
        <v>84</v>
      </c>
      <c r="J2027" s="95" t="s">
        <v>116</v>
      </c>
      <c r="K2027" s="95" t="s">
        <v>969</v>
      </c>
    </row>
    <row r="2028" spans="1:11" x14ac:dyDescent="0.2">
      <c r="A2028" s="111" t="s">
        <v>961</v>
      </c>
      <c r="B2028" s="95" t="s">
        <v>49</v>
      </c>
      <c r="C2028" s="95" t="s">
        <v>117</v>
      </c>
      <c r="D2028" s="95" t="s">
        <v>1906</v>
      </c>
      <c r="E2028" s="95" t="s">
        <v>31</v>
      </c>
      <c r="F2028" s="85">
        <v>403041537</v>
      </c>
      <c r="G2028" s="110">
        <v>8</v>
      </c>
      <c r="H2028" s="95" t="s">
        <v>85</v>
      </c>
      <c r="I2028" s="95" t="s">
        <v>84</v>
      </c>
      <c r="J2028" s="95" t="s">
        <v>116</v>
      </c>
      <c r="K2028" s="95" t="s">
        <v>969</v>
      </c>
    </row>
    <row r="2029" spans="1:11" x14ac:dyDescent="0.2">
      <c r="A2029" s="111" t="s">
        <v>961</v>
      </c>
      <c r="B2029" s="95" t="s">
        <v>49</v>
      </c>
      <c r="C2029" s="95" t="s">
        <v>117</v>
      </c>
      <c r="D2029" s="95" t="s">
        <v>1905</v>
      </c>
      <c r="E2029" s="95" t="s">
        <v>31</v>
      </c>
      <c r="F2029" s="85">
        <v>403041536</v>
      </c>
      <c r="G2029" s="110">
        <v>8</v>
      </c>
      <c r="H2029" s="95" t="s">
        <v>85</v>
      </c>
      <c r="I2029" s="95" t="s">
        <v>84</v>
      </c>
      <c r="J2029" s="95" t="s">
        <v>116</v>
      </c>
      <c r="K2029" s="95" t="s">
        <v>969</v>
      </c>
    </row>
    <row r="2030" spans="1:11" x14ac:dyDescent="0.2">
      <c r="A2030" s="111" t="s">
        <v>961</v>
      </c>
      <c r="B2030" s="95" t="s">
        <v>45</v>
      </c>
      <c r="C2030" s="95" t="s">
        <v>117</v>
      </c>
      <c r="D2030" s="95" t="s">
        <v>1942</v>
      </c>
      <c r="E2030" s="95" t="s">
        <v>31</v>
      </c>
      <c r="F2030" s="85" t="s">
        <v>92</v>
      </c>
      <c r="G2030" s="110">
        <v>6</v>
      </c>
      <c r="H2030" s="95" t="s">
        <v>85</v>
      </c>
      <c r="I2030" s="95" t="s">
        <v>84</v>
      </c>
      <c r="J2030" s="95" t="s">
        <v>116</v>
      </c>
      <c r="K2030" s="95" t="s">
        <v>969</v>
      </c>
    </row>
    <row r="2031" spans="1:11" x14ac:dyDescent="0.2">
      <c r="A2031" s="111" t="s">
        <v>961</v>
      </c>
      <c r="B2031" s="95" t="s">
        <v>45</v>
      </c>
      <c r="C2031" s="95" t="s">
        <v>117</v>
      </c>
      <c r="D2031" s="95" t="s">
        <v>1941</v>
      </c>
      <c r="E2031" s="95" t="s">
        <v>31</v>
      </c>
      <c r="F2031" s="85" t="s">
        <v>92</v>
      </c>
      <c r="G2031" s="110" t="s">
        <v>105</v>
      </c>
      <c r="H2031" s="95" t="s">
        <v>85</v>
      </c>
      <c r="I2031" s="95" t="s">
        <v>84</v>
      </c>
      <c r="J2031" s="95" t="s">
        <v>116</v>
      </c>
      <c r="K2031" s="95" t="s">
        <v>969</v>
      </c>
    </row>
    <row r="2032" spans="1:11" x14ac:dyDescent="0.2">
      <c r="A2032" s="111" t="s">
        <v>961</v>
      </c>
      <c r="B2032" s="95" t="s">
        <v>45</v>
      </c>
      <c r="C2032" s="95" t="s">
        <v>117</v>
      </c>
      <c r="D2032" s="95" t="s">
        <v>1885</v>
      </c>
      <c r="E2032" s="95" t="s">
        <v>31</v>
      </c>
      <c r="F2032" s="85" t="s">
        <v>92</v>
      </c>
      <c r="G2032" s="110">
        <v>6</v>
      </c>
      <c r="H2032" s="95" t="s">
        <v>85</v>
      </c>
      <c r="I2032" s="95" t="s">
        <v>84</v>
      </c>
      <c r="J2032" s="95" t="s">
        <v>116</v>
      </c>
      <c r="K2032" s="95" t="s">
        <v>969</v>
      </c>
    </row>
    <row r="2033" spans="1:11" x14ac:dyDescent="0.2">
      <c r="A2033" s="111" t="s">
        <v>961</v>
      </c>
      <c r="B2033" s="95" t="s">
        <v>45</v>
      </c>
      <c r="C2033" s="95" t="s">
        <v>117</v>
      </c>
      <c r="D2033" s="95" t="s">
        <v>1884</v>
      </c>
      <c r="E2033" s="95" t="s">
        <v>31</v>
      </c>
      <c r="F2033" s="85" t="s">
        <v>92</v>
      </c>
      <c r="G2033" s="110">
        <v>6</v>
      </c>
      <c r="H2033" s="95" t="s">
        <v>85</v>
      </c>
      <c r="I2033" s="95" t="s">
        <v>84</v>
      </c>
      <c r="J2033" s="95" t="s">
        <v>116</v>
      </c>
      <c r="K2033" s="95" t="s">
        <v>969</v>
      </c>
    </row>
    <row r="2034" spans="1:11" x14ac:dyDescent="0.2">
      <c r="A2034" s="111" t="s">
        <v>961</v>
      </c>
      <c r="B2034" s="95" t="s">
        <v>49</v>
      </c>
      <c r="C2034" s="95" t="s">
        <v>117</v>
      </c>
      <c r="D2034" s="95" t="s">
        <v>1882</v>
      </c>
      <c r="E2034" s="95" t="s">
        <v>31</v>
      </c>
      <c r="F2034" s="85">
        <v>402967767</v>
      </c>
      <c r="G2034" s="110">
        <v>7</v>
      </c>
      <c r="H2034" s="95" t="s">
        <v>153</v>
      </c>
      <c r="I2034" s="95" t="s">
        <v>95</v>
      </c>
      <c r="J2034" s="95" t="s">
        <v>111</v>
      </c>
      <c r="K2034" s="95" t="s">
        <v>969</v>
      </c>
    </row>
    <row r="2035" spans="1:11" x14ac:dyDescent="0.2">
      <c r="A2035" s="111" t="s">
        <v>961</v>
      </c>
      <c r="B2035" s="95" t="s">
        <v>49</v>
      </c>
      <c r="C2035" s="95" t="s">
        <v>117</v>
      </c>
      <c r="D2035" s="95" t="s">
        <v>1881</v>
      </c>
      <c r="E2035" s="95" t="s">
        <v>23</v>
      </c>
      <c r="F2035" s="85">
        <v>402952629</v>
      </c>
      <c r="G2035" s="110">
        <v>24</v>
      </c>
      <c r="H2035" s="95" t="s">
        <v>81</v>
      </c>
      <c r="I2035" s="95" t="s">
        <v>84</v>
      </c>
      <c r="J2035" s="95" t="s">
        <v>111</v>
      </c>
      <c r="K2035" s="95" t="s">
        <v>969</v>
      </c>
    </row>
    <row r="2036" spans="1:11" x14ac:dyDescent="0.2">
      <c r="A2036" s="111" t="s">
        <v>961</v>
      </c>
      <c r="B2036" s="95" t="s">
        <v>45</v>
      </c>
      <c r="C2036" s="95" t="s">
        <v>117</v>
      </c>
      <c r="D2036" s="95" t="s">
        <v>1883</v>
      </c>
      <c r="E2036" s="95" t="s">
        <v>31</v>
      </c>
      <c r="F2036" s="85" t="s">
        <v>92</v>
      </c>
      <c r="G2036" s="110">
        <v>6</v>
      </c>
      <c r="H2036" s="95" t="s">
        <v>85</v>
      </c>
      <c r="I2036" s="95" t="s">
        <v>84</v>
      </c>
      <c r="J2036" s="95" t="s">
        <v>116</v>
      </c>
      <c r="K2036" s="95" t="s">
        <v>969</v>
      </c>
    </row>
    <row r="2037" spans="1:11" x14ac:dyDescent="0.2">
      <c r="A2037" s="111" t="s">
        <v>961</v>
      </c>
      <c r="B2037" s="95" t="s">
        <v>45</v>
      </c>
      <c r="C2037" s="95" t="s">
        <v>117</v>
      </c>
      <c r="D2037" s="95" t="s">
        <v>1926</v>
      </c>
      <c r="E2037" s="95" t="s">
        <v>31</v>
      </c>
      <c r="F2037" s="85" t="s">
        <v>92</v>
      </c>
      <c r="G2037" s="110">
        <v>6</v>
      </c>
      <c r="H2037" s="95" t="s">
        <v>85</v>
      </c>
      <c r="I2037" s="95" t="s">
        <v>84</v>
      </c>
      <c r="J2037" s="95" t="s">
        <v>116</v>
      </c>
      <c r="K2037" s="95" t="s">
        <v>969</v>
      </c>
    </row>
    <row r="2038" spans="1:11" x14ac:dyDescent="0.2">
      <c r="A2038" s="111" t="s">
        <v>42</v>
      </c>
      <c r="B2038" s="95" t="s">
        <v>49</v>
      </c>
      <c r="C2038" s="95" t="s">
        <v>114</v>
      </c>
      <c r="D2038" s="95" t="s">
        <v>1888</v>
      </c>
      <c r="E2038" s="95" t="s">
        <v>20</v>
      </c>
      <c r="F2038" s="85">
        <v>409520309</v>
      </c>
      <c r="G2038" s="110">
        <v>25</v>
      </c>
      <c r="H2038" s="95" t="s">
        <v>109</v>
      </c>
      <c r="I2038" s="95" t="s">
        <v>1619</v>
      </c>
      <c r="J2038" s="95" t="s">
        <v>1664</v>
      </c>
      <c r="K2038" s="95" t="s">
        <v>969</v>
      </c>
    </row>
    <row r="2039" spans="1:11" x14ac:dyDescent="0.2">
      <c r="A2039" s="111" t="s">
        <v>42</v>
      </c>
      <c r="B2039" s="95" t="s">
        <v>49</v>
      </c>
      <c r="C2039" s="95" t="s">
        <v>114</v>
      </c>
      <c r="D2039" s="95" t="s">
        <v>1886</v>
      </c>
      <c r="E2039" s="95" t="s">
        <v>20</v>
      </c>
      <c r="F2039" s="85">
        <v>409521161</v>
      </c>
      <c r="G2039" s="110">
        <v>23</v>
      </c>
      <c r="H2039" s="95" t="s">
        <v>109</v>
      </c>
      <c r="I2039" s="95" t="s">
        <v>1619</v>
      </c>
      <c r="J2039" s="95" t="s">
        <v>1664</v>
      </c>
      <c r="K2039" s="95" t="s">
        <v>969</v>
      </c>
    </row>
    <row r="2040" spans="1:11" x14ac:dyDescent="0.2">
      <c r="A2040" s="111" t="s">
        <v>41</v>
      </c>
      <c r="B2040" s="95" t="s">
        <v>48</v>
      </c>
      <c r="C2040" s="95" t="s">
        <v>117</v>
      </c>
      <c r="D2040" s="95" t="s">
        <v>1616</v>
      </c>
      <c r="E2040" s="95" t="s">
        <v>79</v>
      </c>
      <c r="F2040" s="85" t="s">
        <v>2891</v>
      </c>
      <c r="G2040" s="110" t="s">
        <v>155</v>
      </c>
      <c r="H2040" s="95" t="s">
        <v>97</v>
      </c>
      <c r="I2040" s="95" t="s">
        <v>1222</v>
      </c>
      <c r="J2040" s="95" t="s">
        <v>1617</v>
      </c>
      <c r="K2040" s="95" t="s">
        <v>969</v>
      </c>
    </row>
    <row r="2041" spans="1:11" x14ac:dyDescent="0.2">
      <c r="A2041" s="111" t="s">
        <v>961</v>
      </c>
      <c r="B2041" s="95" t="s">
        <v>49</v>
      </c>
      <c r="C2041" s="95" t="s">
        <v>114</v>
      </c>
      <c r="D2041" s="95">
        <v>57</v>
      </c>
      <c r="E2041" s="95" t="s">
        <v>23</v>
      </c>
      <c r="F2041" s="85">
        <v>401905773</v>
      </c>
      <c r="G2041" s="110">
        <v>20</v>
      </c>
      <c r="H2041" s="95" t="s">
        <v>1029</v>
      </c>
      <c r="I2041" s="95" t="s">
        <v>1347</v>
      </c>
      <c r="J2041" s="95" t="s">
        <v>1348</v>
      </c>
      <c r="K2041" s="95" t="s">
        <v>969</v>
      </c>
    </row>
    <row r="2042" spans="1:11" x14ac:dyDescent="0.2">
      <c r="A2042" s="111" t="s">
        <v>42</v>
      </c>
      <c r="B2042" s="95" t="s">
        <v>49</v>
      </c>
      <c r="C2042" s="95" t="s">
        <v>114</v>
      </c>
      <c r="D2042" s="95" t="s">
        <v>1788</v>
      </c>
      <c r="E2042" s="95" t="s">
        <v>20</v>
      </c>
      <c r="F2042" s="85" t="s">
        <v>3311</v>
      </c>
      <c r="G2042" s="110" t="s">
        <v>99</v>
      </c>
      <c r="H2042" s="95" t="s">
        <v>109</v>
      </c>
      <c r="I2042" s="95" t="s">
        <v>1619</v>
      </c>
      <c r="J2042" s="95" t="s">
        <v>1664</v>
      </c>
      <c r="K2042" s="95" t="s">
        <v>969</v>
      </c>
    </row>
    <row r="2043" spans="1:11" x14ac:dyDescent="0.2">
      <c r="A2043" s="111" t="s">
        <v>961</v>
      </c>
      <c r="B2043" s="95" t="s">
        <v>45</v>
      </c>
      <c r="C2043" s="95" t="s">
        <v>115</v>
      </c>
      <c r="D2043" s="95">
        <v>8435</v>
      </c>
      <c r="E2043" s="95" t="s">
        <v>31</v>
      </c>
      <c r="F2043" s="85" t="s">
        <v>92</v>
      </c>
      <c r="G2043" s="110">
        <v>7</v>
      </c>
      <c r="H2043" s="95" t="s">
        <v>85</v>
      </c>
      <c r="I2043" s="95" t="s">
        <v>84</v>
      </c>
      <c r="J2043" s="95" t="s">
        <v>116</v>
      </c>
      <c r="K2043" s="95" t="s">
        <v>969</v>
      </c>
    </row>
    <row r="2044" spans="1:11" x14ac:dyDescent="0.2">
      <c r="A2044" s="111" t="s">
        <v>961</v>
      </c>
      <c r="B2044" s="95" t="s">
        <v>45</v>
      </c>
      <c r="C2044" s="95" t="s">
        <v>115</v>
      </c>
      <c r="D2044" s="95">
        <v>8234</v>
      </c>
      <c r="E2044" s="95" t="s">
        <v>31</v>
      </c>
      <c r="F2044" s="85" t="s">
        <v>92</v>
      </c>
      <c r="G2044" s="110">
        <v>7</v>
      </c>
      <c r="H2044" s="95" t="s">
        <v>85</v>
      </c>
      <c r="I2044" s="95" t="s">
        <v>84</v>
      </c>
      <c r="J2044" s="95" t="s">
        <v>116</v>
      </c>
      <c r="K2044" s="95" t="s">
        <v>969</v>
      </c>
    </row>
    <row r="2045" spans="1:11" x14ac:dyDescent="0.2">
      <c r="A2045" s="111" t="s">
        <v>961</v>
      </c>
      <c r="B2045" s="95" t="s">
        <v>45</v>
      </c>
      <c r="C2045" s="95" t="s">
        <v>115</v>
      </c>
      <c r="D2045" s="95">
        <v>8030</v>
      </c>
      <c r="E2045" s="95" t="s">
        <v>31</v>
      </c>
      <c r="F2045" s="85" t="s">
        <v>92</v>
      </c>
      <c r="G2045" s="110">
        <v>7</v>
      </c>
      <c r="H2045" s="95" t="s">
        <v>85</v>
      </c>
      <c r="I2045" s="95" t="s">
        <v>84</v>
      </c>
      <c r="J2045" s="95" t="s">
        <v>116</v>
      </c>
      <c r="K2045" s="95" t="s">
        <v>969</v>
      </c>
    </row>
    <row r="2046" spans="1:11" x14ac:dyDescent="0.2">
      <c r="A2046" s="111" t="s">
        <v>961</v>
      </c>
      <c r="B2046" s="95" t="s">
        <v>45</v>
      </c>
      <c r="C2046" s="95" t="s">
        <v>115</v>
      </c>
      <c r="D2046" s="95" t="s">
        <v>5785</v>
      </c>
      <c r="E2046" s="95" t="s">
        <v>31</v>
      </c>
      <c r="F2046" s="85" t="s">
        <v>92</v>
      </c>
      <c r="G2046" s="110" t="s">
        <v>125</v>
      </c>
      <c r="H2046" s="95" t="s">
        <v>85</v>
      </c>
      <c r="I2046" s="95" t="s">
        <v>84</v>
      </c>
      <c r="J2046" s="95" t="s">
        <v>116</v>
      </c>
      <c r="K2046" s="95" t="s">
        <v>969</v>
      </c>
    </row>
    <row r="2047" spans="1:11" x14ac:dyDescent="0.2">
      <c r="A2047" s="111" t="s">
        <v>961</v>
      </c>
      <c r="B2047" s="95" t="s">
        <v>45</v>
      </c>
      <c r="C2047" s="95" t="s">
        <v>115</v>
      </c>
      <c r="D2047" s="95">
        <v>7926</v>
      </c>
      <c r="E2047" s="95" t="s">
        <v>31</v>
      </c>
      <c r="F2047" s="85" t="s">
        <v>92</v>
      </c>
      <c r="G2047" s="110">
        <v>7</v>
      </c>
      <c r="H2047" s="95" t="s">
        <v>85</v>
      </c>
      <c r="I2047" s="95" t="s">
        <v>84</v>
      </c>
      <c r="J2047" s="95" t="s">
        <v>116</v>
      </c>
      <c r="K2047" s="95" t="s">
        <v>969</v>
      </c>
    </row>
    <row r="2048" spans="1:11" x14ac:dyDescent="0.2">
      <c r="A2048" s="111" t="s">
        <v>961</v>
      </c>
      <c r="B2048" s="95" t="s">
        <v>45</v>
      </c>
      <c r="C2048" s="95" t="s">
        <v>114</v>
      </c>
      <c r="D2048" s="95">
        <v>46296</v>
      </c>
      <c r="E2048" s="95" t="s">
        <v>31</v>
      </c>
      <c r="F2048" s="85" t="s">
        <v>92</v>
      </c>
      <c r="G2048" s="110">
        <v>25</v>
      </c>
      <c r="H2048" s="95" t="s">
        <v>137</v>
      </c>
      <c r="I2048" s="95" t="s">
        <v>91</v>
      </c>
      <c r="J2048" s="95" t="s">
        <v>864</v>
      </c>
      <c r="K2048" s="95" t="s">
        <v>969</v>
      </c>
    </row>
    <row r="2049" spans="1:11" x14ac:dyDescent="0.2">
      <c r="A2049" s="111" t="s">
        <v>961</v>
      </c>
      <c r="B2049" s="95" t="s">
        <v>45</v>
      </c>
      <c r="C2049" s="95" t="s">
        <v>115</v>
      </c>
      <c r="D2049" s="95" t="s">
        <v>5783</v>
      </c>
      <c r="E2049" s="95" t="s">
        <v>31</v>
      </c>
      <c r="F2049" s="85" t="s">
        <v>92</v>
      </c>
      <c r="G2049" s="110" t="s">
        <v>125</v>
      </c>
      <c r="H2049" s="95" t="s">
        <v>85</v>
      </c>
      <c r="I2049" s="95" t="s">
        <v>84</v>
      </c>
      <c r="J2049" s="95" t="s">
        <v>116</v>
      </c>
      <c r="K2049" s="95" t="s">
        <v>969</v>
      </c>
    </row>
    <row r="2050" spans="1:11" x14ac:dyDescent="0.2">
      <c r="A2050" s="111" t="s">
        <v>961</v>
      </c>
      <c r="B2050" s="95" t="s">
        <v>45</v>
      </c>
      <c r="C2050" s="95" t="s">
        <v>114</v>
      </c>
      <c r="D2050" s="95">
        <v>46236</v>
      </c>
      <c r="E2050" s="95" t="s">
        <v>31</v>
      </c>
      <c r="F2050" s="85" t="s">
        <v>92</v>
      </c>
      <c r="G2050" s="110">
        <v>25</v>
      </c>
      <c r="H2050" s="95" t="s">
        <v>137</v>
      </c>
      <c r="I2050" s="95" t="s">
        <v>91</v>
      </c>
      <c r="J2050" s="95" t="s">
        <v>864</v>
      </c>
      <c r="K2050" s="95" t="s">
        <v>969</v>
      </c>
    </row>
    <row r="2051" spans="1:11" x14ac:dyDescent="0.2">
      <c r="A2051" s="111" t="s">
        <v>961</v>
      </c>
      <c r="B2051" s="95" t="s">
        <v>45</v>
      </c>
      <c r="C2051" s="95" t="s">
        <v>114</v>
      </c>
      <c r="D2051" s="95" t="s">
        <v>1853</v>
      </c>
      <c r="E2051" s="95" t="s">
        <v>31</v>
      </c>
      <c r="F2051" s="85" t="s">
        <v>92</v>
      </c>
      <c r="G2051" s="110">
        <v>23</v>
      </c>
      <c r="H2051" s="95" t="s">
        <v>137</v>
      </c>
      <c r="I2051" s="95" t="s">
        <v>91</v>
      </c>
      <c r="J2051" s="95" t="s">
        <v>864</v>
      </c>
      <c r="K2051" s="95" t="s">
        <v>969</v>
      </c>
    </row>
    <row r="2052" spans="1:11" x14ac:dyDescent="0.2">
      <c r="A2052" s="111" t="s">
        <v>961</v>
      </c>
      <c r="B2052" s="95" t="s">
        <v>45</v>
      </c>
      <c r="C2052" s="95" t="s">
        <v>117</v>
      </c>
      <c r="D2052" s="95" t="s">
        <v>1855</v>
      </c>
      <c r="E2052" s="95" t="s">
        <v>36</v>
      </c>
      <c r="F2052" s="85" t="s">
        <v>92</v>
      </c>
      <c r="G2052" s="110" t="s">
        <v>105</v>
      </c>
      <c r="H2052" s="95" t="s">
        <v>85</v>
      </c>
      <c r="I2052" s="95" t="s">
        <v>84</v>
      </c>
      <c r="J2052" s="95" t="s">
        <v>116</v>
      </c>
      <c r="K2052" s="95" t="s">
        <v>969</v>
      </c>
    </row>
    <row r="2053" spans="1:11" x14ac:dyDescent="0.2">
      <c r="A2053" s="111" t="s">
        <v>961</v>
      </c>
      <c r="B2053" s="95" t="s">
        <v>45</v>
      </c>
      <c r="C2053" s="95" t="s">
        <v>117</v>
      </c>
      <c r="D2053" s="95" t="s">
        <v>1854</v>
      </c>
      <c r="E2053" s="95" t="s">
        <v>23</v>
      </c>
      <c r="F2053" s="85" t="s">
        <v>92</v>
      </c>
      <c r="G2053" s="110">
        <v>24</v>
      </c>
      <c r="H2053" s="95" t="s">
        <v>81</v>
      </c>
      <c r="I2053" s="95" t="s">
        <v>84</v>
      </c>
      <c r="J2053" s="95" t="s">
        <v>111</v>
      </c>
      <c r="K2053" s="95" t="s">
        <v>969</v>
      </c>
    </row>
    <row r="2054" spans="1:11" x14ac:dyDescent="0.2">
      <c r="A2054" s="111" t="s">
        <v>961</v>
      </c>
      <c r="B2054" s="95" t="s">
        <v>45</v>
      </c>
      <c r="C2054" s="95" t="s">
        <v>108</v>
      </c>
      <c r="D2054" s="95" t="s">
        <v>1848</v>
      </c>
      <c r="E2054" s="95" t="s">
        <v>23</v>
      </c>
      <c r="F2054" s="85" t="s">
        <v>92</v>
      </c>
      <c r="G2054" s="110">
        <v>26</v>
      </c>
      <c r="H2054" s="95" t="s">
        <v>83</v>
      </c>
      <c r="I2054" s="95" t="s">
        <v>82</v>
      </c>
      <c r="J2054" s="95" t="s">
        <v>116</v>
      </c>
      <c r="K2054" s="95" t="s">
        <v>969</v>
      </c>
    </row>
    <row r="2055" spans="1:11" x14ac:dyDescent="0.2">
      <c r="A2055" s="111" t="s">
        <v>961</v>
      </c>
      <c r="B2055" s="95" t="s">
        <v>45</v>
      </c>
      <c r="C2055" s="95" t="s">
        <v>108</v>
      </c>
      <c r="D2055" s="95" t="s">
        <v>1849</v>
      </c>
      <c r="E2055" s="95" t="s">
        <v>23</v>
      </c>
      <c r="F2055" s="85" t="s">
        <v>92</v>
      </c>
      <c r="G2055" s="110">
        <v>26</v>
      </c>
      <c r="H2055" s="95" t="s">
        <v>83</v>
      </c>
      <c r="I2055" s="95" t="s">
        <v>82</v>
      </c>
      <c r="J2055" s="95" t="s">
        <v>116</v>
      </c>
      <c r="K2055" s="95" t="s">
        <v>969</v>
      </c>
    </row>
    <row r="2056" spans="1:11" x14ac:dyDescent="0.2">
      <c r="A2056" s="111" t="s">
        <v>961</v>
      </c>
      <c r="B2056" s="95" t="s">
        <v>45</v>
      </c>
      <c r="C2056" s="95" t="s">
        <v>108</v>
      </c>
      <c r="D2056" s="95" t="s">
        <v>1847</v>
      </c>
      <c r="E2056" s="95" t="s">
        <v>23</v>
      </c>
      <c r="F2056" s="85" t="s">
        <v>92</v>
      </c>
      <c r="G2056" s="110">
        <v>26</v>
      </c>
      <c r="H2056" s="95" t="s">
        <v>83</v>
      </c>
      <c r="I2056" s="95" t="s">
        <v>82</v>
      </c>
      <c r="J2056" s="95" t="s">
        <v>116</v>
      </c>
      <c r="K2056" s="95" t="s">
        <v>969</v>
      </c>
    </row>
    <row r="2057" spans="1:11" x14ac:dyDescent="0.2">
      <c r="A2057" s="111" t="s">
        <v>961</v>
      </c>
      <c r="B2057" s="95" t="s">
        <v>45</v>
      </c>
      <c r="C2057" s="95" t="s">
        <v>108</v>
      </c>
      <c r="D2057" s="95" t="s">
        <v>1622</v>
      </c>
      <c r="E2057" s="95" t="s">
        <v>23</v>
      </c>
      <c r="F2057" s="85" t="s">
        <v>92</v>
      </c>
      <c r="G2057" s="110" t="s">
        <v>147</v>
      </c>
      <c r="H2057" s="95" t="s">
        <v>83</v>
      </c>
      <c r="I2057" s="95" t="s">
        <v>82</v>
      </c>
      <c r="J2057" s="95" t="s">
        <v>116</v>
      </c>
      <c r="K2057" s="95" t="s">
        <v>969</v>
      </c>
    </row>
    <row r="2058" spans="1:11" x14ac:dyDescent="0.2">
      <c r="A2058" s="111" t="s">
        <v>42</v>
      </c>
      <c r="B2058" s="95" t="s">
        <v>50</v>
      </c>
      <c r="C2058" s="95" t="s">
        <v>114</v>
      </c>
      <c r="D2058" s="95" t="s">
        <v>1787</v>
      </c>
      <c r="E2058" s="95" t="s">
        <v>20</v>
      </c>
      <c r="F2058" s="85" t="s">
        <v>2844</v>
      </c>
      <c r="G2058" s="110" t="s">
        <v>147</v>
      </c>
      <c r="H2058" s="95" t="s">
        <v>109</v>
      </c>
      <c r="I2058" s="95" t="s">
        <v>1619</v>
      </c>
      <c r="J2058" s="95" t="s">
        <v>1664</v>
      </c>
      <c r="K2058" s="95" t="s">
        <v>969</v>
      </c>
    </row>
    <row r="2059" spans="1:11" x14ac:dyDescent="0.2">
      <c r="A2059" s="111" t="s">
        <v>42</v>
      </c>
      <c r="B2059" s="95" t="s">
        <v>49</v>
      </c>
      <c r="C2059" s="95" t="s">
        <v>114</v>
      </c>
      <c r="D2059" s="95" t="s">
        <v>1863</v>
      </c>
      <c r="E2059" s="95" t="s">
        <v>20</v>
      </c>
      <c r="F2059" s="85" t="s">
        <v>2824</v>
      </c>
      <c r="G2059" s="110" t="s">
        <v>147</v>
      </c>
      <c r="H2059" s="95" t="s">
        <v>109</v>
      </c>
      <c r="I2059" s="95" t="s">
        <v>1619</v>
      </c>
      <c r="J2059" s="95" t="s">
        <v>1664</v>
      </c>
      <c r="K2059" s="95" t="s">
        <v>969</v>
      </c>
    </row>
    <row r="2060" spans="1:11" x14ac:dyDescent="0.2">
      <c r="A2060" s="111" t="s">
        <v>42</v>
      </c>
      <c r="B2060" s="95" t="s">
        <v>49</v>
      </c>
      <c r="C2060" s="95" t="s">
        <v>114</v>
      </c>
      <c r="D2060" s="95" t="s">
        <v>1862</v>
      </c>
      <c r="E2060" s="95" t="s">
        <v>20</v>
      </c>
      <c r="F2060" s="85">
        <v>409500207</v>
      </c>
      <c r="G2060" s="110">
        <v>23</v>
      </c>
      <c r="H2060" s="95" t="s">
        <v>109</v>
      </c>
      <c r="I2060" s="95" t="s">
        <v>1619</v>
      </c>
      <c r="J2060" s="95" t="s">
        <v>1664</v>
      </c>
      <c r="K2060" s="95" t="s">
        <v>969</v>
      </c>
    </row>
    <row r="2061" spans="1:11" x14ac:dyDescent="0.2">
      <c r="A2061" s="111" t="s">
        <v>961</v>
      </c>
      <c r="B2061" s="95" t="s">
        <v>48</v>
      </c>
      <c r="C2061" s="95" t="s">
        <v>115</v>
      </c>
      <c r="D2061" s="95" t="s">
        <v>1860</v>
      </c>
      <c r="E2061" s="95" t="s">
        <v>29</v>
      </c>
      <c r="F2061" s="85">
        <v>401926345</v>
      </c>
      <c r="G2061" s="110">
        <v>23</v>
      </c>
      <c r="H2061" s="95" t="s">
        <v>175</v>
      </c>
      <c r="I2061" s="95" t="s">
        <v>176</v>
      </c>
      <c r="J2061" s="95" t="s">
        <v>143</v>
      </c>
      <c r="K2061" s="95" t="s">
        <v>969</v>
      </c>
    </row>
    <row r="2062" spans="1:11" x14ac:dyDescent="0.2">
      <c r="A2062" s="111" t="s">
        <v>961</v>
      </c>
      <c r="B2062" s="95" t="s">
        <v>48</v>
      </c>
      <c r="C2062" s="95" t="s">
        <v>115</v>
      </c>
      <c r="D2062" s="95" t="s">
        <v>1859</v>
      </c>
      <c r="E2062" s="95" t="s">
        <v>29</v>
      </c>
      <c r="F2062" s="85">
        <v>401926377</v>
      </c>
      <c r="G2062" s="110">
        <v>23</v>
      </c>
      <c r="H2062" s="95" t="s">
        <v>175</v>
      </c>
      <c r="I2062" s="95" t="s">
        <v>176</v>
      </c>
      <c r="J2062" s="95" t="s">
        <v>143</v>
      </c>
      <c r="K2062" s="95" t="s">
        <v>969</v>
      </c>
    </row>
    <row r="2063" spans="1:11" x14ac:dyDescent="0.2">
      <c r="A2063" s="111" t="s">
        <v>961</v>
      </c>
      <c r="B2063" s="95" t="s">
        <v>48</v>
      </c>
      <c r="C2063" s="95" t="s">
        <v>115</v>
      </c>
      <c r="D2063" s="95" t="s">
        <v>1858</v>
      </c>
      <c r="E2063" s="95" t="s">
        <v>29</v>
      </c>
      <c r="F2063" s="85">
        <v>401926370</v>
      </c>
      <c r="G2063" s="110">
        <v>23</v>
      </c>
      <c r="H2063" s="95" t="s">
        <v>175</v>
      </c>
      <c r="I2063" s="95" t="s">
        <v>176</v>
      </c>
      <c r="J2063" s="95" t="s">
        <v>143</v>
      </c>
      <c r="K2063" s="95" t="s">
        <v>969</v>
      </c>
    </row>
    <row r="2064" spans="1:11" x14ac:dyDescent="0.2">
      <c r="A2064" s="111" t="s">
        <v>961</v>
      </c>
      <c r="B2064" s="95" t="s">
        <v>45</v>
      </c>
      <c r="C2064" s="95" t="s">
        <v>108</v>
      </c>
      <c r="D2064" s="95" t="s">
        <v>1850</v>
      </c>
      <c r="E2064" s="95" t="s">
        <v>23</v>
      </c>
      <c r="F2064" s="85" t="s">
        <v>92</v>
      </c>
      <c r="G2064" s="110">
        <v>26</v>
      </c>
      <c r="H2064" s="95" t="s">
        <v>83</v>
      </c>
      <c r="I2064" s="95" t="s">
        <v>82</v>
      </c>
      <c r="J2064" s="95" t="s">
        <v>116</v>
      </c>
      <c r="K2064" s="95" t="s">
        <v>969</v>
      </c>
    </row>
    <row r="2065" spans="1:11" x14ac:dyDescent="0.2">
      <c r="A2065" s="111" t="s">
        <v>961</v>
      </c>
      <c r="B2065" s="95" t="s">
        <v>49</v>
      </c>
      <c r="C2065" s="95" t="s">
        <v>157</v>
      </c>
      <c r="D2065" s="95" t="s">
        <v>1846</v>
      </c>
      <c r="E2065" s="95" t="s">
        <v>23</v>
      </c>
      <c r="F2065" s="85">
        <v>402916810</v>
      </c>
      <c r="G2065" s="110">
        <v>1</v>
      </c>
      <c r="H2065" s="95" t="s">
        <v>83</v>
      </c>
      <c r="I2065" s="95" t="s">
        <v>190</v>
      </c>
      <c r="J2065" s="95" t="s">
        <v>1844</v>
      </c>
      <c r="K2065" s="95" t="s">
        <v>969</v>
      </c>
    </row>
    <row r="2066" spans="1:11" x14ac:dyDescent="0.2">
      <c r="A2066" s="111" t="s">
        <v>961</v>
      </c>
      <c r="B2066" s="95" t="s">
        <v>45</v>
      </c>
      <c r="C2066" s="95" t="s">
        <v>108</v>
      </c>
      <c r="D2066" s="95" t="s">
        <v>1635</v>
      </c>
      <c r="E2066" s="95" t="s">
        <v>36</v>
      </c>
      <c r="F2066" s="85" t="s">
        <v>92</v>
      </c>
      <c r="G2066" s="110">
        <v>13</v>
      </c>
      <c r="H2066" s="95" t="s">
        <v>135</v>
      </c>
      <c r="I2066" s="95" t="s">
        <v>145</v>
      </c>
      <c r="J2066" s="95" t="s">
        <v>136</v>
      </c>
      <c r="K2066" s="95" t="s">
        <v>969</v>
      </c>
    </row>
    <row r="2067" spans="1:11" x14ac:dyDescent="0.2">
      <c r="A2067" s="111" t="s">
        <v>41</v>
      </c>
      <c r="B2067" s="95" t="s">
        <v>48</v>
      </c>
      <c r="C2067" s="95" t="s">
        <v>1349</v>
      </c>
      <c r="D2067" s="95" t="s">
        <v>1873</v>
      </c>
      <c r="E2067" s="95" t="s">
        <v>23</v>
      </c>
      <c r="F2067" s="85" t="s">
        <v>4691</v>
      </c>
      <c r="G2067" s="110" t="s">
        <v>131</v>
      </c>
      <c r="H2067" s="95" t="s">
        <v>167</v>
      </c>
      <c r="I2067" s="95" t="s">
        <v>123</v>
      </c>
      <c r="J2067" s="95" t="s">
        <v>166</v>
      </c>
      <c r="K2067" s="95" t="s">
        <v>969</v>
      </c>
    </row>
    <row r="2068" spans="1:11" x14ac:dyDescent="0.2">
      <c r="A2068" s="111" t="s">
        <v>961</v>
      </c>
      <c r="B2068" s="95" t="s">
        <v>45</v>
      </c>
      <c r="C2068" s="95" t="s">
        <v>108</v>
      </c>
      <c r="D2068" s="95" t="s">
        <v>1852</v>
      </c>
      <c r="E2068" s="95" t="s">
        <v>23</v>
      </c>
      <c r="F2068" s="85" t="s">
        <v>92</v>
      </c>
      <c r="G2068" s="110">
        <v>13</v>
      </c>
      <c r="H2068" s="95" t="s">
        <v>135</v>
      </c>
      <c r="I2068" s="95" t="s">
        <v>145</v>
      </c>
      <c r="J2068" s="95" t="s">
        <v>136</v>
      </c>
      <c r="K2068" s="95" t="s">
        <v>969</v>
      </c>
    </row>
    <row r="2069" spans="1:11" x14ac:dyDescent="0.2">
      <c r="A2069" s="111" t="s">
        <v>961</v>
      </c>
      <c r="B2069" s="95" t="s">
        <v>50</v>
      </c>
      <c r="C2069" s="95" t="s">
        <v>1856</v>
      </c>
      <c r="D2069" s="95" t="s">
        <v>1857</v>
      </c>
      <c r="E2069" s="95" t="s">
        <v>23</v>
      </c>
      <c r="F2069" s="85">
        <v>402908781</v>
      </c>
      <c r="G2069" s="110">
        <v>7</v>
      </c>
      <c r="H2069" s="95" t="s">
        <v>83</v>
      </c>
      <c r="I2069" s="95" t="s">
        <v>543</v>
      </c>
      <c r="J2069" s="95" t="s">
        <v>1264</v>
      </c>
      <c r="K2069" s="95" t="s">
        <v>969</v>
      </c>
    </row>
    <row r="2070" spans="1:11" x14ac:dyDescent="0.2">
      <c r="A2070" s="111" t="s">
        <v>41</v>
      </c>
      <c r="B2070" s="95" t="s">
        <v>48</v>
      </c>
      <c r="C2070" s="95" t="s">
        <v>1870</v>
      </c>
      <c r="D2070" s="95" t="s">
        <v>1871</v>
      </c>
      <c r="E2070" s="95" t="s">
        <v>23</v>
      </c>
      <c r="F2070" s="85" t="s">
        <v>2890</v>
      </c>
      <c r="G2070" s="110" t="s">
        <v>106</v>
      </c>
      <c r="H2070" s="95" t="s">
        <v>97</v>
      </c>
      <c r="I2070" s="95" t="s">
        <v>1653</v>
      </c>
      <c r="J2070" s="95" t="s">
        <v>1872</v>
      </c>
      <c r="K2070" s="95" t="s">
        <v>969</v>
      </c>
    </row>
    <row r="2071" spans="1:11" x14ac:dyDescent="0.2">
      <c r="A2071" s="111" t="s">
        <v>961</v>
      </c>
      <c r="B2071" s="95" t="s">
        <v>48</v>
      </c>
      <c r="C2071" s="95" t="s">
        <v>117</v>
      </c>
      <c r="D2071" s="95" t="s">
        <v>1861</v>
      </c>
      <c r="E2071" s="95" t="s">
        <v>23</v>
      </c>
      <c r="F2071" s="85">
        <v>402977723</v>
      </c>
      <c r="G2071" s="110">
        <v>23</v>
      </c>
      <c r="H2071" s="95" t="s">
        <v>81</v>
      </c>
      <c r="I2071" s="95" t="s">
        <v>84</v>
      </c>
      <c r="J2071" s="95" t="s">
        <v>111</v>
      </c>
      <c r="K2071" s="95" t="s">
        <v>969</v>
      </c>
    </row>
    <row r="2072" spans="1:11" x14ac:dyDescent="0.2">
      <c r="A2072" s="111" t="s">
        <v>42</v>
      </c>
      <c r="B2072" s="95" t="s">
        <v>48</v>
      </c>
      <c r="C2072" s="95" t="s">
        <v>117</v>
      </c>
      <c r="D2072" s="95" t="s">
        <v>1867</v>
      </c>
      <c r="E2072" s="95" t="s">
        <v>30</v>
      </c>
      <c r="F2072" s="85" t="s">
        <v>2850</v>
      </c>
      <c r="G2072" s="110" t="s">
        <v>96</v>
      </c>
      <c r="H2072" s="95" t="s">
        <v>81</v>
      </c>
      <c r="I2072" s="95" t="s">
        <v>1868</v>
      </c>
      <c r="J2072" s="95" t="s">
        <v>1869</v>
      </c>
      <c r="K2072" s="95" t="s">
        <v>969</v>
      </c>
    </row>
    <row r="2073" spans="1:11" x14ac:dyDescent="0.2">
      <c r="A2073" s="111" t="s">
        <v>961</v>
      </c>
      <c r="B2073" s="95" t="s">
        <v>49</v>
      </c>
      <c r="C2073" s="95" t="s">
        <v>157</v>
      </c>
      <c r="D2073" s="95" t="s">
        <v>1843</v>
      </c>
      <c r="E2073" s="95" t="s">
        <v>23</v>
      </c>
      <c r="F2073" s="85">
        <v>402916804</v>
      </c>
      <c r="G2073" s="110">
        <v>1</v>
      </c>
      <c r="H2073" s="95" t="s">
        <v>83</v>
      </c>
      <c r="I2073" s="95" t="s">
        <v>190</v>
      </c>
      <c r="J2073" s="95" t="s">
        <v>1844</v>
      </c>
      <c r="K2073" s="95" t="s">
        <v>969</v>
      </c>
    </row>
    <row r="2074" spans="1:11" x14ac:dyDescent="0.2">
      <c r="A2074" s="111" t="s">
        <v>41</v>
      </c>
      <c r="B2074" s="95" t="s">
        <v>50</v>
      </c>
      <c r="C2074" s="95" t="s">
        <v>1344</v>
      </c>
      <c r="D2074" s="95" t="s">
        <v>1845</v>
      </c>
      <c r="E2074" s="95" t="s">
        <v>23</v>
      </c>
      <c r="F2074" s="85" t="s">
        <v>2624</v>
      </c>
      <c r="G2074" s="110" t="s">
        <v>155</v>
      </c>
      <c r="H2074" s="95" t="s">
        <v>1341</v>
      </c>
      <c r="I2074" s="95" t="s">
        <v>1342</v>
      </c>
      <c r="J2074" s="95" t="s">
        <v>1343</v>
      </c>
      <c r="K2074" s="95" t="s">
        <v>969</v>
      </c>
    </row>
    <row r="2075" spans="1:11" x14ac:dyDescent="0.2">
      <c r="A2075" s="111" t="s">
        <v>42</v>
      </c>
      <c r="B2075" s="95" t="s">
        <v>45</v>
      </c>
      <c r="C2075" s="95" t="s">
        <v>108</v>
      </c>
      <c r="D2075" s="95" t="s">
        <v>1642</v>
      </c>
      <c r="E2075" s="95" t="s">
        <v>31</v>
      </c>
      <c r="F2075" s="85" t="s">
        <v>92</v>
      </c>
      <c r="G2075" s="110" t="s">
        <v>118</v>
      </c>
      <c r="H2075" s="95" t="s">
        <v>140</v>
      </c>
      <c r="I2075" s="95" t="s">
        <v>141</v>
      </c>
      <c r="J2075" s="95" t="s">
        <v>142</v>
      </c>
      <c r="K2075" s="95" t="s">
        <v>969</v>
      </c>
    </row>
    <row r="2076" spans="1:11" x14ac:dyDescent="0.2">
      <c r="A2076" s="111" t="s">
        <v>42</v>
      </c>
      <c r="B2076" s="95" t="s">
        <v>45</v>
      </c>
      <c r="C2076" s="95" t="s">
        <v>108</v>
      </c>
      <c r="D2076" s="95" t="s">
        <v>1643</v>
      </c>
      <c r="E2076" s="95" t="s">
        <v>31</v>
      </c>
      <c r="F2076" s="85" t="s">
        <v>92</v>
      </c>
      <c r="G2076" s="110" t="s">
        <v>118</v>
      </c>
      <c r="H2076" s="95" t="s">
        <v>140</v>
      </c>
      <c r="I2076" s="95" t="s">
        <v>141</v>
      </c>
      <c r="J2076" s="95" t="s">
        <v>142</v>
      </c>
      <c r="K2076" s="95" t="s">
        <v>969</v>
      </c>
    </row>
    <row r="2077" spans="1:11" x14ac:dyDescent="0.2">
      <c r="A2077" s="111" t="s">
        <v>961</v>
      </c>
      <c r="B2077" s="95" t="s">
        <v>45</v>
      </c>
      <c r="C2077" s="95" t="s">
        <v>117</v>
      </c>
      <c r="D2077" s="95" t="s">
        <v>1639</v>
      </c>
      <c r="E2077" s="95" t="s">
        <v>31</v>
      </c>
      <c r="F2077" s="85" t="s">
        <v>92</v>
      </c>
      <c r="G2077" s="110">
        <v>6</v>
      </c>
      <c r="H2077" s="95" t="s">
        <v>85</v>
      </c>
      <c r="I2077" s="95" t="s">
        <v>84</v>
      </c>
      <c r="J2077" s="95" t="s">
        <v>116</v>
      </c>
      <c r="K2077" s="95" t="s">
        <v>969</v>
      </c>
    </row>
    <row r="2078" spans="1:11" x14ac:dyDescent="0.2">
      <c r="A2078" s="111" t="s">
        <v>961</v>
      </c>
      <c r="B2078" s="95" t="s">
        <v>45</v>
      </c>
      <c r="C2078" s="95" t="s">
        <v>117</v>
      </c>
      <c r="D2078" s="95" t="s">
        <v>1638</v>
      </c>
      <c r="E2078" s="95" t="s">
        <v>31</v>
      </c>
      <c r="F2078" s="85" t="s">
        <v>92</v>
      </c>
      <c r="G2078" s="110">
        <v>6</v>
      </c>
      <c r="H2078" s="95" t="s">
        <v>85</v>
      </c>
      <c r="I2078" s="95" t="s">
        <v>84</v>
      </c>
      <c r="J2078" s="95" t="s">
        <v>116</v>
      </c>
      <c r="K2078" s="95" t="s">
        <v>969</v>
      </c>
    </row>
    <row r="2079" spans="1:11" x14ac:dyDescent="0.2">
      <c r="A2079" s="111" t="s">
        <v>41</v>
      </c>
      <c r="B2079" s="95" t="s">
        <v>49</v>
      </c>
      <c r="C2079" s="95" t="s">
        <v>1652</v>
      </c>
      <c r="D2079" s="95" t="s">
        <v>2561</v>
      </c>
      <c r="E2079" s="95" t="s">
        <v>23</v>
      </c>
      <c r="F2079" s="85" t="s">
        <v>2600</v>
      </c>
      <c r="G2079" s="110" t="s">
        <v>101</v>
      </c>
      <c r="H2079" s="95" t="s">
        <v>1341</v>
      </c>
      <c r="I2079" s="95" t="s">
        <v>1653</v>
      </c>
      <c r="J2079" s="95" t="s">
        <v>1343</v>
      </c>
      <c r="K2079" s="95" t="s">
        <v>969</v>
      </c>
    </row>
    <row r="2080" spans="1:11" x14ac:dyDescent="0.2">
      <c r="A2080" s="111" t="s">
        <v>41</v>
      </c>
      <c r="B2080" s="95" t="s">
        <v>48</v>
      </c>
      <c r="C2080" s="95" t="s">
        <v>1349</v>
      </c>
      <c r="D2080" s="95" t="s">
        <v>1655</v>
      </c>
      <c r="E2080" s="95" t="s">
        <v>79</v>
      </c>
      <c r="F2080" s="85" t="s">
        <v>2897</v>
      </c>
      <c r="G2080" s="110" t="s">
        <v>144</v>
      </c>
      <c r="H2080" s="95" t="s">
        <v>167</v>
      </c>
      <c r="I2080" s="95" t="s">
        <v>123</v>
      </c>
      <c r="J2080" s="95" t="s">
        <v>166</v>
      </c>
      <c r="K2080" s="95" t="s">
        <v>969</v>
      </c>
    </row>
    <row r="2081" spans="1:11" x14ac:dyDescent="0.2">
      <c r="A2081" s="111" t="s">
        <v>961</v>
      </c>
      <c r="B2081" s="95" t="s">
        <v>45</v>
      </c>
      <c r="C2081" s="95" t="s">
        <v>108</v>
      </c>
      <c r="D2081" s="95" t="s">
        <v>1634</v>
      </c>
      <c r="E2081" s="95" t="s">
        <v>23</v>
      </c>
      <c r="F2081" s="85" t="s">
        <v>92</v>
      </c>
      <c r="G2081" s="110">
        <v>19</v>
      </c>
      <c r="H2081" s="95" t="s">
        <v>137</v>
      </c>
      <c r="I2081" s="95" t="s">
        <v>82</v>
      </c>
      <c r="J2081" s="95" t="s">
        <v>132</v>
      </c>
      <c r="K2081" s="95" t="s">
        <v>969</v>
      </c>
    </row>
    <row r="2082" spans="1:11" x14ac:dyDescent="0.2">
      <c r="A2082" s="111" t="s">
        <v>961</v>
      </c>
      <c r="B2082" s="95" t="s">
        <v>45</v>
      </c>
      <c r="C2082" s="95" t="s">
        <v>108</v>
      </c>
      <c r="D2082" s="95" t="s">
        <v>1637</v>
      </c>
      <c r="E2082" s="95" t="s">
        <v>36</v>
      </c>
      <c r="F2082" s="85" t="s">
        <v>92</v>
      </c>
      <c r="G2082" s="110">
        <v>13</v>
      </c>
      <c r="H2082" s="95" t="s">
        <v>135</v>
      </c>
      <c r="I2082" s="95" t="s">
        <v>145</v>
      </c>
      <c r="J2082" s="95" t="s">
        <v>136</v>
      </c>
      <c r="K2082" s="95" t="s">
        <v>969</v>
      </c>
    </row>
    <row r="2083" spans="1:11" x14ac:dyDescent="0.2">
      <c r="A2083" s="111" t="s">
        <v>961</v>
      </c>
      <c r="B2083" s="95" t="s">
        <v>45</v>
      </c>
      <c r="C2083" s="95" t="s">
        <v>108</v>
      </c>
      <c r="D2083" s="95" t="s">
        <v>1631</v>
      </c>
      <c r="E2083" s="95" t="s">
        <v>31</v>
      </c>
      <c r="F2083" s="85" t="s">
        <v>92</v>
      </c>
      <c r="G2083" s="110">
        <v>26</v>
      </c>
      <c r="H2083" s="95" t="s">
        <v>83</v>
      </c>
      <c r="I2083" s="95" t="s">
        <v>82</v>
      </c>
      <c r="J2083" s="95" t="s">
        <v>116</v>
      </c>
      <c r="K2083" s="95" t="s">
        <v>969</v>
      </c>
    </row>
    <row r="2084" spans="1:11" x14ac:dyDescent="0.2">
      <c r="A2084" s="111" t="s">
        <v>961</v>
      </c>
      <c r="B2084" s="95" t="s">
        <v>45</v>
      </c>
      <c r="C2084" s="95" t="s">
        <v>108</v>
      </c>
      <c r="D2084" s="95" t="s">
        <v>1628</v>
      </c>
      <c r="E2084" s="95" t="s">
        <v>31</v>
      </c>
      <c r="F2084" s="85" t="s">
        <v>92</v>
      </c>
      <c r="G2084" s="110">
        <v>26</v>
      </c>
      <c r="H2084" s="95" t="s">
        <v>83</v>
      </c>
      <c r="I2084" s="95" t="s">
        <v>82</v>
      </c>
      <c r="J2084" s="95" t="s">
        <v>116</v>
      </c>
      <c r="K2084" s="95" t="s">
        <v>969</v>
      </c>
    </row>
    <row r="2085" spans="1:11" x14ac:dyDescent="0.2">
      <c r="A2085" s="111" t="s">
        <v>961</v>
      </c>
      <c r="B2085" s="95" t="s">
        <v>45</v>
      </c>
      <c r="C2085" s="95" t="s">
        <v>108</v>
      </c>
      <c r="D2085" s="95" t="s">
        <v>1629</v>
      </c>
      <c r="E2085" s="95" t="s">
        <v>31</v>
      </c>
      <c r="F2085" s="85" t="s">
        <v>92</v>
      </c>
      <c r="G2085" s="110">
        <v>26</v>
      </c>
      <c r="H2085" s="95" t="s">
        <v>83</v>
      </c>
      <c r="I2085" s="95" t="s">
        <v>82</v>
      </c>
      <c r="J2085" s="95" t="s">
        <v>116</v>
      </c>
      <c r="K2085" s="95" t="s">
        <v>969</v>
      </c>
    </row>
    <row r="2086" spans="1:11" x14ac:dyDescent="0.2">
      <c r="A2086" s="111" t="s">
        <v>961</v>
      </c>
      <c r="B2086" s="95" t="s">
        <v>45</v>
      </c>
      <c r="C2086" s="95" t="s">
        <v>108</v>
      </c>
      <c r="D2086" s="95" t="s">
        <v>1635</v>
      </c>
      <c r="E2086" s="95" t="s">
        <v>36</v>
      </c>
      <c r="F2086" s="85">
        <v>403067622</v>
      </c>
      <c r="G2086" s="110">
        <v>13</v>
      </c>
      <c r="H2086" s="95" t="s">
        <v>135</v>
      </c>
      <c r="I2086" s="95" t="s">
        <v>145</v>
      </c>
      <c r="J2086" s="95" t="s">
        <v>136</v>
      </c>
      <c r="K2086" s="95" t="s">
        <v>980</v>
      </c>
    </row>
    <row r="2087" spans="1:11" x14ac:dyDescent="0.2">
      <c r="A2087" s="111" t="s">
        <v>961</v>
      </c>
      <c r="B2087" s="95" t="s">
        <v>45</v>
      </c>
      <c r="C2087" s="95" t="s">
        <v>108</v>
      </c>
      <c r="D2087" s="95" t="s">
        <v>1630</v>
      </c>
      <c r="E2087" s="95" t="s">
        <v>31</v>
      </c>
      <c r="F2087" s="85" t="s">
        <v>92</v>
      </c>
      <c r="G2087" s="110">
        <v>26</v>
      </c>
      <c r="H2087" s="95" t="s">
        <v>83</v>
      </c>
      <c r="I2087" s="95" t="s">
        <v>82</v>
      </c>
      <c r="J2087" s="95" t="s">
        <v>116</v>
      </c>
      <c r="K2087" s="95" t="s">
        <v>969</v>
      </c>
    </row>
    <row r="2088" spans="1:11" x14ac:dyDescent="0.2">
      <c r="A2088" s="111" t="s">
        <v>961</v>
      </c>
      <c r="B2088" s="95" t="s">
        <v>45</v>
      </c>
      <c r="C2088" s="95" t="s">
        <v>108</v>
      </c>
      <c r="D2088" s="95" t="s">
        <v>1633</v>
      </c>
      <c r="E2088" s="95" t="s">
        <v>31</v>
      </c>
      <c r="F2088" s="85" t="s">
        <v>92</v>
      </c>
      <c r="G2088" s="110">
        <v>26</v>
      </c>
      <c r="H2088" s="95" t="s">
        <v>83</v>
      </c>
      <c r="I2088" s="95" t="s">
        <v>82</v>
      </c>
      <c r="J2088" s="95" t="s">
        <v>116</v>
      </c>
      <c r="K2088" s="95" t="s">
        <v>969</v>
      </c>
    </row>
    <row r="2089" spans="1:11" x14ac:dyDescent="0.2">
      <c r="A2089" s="111" t="s">
        <v>961</v>
      </c>
      <c r="B2089" s="95" t="s">
        <v>49</v>
      </c>
      <c r="C2089" s="95" t="s">
        <v>157</v>
      </c>
      <c r="D2089" s="95" t="s">
        <v>1620</v>
      </c>
      <c r="E2089" s="95" t="s">
        <v>23</v>
      </c>
      <c r="F2089" s="85">
        <v>402908579</v>
      </c>
      <c r="G2089" s="110">
        <v>12</v>
      </c>
      <c r="H2089" s="95" t="s">
        <v>83</v>
      </c>
      <c r="I2089" s="95" t="s">
        <v>1270</v>
      </c>
      <c r="J2089" s="95" t="s">
        <v>1621</v>
      </c>
      <c r="K2089" s="95" t="s">
        <v>969</v>
      </c>
    </row>
    <row r="2090" spans="1:11" x14ac:dyDescent="0.2">
      <c r="A2090" s="111" t="s">
        <v>41</v>
      </c>
      <c r="B2090" s="95" t="s">
        <v>48</v>
      </c>
      <c r="C2090" s="95" t="s">
        <v>290</v>
      </c>
      <c r="D2090" s="95" t="s">
        <v>1654</v>
      </c>
      <c r="E2090" s="95" t="s">
        <v>23</v>
      </c>
      <c r="F2090" s="85" t="s">
        <v>2894</v>
      </c>
      <c r="G2090" s="110" t="s">
        <v>125</v>
      </c>
      <c r="H2090" s="95" t="s">
        <v>167</v>
      </c>
      <c r="I2090" s="95" t="s">
        <v>168</v>
      </c>
      <c r="J2090" s="95" t="s">
        <v>166</v>
      </c>
      <c r="K2090" s="95" t="s">
        <v>969</v>
      </c>
    </row>
    <row r="2091" spans="1:11" x14ac:dyDescent="0.2">
      <c r="A2091" s="111" t="s">
        <v>961</v>
      </c>
      <c r="B2091" s="95" t="s">
        <v>45</v>
      </c>
      <c r="C2091" s="95" t="s">
        <v>108</v>
      </c>
      <c r="D2091" s="95" t="s">
        <v>1625</v>
      </c>
      <c r="E2091" s="95" t="s">
        <v>23</v>
      </c>
      <c r="F2091" s="85" t="s">
        <v>92</v>
      </c>
      <c r="G2091" s="110">
        <v>26</v>
      </c>
      <c r="H2091" s="95" t="s">
        <v>83</v>
      </c>
      <c r="I2091" s="95" t="s">
        <v>82</v>
      </c>
      <c r="J2091" s="95" t="s">
        <v>116</v>
      </c>
      <c r="K2091" s="95" t="s">
        <v>969</v>
      </c>
    </row>
    <row r="2092" spans="1:11" x14ac:dyDescent="0.2">
      <c r="A2092" s="111" t="s">
        <v>961</v>
      </c>
      <c r="B2092" s="95" t="s">
        <v>48</v>
      </c>
      <c r="C2092" s="95" t="s">
        <v>117</v>
      </c>
      <c r="D2092" s="95" t="s">
        <v>1641</v>
      </c>
      <c r="E2092" s="95" t="s">
        <v>23</v>
      </c>
      <c r="F2092" s="85">
        <v>402974808</v>
      </c>
      <c r="G2092" s="110">
        <v>23</v>
      </c>
      <c r="H2092" s="95" t="s">
        <v>81</v>
      </c>
      <c r="I2092" s="95" t="s">
        <v>84</v>
      </c>
      <c r="J2092" s="95" t="s">
        <v>111</v>
      </c>
      <c r="K2092" s="95" t="s">
        <v>969</v>
      </c>
    </row>
    <row r="2093" spans="1:11" x14ac:dyDescent="0.2">
      <c r="A2093" s="111" t="s">
        <v>961</v>
      </c>
      <c r="B2093" s="95" t="s">
        <v>45</v>
      </c>
      <c r="C2093" s="95" t="s">
        <v>108</v>
      </c>
      <c r="D2093" s="95" t="s">
        <v>1627</v>
      </c>
      <c r="E2093" s="95" t="s">
        <v>31</v>
      </c>
      <c r="F2093" s="85" t="s">
        <v>92</v>
      </c>
      <c r="G2093" s="110">
        <v>26</v>
      </c>
      <c r="H2093" s="95" t="s">
        <v>83</v>
      </c>
      <c r="I2093" s="95" t="s">
        <v>82</v>
      </c>
      <c r="J2093" s="95" t="s">
        <v>116</v>
      </c>
      <c r="K2093" s="95" t="s">
        <v>969</v>
      </c>
    </row>
    <row r="2094" spans="1:11" x14ac:dyDescent="0.2">
      <c r="A2094" s="111" t="s">
        <v>961</v>
      </c>
      <c r="B2094" s="95" t="s">
        <v>45</v>
      </c>
      <c r="C2094" s="95" t="s">
        <v>108</v>
      </c>
      <c r="D2094" s="95" t="s">
        <v>1626</v>
      </c>
      <c r="E2094" s="95" t="s">
        <v>31</v>
      </c>
      <c r="F2094" s="85" t="s">
        <v>92</v>
      </c>
      <c r="G2094" s="110">
        <v>26</v>
      </c>
      <c r="H2094" s="95" t="s">
        <v>83</v>
      </c>
      <c r="I2094" s="95" t="s">
        <v>82</v>
      </c>
      <c r="J2094" s="95" t="s">
        <v>116</v>
      </c>
      <c r="K2094" s="95" t="s">
        <v>969</v>
      </c>
    </row>
    <row r="2095" spans="1:11" x14ac:dyDescent="0.2">
      <c r="A2095" s="111" t="s">
        <v>961</v>
      </c>
      <c r="B2095" s="95" t="s">
        <v>45</v>
      </c>
      <c r="C2095" s="95" t="s">
        <v>108</v>
      </c>
      <c r="D2095" s="95" t="s">
        <v>1632</v>
      </c>
      <c r="E2095" s="95" t="s">
        <v>29</v>
      </c>
      <c r="F2095" s="85" t="s">
        <v>92</v>
      </c>
      <c r="G2095" s="110">
        <v>26</v>
      </c>
      <c r="H2095" s="95" t="s">
        <v>83</v>
      </c>
      <c r="I2095" s="95" t="s">
        <v>82</v>
      </c>
      <c r="J2095" s="95" t="s">
        <v>116</v>
      </c>
      <c r="K2095" s="95" t="s">
        <v>969</v>
      </c>
    </row>
    <row r="2096" spans="1:11" x14ac:dyDescent="0.2">
      <c r="A2096" s="111" t="s">
        <v>42</v>
      </c>
      <c r="B2096" s="95" t="s">
        <v>49</v>
      </c>
      <c r="C2096" s="95" t="s">
        <v>114</v>
      </c>
      <c r="D2096" s="95" t="s">
        <v>1663</v>
      </c>
      <c r="E2096" s="95" t="s">
        <v>20</v>
      </c>
      <c r="F2096" s="85">
        <v>409520034</v>
      </c>
      <c r="G2096" s="110">
        <v>25</v>
      </c>
      <c r="H2096" s="95" t="s">
        <v>109</v>
      </c>
      <c r="I2096" s="95" t="s">
        <v>1619</v>
      </c>
      <c r="J2096" s="95" t="s">
        <v>1664</v>
      </c>
      <c r="K2096" s="95" t="s">
        <v>969</v>
      </c>
    </row>
    <row r="2097" spans="1:11" x14ac:dyDescent="0.2">
      <c r="A2097" s="111" t="s">
        <v>961</v>
      </c>
      <c r="B2097" s="95" t="s">
        <v>49</v>
      </c>
      <c r="C2097" s="95" t="s">
        <v>114</v>
      </c>
      <c r="D2097" s="95">
        <v>41</v>
      </c>
      <c r="E2097" s="95" t="s">
        <v>23</v>
      </c>
      <c r="F2097" s="85">
        <v>401905847</v>
      </c>
      <c r="G2097" s="110">
        <v>29</v>
      </c>
      <c r="H2097" s="95" t="s">
        <v>1029</v>
      </c>
      <c r="I2097" s="95" t="s">
        <v>1347</v>
      </c>
      <c r="J2097" s="95" t="s">
        <v>1348</v>
      </c>
      <c r="K2097" s="95" t="s">
        <v>969</v>
      </c>
    </row>
    <row r="2098" spans="1:11" x14ac:dyDescent="0.2">
      <c r="A2098" s="111" t="s">
        <v>961</v>
      </c>
      <c r="B2098" s="95" t="s">
        <v>49</v>
      </c>
      <c r="C2098" s="95" t="s">
        <v>114</v>
      </c>
      <c r="D2098" s="95">
        <v>85</v>
      </c>
      <c r="E2098" s="95" t="s">
        <v>23</v>
      </c>
      <c r="F2098" s="85">
        <v>401905855</v>
      </c>
      <c r="G2098" s="110">
        <v>29</v>
      </c>
      <c r="H2098" s="95" t="s">
        <v>1029</v>
      </c>
      <c r="I2098" s="95" t="s">
        <v>1347</v>
      </c>
      <c r="J2098" s="95" t="s">
        <v>1348</v>
      </c>
      <c r="K2098" s="95" t="s">
        <v>969</v>
      </c>
    </row>
    <row r="2099" spans="1:11" x14ac:dyDescent="0.2">
      <c r="A2099" s="111" t="s">
        <v>42</v>
      </c>
      <c r="B2099" s="95" t="s">
        <v>45</v>
      </c>
      <c r="C2099" s="95" t="s">
        <v>108</v>
      </c>
      <c r="D2099" s="95" t="s">
        <v>1786</v>
      </c>
      <c r="E2099" s="95" t="s">
        <v>29</v>
      </c>
      <c r="F2099" s="85" t="s">
        <v>92</v>
      </c>
      <c r="G2099" s="110" t="s">
        <v>118</v>
      </c>
      <c r="H2099" s="95" t="s">
        <v>140</v>
      </c>
      <c r="I2099" s="95" t="s">
        <v>141</v>
      </c>
      <c r="J2099" s="95" t="s">
        <v>142</v>
      </c>
      <c r="K2099" s="95" t="s">
        <v>969</v>
      </c>
    </row>
    <row r="2100" spans="1:11" x14ac:dyDescent="0.2">
      <c r="A2100" s="111" t="s">
        <v>42</v>
      </c>
      <c r="B2100" s="95" t="s">
        <v>49</v>
      </c>
      <c r="C2100" s="95" t="s">
        <v>115</v>
      </c>
      <c r="D2100" s="95" t="s">
        <v>1785</v>
      </c>
      <c r="E2100" s="95" t="s">
        <v>23</v>
      </c>
      <c r="F2100" s="85" t="s">
        <v>2922</v>
      </c>
      <c r="G2100" s="110" t="s">
        <v>173</v>
      </c>
      <c r="H2100" s="95" t="s">
        <v>1211</v>
      </c>
      <c r="I2100" s="95" t="s">
        <v>141</v>
      </c>
      <c r="J2100" s="95" t="s">
        <v>142</v>
      </c>
      <c r="K2100" s="95" t="s">
        <v>969</v>
      </c>
    </row>
    <row r="2101" spans="1:11" x14ac:dyDescent="0.2">
      <c r="A2101" s="111" t="s">
        <v>42</v>
      </c>
      <c r="B2101" s="95" t="s">
        <v>45</v>
      </c>
      <c r="C2101" s="95" t="s">
        <v>108</v>
      </c>
      <c r="D2101" s="95" t="s">
        <v>1784</v>
      </c>
      <c r="E2101" s="95" t="s">
        <v>29</v>
      </c>
      <c r="F2101" s="85" t="s">
        <v>92</v>
      </c>
      <c r="G2101" s="110" t="s">
        <v>118</v>
      </c>
      <c r="H2101" s="95" t="s">
        <v>140</v>
      </c>
      <c r="I2101" s="95" t="s">
        <v>141</v>
      </c>
      <c r="J2101" s="95" t="s">
        <v>142</v>
      </c>
      <c r="K2101" s="95" t="s">
        <v>969</v>
      </c>
    </row>
    <row r="2102" spans="1:11" x14ac:dyDescent="0.2">
      <c r="A2102" s="111" t="s">
        <v>42</v>
      </c>
      <c r="B2102" s="95" t="s">
        <v>49</v>
      </c>
      <c r="C2102" s="95" t="s">
        <v>115</v>
      </c>
      <c r="D2102" s="95" t="s">
        <v>1783</v>
      </c>
      <c r="E2102" s="95" t="s">
        <v>23</v>
      </c>
      <c r="F2102" s="85" t="s">
        <v>2929</v>
      </c>
      <c r="G2102" s="110" t="s">
        <v>103</v>
      </c>
      <c r="H2102" s="95" t="s">
        <v>140</v>
      </c>
      <c r="I2102" s="95" t="s">
        <v>141</v>
      </c>
      <c r="J2102" s="95" t="s">
        <v>142</v>
      </c>
      <c r="K2102" s="95" t="s">
        <v>969</v>
      </c>
    </row>
    <row r="2103" spans="1:11" x14ac:dyDescent="0.2">
      <c r="A2103" s="111" t="s">
        <v>42</v>
      </c>
      <c r="B2103" s="95" t="s">
        <v>49</v>
      </c>
      <c r="C2103" s="95" t="s">
        <v>115</v>
      </c>
      <c r="D2103" s="95" t="s">
        <v>1782</v>
      </c>
      <c r="E2103" s="95" t="s">
        <v>31</v>
      </c>
      <c r="F2103" s="85" t="s">
        <v>2932</v>
      </c>
      <c r="G2103" s="110" t="s">
        <v>138</v>
      </c>
      <c r="H2103" s="95" t="s">
        <v>1211</v>
      </c>
      <c r="I2103" s="95" t="s">
        <v>141</v>
      </c>
      <c r="J2103" s="95" t="s">
        <v>142</v>
      </c>
      <c r="K2103" s="95" t="s">
        <v>969</v>
      </c>
    </row>
    <row r="2104" spans="1:11" x14ac:dyDescent="0.2">
      <c r="A2104" s="111" t="s">
        <v>961</v>
      </c>
      <c r="B2104" s="95" t="s">
        <v>45</v>
      </c>
      <c r="C2104" s="95" t="s">
        <v>117</v>
      </c>
      <c r="D2104" s="95" t="s">
        <v>1662</v>
      </c>
      <c r="E2104" s="95" t="s">
        <v>29</v>
      </c>
      <c r="F2104" s="85" t="s">
        <v>92</v>
      </c>
      <c r="G2104" s="110">
        <v>36</v>
      </c>
      <c r="H2104" s="95" t="s">
        <v>83</v>
      </c>
      <c r="I2104" s="95" t="s">
        <v>82</v>
      </c>
      <c r="J2104" s="95" t="s">
        <v>116</v>
      </c>
      <c r="K2104" s="95" t="s">
        <v>969</v>
      </c>
    </row>
    <row r="2105" spans="1:11" x14ac:dyDescent="0.2">
      <c r="A2105" s="111" t="s">
        <v>961</v>
      </c>
      <c r="B2105" s="95" t="s">
        <v>45</v>
      </c>
      <c r="C2105" s="95" t="s">
        <v>117</v>
      </c>
      <c r="D2105" s="95" t="s">
        <v>1661</v>
      </c>
      <c r="E2105" s="95" t="s">
        <v>29</v>
      </c>
      <c r="F2105" s="85" t="s">
        <v>92</v>
      </c>
      <c r="G2105" s="110">
        <v>36</v>
      </c>
      <c r="H2105" s="95" t="s">
        <v>83</v>
      </c>
      <c r="I2105" s="95" t="s">
        <v>82</v>
      </c>
      <c r="J2105" s="95" t="s">
        <v>116</v>
      </c>
      <c r="K2105" s="95" t="s">
        <v>969</v>
      </c>
    </row>
    <row r="2106" spans="1:11" x14ac:dyDescent="0.2">
      <c r="A2106" s="111" t="s">
        <v>961</v>
      </c>
      <c r="B2106" s="95" t="s">
        <v>49</v>
      </c>
      <c r="C2106" s="95" t="s">
        <v>1780</v>
      </c>
      <c r="D2106" s="95" t="s">
        <v>1781</v>
      </c>
      <c r="E2106" s="95" t="s">
        <v>23</v>
      </c>
      <c r="F2106" s="85">
        <v>402906044</v>
      </c>
      <c r="G2106" s="110">
        <v>8</v>
      </c>
      <c r="H2106" s="95" t="s">
        <v>85</v>
      </c>
      <c r="I2106" s="95" t="s">
        <v>543</v>
      </c>
      <c r="J2106" s="95" t="s">
        <v>578</v>
      </c>
      <c r="K2106" s="95" t="s">
        <v>969</v>
      </c>
    </row>
    <row r="2107" spans="1:11" x14ac:dyDescent="0.2">
      <c r="A2107" s="111" t="s">
        <v>961</v>
      </c>
      <c r="B2107" s="95" t="s">
        <v>45</v>
      </c>
      <c r="C2107" s="95" t="s">
        <v>117</v>
      </c>
      <c r="D2107" s="95" t="s">
        <v>1779</v>
      </c>
      <c r="E2107" s="95" t="s">
        <v>29</v>
      </c>
      <c r="F2107" s="85" t="s">
        <v>92</v>
      </c>
      <c r="G2107" s="110">
        <v>36</v>
      </c>
      <c r="H2107" s="95" t="s">
        <v>83</v>
      </c>
      <c r="I2107" s="95" t="s">
        <v>82</v>
      </c>
      <c r="J2107" s="95" t="s">
        <v>116</v>
      </c>
      <c r="K2107" s="95" t="s">
        <v>969</v>
      </c>
    </row>
    <row r="2108" spans="1:11" x14ac:dyDescent="0.2">
      <c r="A2108" s="111" t="s">
        <v>961</v>
      </c>
      <c r="B2108" s="95" t="s">
        <v>45</v>
      </c>
      <c r="C2108" s="95" t="s">
        <v>117</v>
      </c>
      <c r="D2108" s="95" t="s">
        <v>1778</v>
      </c>
      <c r="E2108" s="95" t="s">
        <v>29</v>
      </c>
      <c r="F2108" s="85" t="s">
        <v>92</v>
      </c>
      <c r="G2108" s="110">
        <v>36</v>
      </c>
      <c r="H2108" s="95" t="s">
        <v>83</v>
      </c>
      <c r="I2108" s="95" t="s">
        <v>82</v>
      </c>
      <c r="J2108" s="95" t="s">
        <v>116</v>
      </c>
      <c r="K2108" s="95" t="s">
        <v>969</v>
      </c>
    </row>
    <row r="2109" spans="1:11" x14ac:dyDescent="0.2">
      <c r="A2109" s="111" t="s">
        <v>961</v>
      </c>
      <c r="B2109" s="95" t="s">
        <v>45</v>
      </c>
      <c r="C2109" s="95" t="s">
        <v>117</v>
      </c>
      <c r="D2109" s="95" t="s">
        <v>1777</v>
      </c>
      <c r="E2109" s="95" t="s">
        <v>29</v>
      </c>
      <c r="F2109" s="85" t="s">
        <v>92</v>
      </c>
      <c r="G2109" s="110">
        <v>36</v>
      </c>
      <c r="H2109" s="95" t="s">
        <v>83</v>
      </c>
      <c r="I2109" s="95" t="s">
        <v>82</v>
      </c>
      <c r="J2109" s="95" t="s">
        <v>116</v>
      </c>
      <c r="K2109" s="95" t="s">
        <v>969</v>
      </c>
    </row>
    <row r="2110" spans="1:11" x14ac:dyDescent="0.2">
      <c r="A2110" s="111" t="s">
        <v>961</v>
      </c>
      <c r="B2110" s="95" t="s">
        <v>45</v>
      </c>
      <c r="C2110" s="95" t="s">
        <v>112</v>
      </c>
      <c r="D2110" s="95" t="s">
        <v>1776</v>
      </c>
      <c r="E2110" s="95" t="s">
        <v>23</v>
      </c>
      <c r="F2110" s="85" t="s">
        <v>92</v>
      </c>
      <c r="G2110" s="110">
        <v>2</v>
      </c>
      <c r="H2110" s="95" t="s">
        <v>81</v>
      </c>
      <c r="I2110" s="95" t="s">
        <v>84</v>
      </c>
      <c r="J2110" s="95" t="s">
        <v>111</v>
      </c>
      <c r="K2110" s="95" t="s">
        <v>969</v>
      </c>
    </row>
    <row r="2111" spans="1:11" x14ac:dyDescent="0.2">
      <c r="A2111" s="111" t="s">
        <v>961</v>
      </c>
      <c r="B2111" s="95" t="s">
        <v>45</v>
      </c>
      <c r="C2111" s="95" t="s">
        <v>112</v>
      </c>
      <c r="D2111" s="95" t="s">
        <v>1775</v>
      </c>
      <c r="E2111" s="95" t="s">
        <v>23</v>
      </c>
      <c r="F2111" s="85" t="s">
        <v>92</v>
      </c>
      <c r="G2111" s="110">
        <v>2</v>
      </c>
      <c r="H2111" s="95" t="s">
        <v>81</v>
      </c>
      <c r="I2111" s="95" t="s">
        <v>84</v>
      </c>
      <c r="J2111" s="95" t="s">
        <v>111</v>
      </c>
      <c r="K2111" s="95" t="s">
        <v>969</v>
      </c>
    </row>
    <row r="2112" spans="1:11" x14ac:dyDescent="0.2">
      <c r="A2112" s="111" t="s">
        <v>961</v>
      </c>
      <c r="B2112" s="95" t="s">
        <v>48</v>
      </c>
      <c r="C2112" s="95" t="s">
        <v>108</v>
      </c>
      <c r="D2112" s="95" t="s">
        <v>1774</v>
      </c>
      <c r="E2112" s="95" t="s">
        <v>23</v>
      </c>
      <c r="F2112" s="85">
        <v>403060868</v>
      </c>
      <c r="G2112" s="110">
        <v>13</v>
      </c>
      <c r="H2112" s="95" t="s">
        <v>135</v>
      </c>
      <c r="I2112" s="95" t="s">
        <v>145</v>
      </c>
      <c r="J2112" s="95" t="s">
        <v>136</v>
      </c>
      <c r="K2112" s="95" t="s">
        <v>980</v>
      </c>
    </row>
    <row r="2113" spans="1:11" x14ac:dyDescent="0.2">
      <c r="A2113" s="111" t="s">
        <v>42</v>
      </c>
      <c r="B2113" s="95" t="s">
        <v>49</v>
      </c>
      <c r="C2113" s="95" t="s">
        <v>115</v>
      </c>
      <c r="D2113" s="95" t="s">
        <v>1773</v>
      </c>
      <c r="E2113" s="95" t="s">
        <v>23</v>
      </c>
      <c r="F2113" s="85" t="s">
        <v>2927</v>
      </c>
      <c r="G2113" s="110" t="s">
        <v>103</v>
      </c>
      <c r="H2113" s="95" t="s">
        <v>140</v>
      </c>
      <c r="I2113" s="95" t="s">
        <v>141</v>
      </c>
      <c r="J2113" s="95" t="s">
        <v>142</v>
      </c>
      <c r="K2113" s="95" t="s">
        <v>969</v>
      </c>
    </row>
    <row r="2114" spans="1:11" x14ac:dyDescent="0.2">
      <c r="A2114" s="111" t="s">
        <v>961</v>
      </c>
      <c r="B2114" s="95" t="s">
        <v>49</v>
      </c>
      <c r="C2114" s="95" t="s">
        <v>157</v>
      </c>
      <c r="D2114" s="95" t="s">
        <v>1656</v>
      </c>
      <c r="E2114" s="95" t="s">
        <v>30</v>
      </c>
      <c r="F2114" s="85">
        <v>401923119</v>
      </c>
      <c r="G2114" s="110">
        <v>14</v>
      </c>
      <c r="H2114" s="95" t="s">
        <v>1657</v>
      </c>
      <c r="I2114" s="95" t="s">
        <v>1618</v>
      </c>
      <c r="J2114" s="95" t="s">
        <v>1658</v>
      </c>
      <c r="K2114" s="95" t="s">
        <v>969</v>
      </c>
    </row>
    <row r="2115" spans="1:11" x14ac:dyDescent="0.2">
      <c r="A2115" s="111" t="s">
        <v>961</v>
      </c>
      <c r="B2115" s="95" t="s">
        <v>49</v>
      </c>
      <c r="C2115" s="95" t="s">
        <v>112</v>
      </c>
      <c r="D2115" s="95" t="s">
        <v>1772</v>
      </c>
      <c r="E2115" s="95" t="s">
        <v>31</v>
      </c>
      <c r="F2115" s="85">
        <v>403065637</v>
      </c>
      <c r="G2115" s="110">
        <v>11</v>
      </c>
      <c r="H2115" s="95" t="s">
        <v>81</v>
      </c>
      <c r="I2115" s="95" t="s">
        <v>84</v>
      </c>
      <c r="J2115" s="95" t="s">
        <v>111</v>
      </c>
      <c r="K2115" s="95" t="s">
        <v>969</v>
      </c>
    </row>
    <row r="2116" spans="1:11" x14ac:dyDescent="0.2">
      <c r="A2116" s="111" t="s">
        <v>961</v>
      </c>
      <c r="B2116" s="95" t="s">
        <v>49</v>
      </c>
      <c r="C2116" s="95" t="s">
        <v>157</v>
      </c>
      <c r="D2116" s="95" t="s">
        <v>1659</v>
      </c>
      <c r="E2116" s="95" t="s">
        <v>23</v>
      </c>
      <c r="F2116" s="85">
        <v>401923095</v>
      </c>
      <c r="G2116" s="110">
        <v>11</v>
      </c>
      <c r="H2116" s="95" t="s">
        <v>1657</v>
      </c>
      <c r="I2116" s="95" t="s">
        <v>1618</v>
      </c>
      <c r="J2116" s="95" t="s">
        <v>1658</v>
      </c>
      <c r="K2116" s="95" t="s">
        <v>969</v>
      </c>
    </row>
    <row r="2117" spans="1:11" x14ac:dyDescent="0.2">
      <c r="A2117" s="111" t="s">
        <v>41</v>
      </c>
      <c r="B2117" s="95" t="s">
        <v>49</v>
      </c>
      <c r="C2117" s="95" t="s">
        <v>117</v>
      </c>
      <c r="D2117" s="95" t="s">
        <v>1771</v>
      </c>
      <c r="E2117" s="95" t="s">
        <v>23</v>
      </c>
      <c r="F2117" s="85" t="s">
        <v>2609</v>
      </c>
      <c r="G2117" s="110" t="s">
        <v>155</v>
      </c>
      <c r="H2117" s="95" t="s">
        <v>97</v>
      </c>
      <c r="I2117" s="95" t="s">
        <v>1222</v>
      </c>
      <c r="J2117" s="95" t="s">
        <v>1617</v>
      </c>
      <c r="K2117" s="95" t="s">
        <v>969</v>
      </c>
    </row>
    <row r="2118" spans="1:11" x14ac:dyDescent="0.2">
      <c r="A2118" s="111" t="s">
        <v>961</v>
      </c>
      <c r="B2118" s="95" t="s">
        <v>49</v>
      </c>
      <c r="C2118" s="95" t="s">
        <v>157</v>
      </c>
      <c r="D2118" s="95" t="s">
        <v>1770</v>
      </c>
      <c r="E2118" s="95" t="s">
        <v>23</v>
      </c>
      <c r="F2118" s="85">
        <v>402958799</v>
      </c>
      <c r="G2118" s="110">
        <v>21</v>
      </c>
      <c r="H2118" s="95" t="s">
        <v>153</v>
      </c>
      <c r="I2118" s="95" t="s">
        <v>95</v>
      </c>
      <c r="J2118" s="95" t="s">
        <v>111</v>
      </c>
      <c r="K2118" s="95" t="s">
        <v>969</v>
      </c>
    </row>
    <row r="2119" spans="1:11" x14ac:dyDescent="0.2">
      <c r="A2119" s="111" t="s">
        <v>42</v>
      </c>
      <c r="B2119" s="95" t="s">
        <v>49</v>
      </c>
      <c r="C2119" s="95" t="s">
        <v>115</v>
      </c>
      <c r="D2119" s="95" t="s">
        <v>1769</v>
      </c>
      <c r="E2119" s="95" t="s">
        <v>23</v>
      </c>
      <c r="F2119" s="85" t="s">
        <v>2925</v>
      </c>
      <c r="G2119" s="110" t="s">
        <v>103</v>
      </c>
      <c r="H2119" s="95" t="s">
        <v>140</v>
      </c>
      <c r="I2119" s="95" t="s">
        <v>141</v>
      </c>
      <c r="J2119" s="95" t="s">
        <v>142</v>
      </c>
      <c r="K2119" s="95" t="s">
        <v>969</v>
      </c>
    </row>
    <row r="2120" spans="1:11" x14ac:dyDescent="0.2">
      <c r="A2120" s="111" t="s">
        <v>41</v>
      </c>
      <c r="B2120" s="95" t="s">
        <v>50</v>
      </c>
      <c r="C2120" s="95" t="s">
        <v>1767</v>
      </c>
      <c r="D2120" s="95" t="s">
        <v>1768</v>
      </c>
      <c r="E2120" s="95" t="s">
        <v>35</v>
      </c>
      <c r="F2120" s="85" t="s">
        <v>2877</v>
      </c>
      <c r="G2120" s="110" t="s">
        <v>131</v>
      </c>
      <c r="H2120" s="95" t="s">
        <v>85</v>
      </c>
      <c r="I2120" s="95" t="s">
        <v>154</v>
      </c>
      <c r="J2120" s="95" t="s">
        <v>979</v>
      </c>
      <c r="K2120" s="95" t="s">
        <v>969</v>
      </c>
    </row>
    <row r="2121" spans="1:11" x14ac:dyDescent="0.2">
      <c r="A2121" s="111" t="s">
        <v>41</v>
      </c>
      <c r="B2121" s="95" t="s">
        <v>50</v>
      </c>
      <c r="C2121" s="95" t="s">
        <v>1344</v>
      </c>
      <c r="D2121" s="95" t="s">
        <v>1766</v>
      </c>
      <c r="E2121" s="95" t="s">
        <v>23</v>
      </c>
      <c r="F2121" s="85" t="s">
        <v>2626</v>
      </c>
      <c r="G2121" s="110" t="s">
        <v>155</v>
      </c>
      <c r="H2121" s="95" t="s">
        <v>1341</v>
      </c>
      <c r="I2121" s="95" t="s">
        <v>1342</v>
      </c>
      <c r="J2121" s="95" t="s">
        <v>1343</v>
      </c>
      <c r="K2121" s="95" t="s">
        <v>969</v>
      </c>
    </row>
    <row r="2122" spans="1:11" x14ac:dyDescent="0.2">
      <c r="A2122" s="111" t="s">
        <v>961</v>
      </c>
      <c r="B2122" s="95" t="s">
        <v>45</v>
      </c>
      <c r="C2122" s="95" t="s">
        <v>108</v>
      </c>
      <c r="D2122" s="95" t="s">
        <v>1765</v>
      </c>
      <c r="E2122" s="95" t="s">
        <v>29</v>
      </c>
      <c r="F2122" s="85" t="s">
        <v>92</v>
      </c>
      <c r="G2122" s="110">
        <v>26</v>
      </c>
      <c r="H2122" s="95" t="s">
        <v>83</v>
      </c>
      <c r="I2122" s="95" t="s">
        <v>82</v>
      </c>
      <c r="J2122" s="95" t="s">
        <v>116</v>
      </c>
      <c r="K2122" s="95" t="s">
        <v>969</v>
      </c>
    </row>
    <row r="2123" spans="1:11" x14ac:dyDescent="0.2">
      <c r="A2123" s="111" t="s">
        <v>42</v>
      </c>
      <c r="B2123" s="95" t="s">
        <v>49</v>
      </c>
      <c r="C2123" s="95" t="s">
        <v>115</v>
      </c>
      <c r="D2123" s="95" t="s">
        <v>1764</v>
      </c>
      <c r="E2123" s="95" t="s">
        <v>23</v>
      </c>
      <c r="F2123" s="85" t="s">
        <v>3117</v>
      </c>
      <c r="G2123" s="110" t="s">
        <v>101</v>
      </c>
      <c r="H2123" s="95" t="s">
        <v>140</v>
      </c>
      <c r="I2123" s="95" t="s">
        <v>141</v>
      </c>
      <c r="J2123" s="95" t="s">
        <v>142</v>
      </c>
      <c r="K2123" s="95" t="s">
        <v>969</v>
      </c>
    </row>
    <row r="2124" spans="1:11" x14ac:dyDescent="0.2">
      <c r="A2124" s="111" t="s">
        <v>42</v>
      </c>
      <c r="B2124" s="95" t="s">
        <v>49</v>
      </c>
      <c r="C2124" s="95" t="s">
        <v>115</v>
      </c>
      <c r="D2124" s="95" t="s">
        <v>1763</v>
      </c>
      <c r="E2124" s="95" t="s">
        <v>33</v>
      </c>
      <c r="F2124" s="85" t="s">
        <v>2829</v>
      </c>
      <c r="G2124" s="110" t="s">
        <v>144</v>
      </c>
      <c r="H2124" s="95" t="s">
        <v>140</v>
      </c>
      <c r="I2124" s="95" t="s">
        <v>141</v>
      </c>
      <c r="J2124" s="95" t="s">
        <v>142</v>
      </c>
      <c r="K2124" s="95" t="s">
        <v>969</v>
      </c>
    </row>
    <row r="2125" spans="1:11" x14ac:dyDescent="0.2">
      <c r="A2125" s="111" t="s">
        <v>961</v>
      </c>
      <c r="B2125" s="95" t="s">
        <v>45</v>
      </c>
      <c r="C2125" s="95" t="s">
        <v>114</v>
      </c>
      <c r="D2125" s="95" t="s">
        <v>1660</v>
      </c>
      <c r="E2125" s="95" t="s">
        <v>23</v>
      </c>
      <c r="F2125" s="85" t="s">
        <v>92</v>
      </c>
      <c r="G2125" s="110">
        <v>22</v>
      </c>
      <c r="H2125" s="95" t="s">
        <v>89</v>
      </c>
      <c r="I2125" s="95" t="s">
        <v>154</v>
      </c>
      <c r="J2125" s="95" t="s">
        <v>184</v>
      </c>
      <c r="K2125" s="95" t="s">
        <v>969</v>
      </c>
    </row>
    <row r="2126" spans="1:11" x14ac:dyDescent="0.2">
      <c r="A2126" s="111" t="s">
        <v>961</v>
      </c>
      <c r="B2126" s="95" t="s">
        <v>47</v>
      </c>
      <c r="C2126" s="95" t="s">
        <v>114</v>
      </c>
      <c r="D2126" s="95" t="s">
        <v>1762</v>
      </c>
      <c r="E2126" s="95" t="s">
        <v>23</v>
      </c>
      <c r="F2126" s="85">
        <v>402964007</v>
      </c>
      <c r="G2126" s="110">
        <v>9</v>
      </c>
      <c r="H2126" s="95" t="s">
        <v>89</v>
      </c>
      <c r="I2126" s="95" t="s">
        <v>154</v>
      </c>
      <c r="J2126" s="95" t="s">
        <v>184</v>
      </c>
      <c r="K2126" s="95" t="s">
        <v>980</v>
      </c>
    </row>
    <row r="2127" spans="1:11" x14ac:dyDescent="0.2">
      <c r="A2127" s="111" t="s">
        <v>42</v>
      </c>
      <c r="B2127" s="95" t="s">
        <v>49</v>
      </c>
      <c r="C2127" s="95" t="s">
        <v>115</v>
      </c>
      <c r="D2127" s="95" t="s">
        <v>1761</v>
      </c>
      <c r="E2127" s="95" t="s">
        <v>30</v>
      </c>
      <c r="F2127" s="85" t="s">
        <v>5897</v>
      </c>
      <c r="G2127" s="110" t="s">
        <v>104</v>
      </c>
      <c r="H2127" s="95" t="s">
        <v>1211</v>
      </c>
      <c r="I2127" s="95" t="s">
        <v>141</v>
      </c>
      <c r="J2127" s="95" t="s">
        <v>142</v>
      </c>
      <c r="K2127" s="95" t="s">
        <v>969</v>
      </c>
    </row>
    <row r="2128" spans="1:11" x14ac:dyDescent="0.2">
      <c r="A2128" s="111" t="s">
        <v>961</v>
      </c>
      <c r="B2128" s="95" t="s">
        <v>45</v>
      </c>
      <c r="C2128" s="95" t="s">
        <v>117</v>
      </c>
      <c r="D2128" s="95" t="s">
        <v>1760</v>
      </c>
      <c r="E2128" s="95" t="s">
        <v>31</v>
      </c>
      <c r="F2128" s="85" t="s">
        <v>92</v>
      </c>
      <c r="G2128" s="110">
        <v>36</v>
      </c>
      <c r="H2128" s="95" t="s">
        <v>83</v>
      </c>
      <c r="I2128" s="95" t="s">
        <v>82</v>
      </c>
      <c r="J2128" s="95" t="s">
        <v>116</v>
      </c>
      <c r="K2128" s="95" t="s">
        <v>969</v>
      </c>
    </row>
    <row r="2129" spans="1:11" x14ac:dyDescent="0.2">
      <c r="A2129" s="111" t="s">
        <v>961</v>
      </c>
      <c r="B2129" s="95" t="s">
        <v>45</v>
      </c>
      <c r="C2129" s="95" t="s">
        <v>115</v>
      </c>
      <c r="D2129" s="95" t="s">
        <v>1759</v>
      </c>
      <c r="E2129" s="95" t="s">
        <v>23</v>
      </c>
      <c r="F2129" s="85" t="s">
        <v>92</v>
      </c>
      <c r="G2129" s="110">
        <v>31</v>
      </c>
      <c r="H2129" s="95" t="s">
        <v>83</v>
      </c>
      <c r="I2129" s="95" t="s">
        <v>84</v>
      </c>
      <c r="J2129" s="95" t="s">
        <v>116</v>
      </c>
      <c r="K2129" s="95" t="s">
        <v>969</v>
      </c>
    </row>
    <row r="2130" spans="1:11" x14ac:dyDescent="0.2">
      <c r="A2130" s="111" t="s">
        <v>961</v>
      </c>
      <c r="B2130" s="95" t="s">
        <v>45</v>
      </c>
      <c r="C2130" s="95" t="s">
        <v>115</v>
      </c>
      <c r="D2130" s="95" t="s">
        <v>1758</v>
      </c>
      <c r="E2130" s="95" t="s">
        <v>31</v>
      </c>
      <c r="F2130" s="85" t="s">
        <v>92</v>
      </c>
      <c r="G2130" s="110">
        <v>31</v>
      </c>
      <c r="H2130" s="95" t="s">
        <v>83</v>
      </c>
      <c r="I2130" s="95" t="s">
        <v>84</v>
      </c>
      <c r="J2130" s="95" t="s">
        <v>116</v>
      </c>
      <c r="K2130" s="95" t="s">
        <v>969</v>
      </c>
    </row>
    <row r="2131" spans="1:11" x14ac:dyDescent="0.2">
      <c r="A2131" s="111" t="s">
        <v>961</v>
      </c>
      <c r="B2131" s="95" t="s">
        <v>45</v>
      </c>
      <c r="C2131" s="95" t="s">
        <v>115</v>
      </c>
      <c r="D2131" s="95" t="s">
        <v>1757</v>
      </c>
      <c r="E2131" s="95" t="s">
        <v>31</v>
      </c>
      <c r="F2131" s="85" t="s">
        <v>92</v>
      </c>
      <c r="G2131" s="110">
        <v>31</v>
      </c>
      <c r="H2131" s="95" t="s">
        <v>83</v>
      </c>
      <c r="I2131" s="95" t="s">
        <v>84</v>
      </c>
      <c r="J2131" s="95" t="s">
        <v>116</v>
      </c>
      <c r="K2131" s="95" t="s">
        <v>969</v>
      </c>
    </row>
    <row r="2132" spans="1:11" x14ac:dyDescent="0.2">
      <c r="A2132" s="111" t="s">
        <v>961</v>
      </c>
      <c r="B2132" s="95" t="s">
        <v>45</v>
      </c>
      <c r="C2132" s="95" t="s">
        <v>115</v>
      </c>
      <c r="D2132" s="95" t="s">
        <v>1756</v>
      </c>
      <c r="E2132" s="95" t="s">
        <v>31</v>
      </c>
      <c r="F2132" s="85" t="s">
        <v>92</v>
      </c>
      <c r="G2132" s="110">
        <v>31</v>
      </c>
      <c r="H2132" s="95" t="s">
        <v>83</v>
      </c>
      <c r="I2132" s="95" t="s">
        <v>84</v>
      </c>
      <c r="J2132" s="95" t="s">
        <v>116</v>
      </c>
      <c r="K2132" s="95" t="s">
        <v>969</v>
      </c>
    </row>
    <row r="2133" spans="1:11" x14ac:dyDescent="0.2">
      <c r="A2133" s="111" t="s">
        <v>961</v>
      </c>
      <c r="B2133" s="95" t="s">
        <v>45</v>
      </c>
      <c r="C2133" s="95" t="s">
        <v>115</v>
      </c>
      <c r="D2133" s="95" t="s">
        <v>1755</v>
      </c>
      <c r="E2133" s="95" t="s">
        <v>31</v>
      </c>
      <c r="F2133" s="85" t="s">
        <v>92</v>
      </c>
      <c r="G2133" s="110">
        <v>35</v>
      </c>
      <c r="H2133" s="95" t="s">
        <v>83</v>
      </c>
      <c r="I2133" s="95" t="s">
        <v>82</v>
      </c>
      <c r="J2133" s="95" t="s">
        <v>116</v>
      </c>
      <c r="K2133" s="95" t="s">
        <v>969</v>
      </c>
    </row>
    <row r="2134" spans="1:11" x14ac:dyDescent="0.2">
      <c r="A2134" s="111" t="s">
        <v>41</v>
      </c>
      <c r="B2134" s="95" t="s">
        <v>49</v>
      </c>
      <c r="C2134" s="95" t="s">
        <v>114</v>
      </c>
      <c r="D2134" s="95" t="s">
        <v>1754</v>
      </c>
      <c r="E2134" s="95" t="s">
        <v>23</v>
      </c>
      <c r="F2134" s="85" t="s">
        <v>2599</v>
      </c>
      <c r="G2134" s="110" t="s">
        <v>131</v>
      </c>
      <c r="H2134" s="95" t="s">
        <v>171</v>
      </c>
      <c r="I2134" s="95" t="s">
        <v>126</v>
      </c>
      <c r="J2134" s="95" t="s">
        <v>158</v>
      </c>
      <c r="K2134" s="95" t="s">
        <v>969</v>
      </c>
    </row>
    <row r="2135" spans="1:11" x14ac:dyDescent="0.2">
      <c r="A2135" s="111" t="s">
        <v>961</v>
      </c>
      <c r="B2135" s="95" t="s">
        <v>49</v>
      </c>
      <c r="C2135" s="95" t="s">
        <v>114</v>
      </c>
      <c r="D2135" s="95">
        <v>32</v>
      </c>
      <c r="E2135" s="95" t="s">
        <v>23</v>
      </c>
      <c r="F2135" s="85">
        <v>402921736</v>
      </c>
      <c r="G2135" s="110">
        <v>11</v>
      </c>
      <c r="H2135" s="95" t="s">
        <v>87</v>
      </c>
      <c r="I2135" s="95" t="s">
        <v>190</v>
      </c>
      <c r="J2135" s="95" t="s">
        <v>191</v>
      </c>
      <c r="K2135" s="95" t="s">
        <v>980</v>
      </c>
    </row>
    <row r="2136" spans="1:11" x14ac:dyDescent="0.2">
      <c r="A2136" s="111" t="s">
        <v>961</v>
      </c>
      <c r="B2136" s="95" t="s">
        <v>49</v>
      </c>
      <c r="C2136" s="95" t="s">
        <v>114</v>
      </c>
      <c r="D2136" s="95" t="s">
        <v>1753</v>
      </c>
      <c r="E2136" s="95" t="s">
        <v>23</v>
      </c>
      <c r="F2136" s="85">
        <v>402947844</v>
      </c>
      <c r="G2136" s="110">
        <v>10</v>
      </c>
      <c r="H2136" s="95" t="s">
        <v>87</v>
      </c>
      <c r="I2136" s="95" t="s">
        <v>190</v>
      </c>
      <c r="J2136" s="95" t="s">
        <v>191</v>
      </c>
      <c r="K2136" s="95" t="s">
        <v>980</v>
      </c>
    </row>
    <row r="2137" spans="1:11" x14ac:dyDescent="0.2">
      <c r="A2137" s="111" t="s">
        <v>961</v>
      </c>
      <c r="B2137" s="95" t="s">
        <v>45</v>
      </c>
      <c r="C2137" s="95" t="s">
        <v>117</v>
      </c>
      <c r="D2137" s="95" t="s">
        <v>1752</v>
      </c>
      <c r="E2137" s="95" t="s">
        <v>31</v>
      </c>
      <c r="F2137" s="85" t="s">
        <v>92</v>
      </c>
      <c r="G2137" s="110">
        <v>36</v>
      </c>
      <c r="H2137" s="95" t="s">
        <v>83</v>
      </c>
      <c r="I2137" s="95" t="s">
        <v>82</v>
      </c>
      <c r="J2137" s="95" t="s">
        <v>116</v>
      </c>
      <c r="K2137" s="95" t="s">
        <v>969</v>
      </c>
    </row>
    <row r="2138" spans="1:11" x14ac:dyDescent="0.2">
      <c r="A2138" s="111" t="s">
        <v>961</v>
      </c>
      <c r="B2138" s="95" t="s">
        <v>45</v>
      </c>
      <c r="C2138" s="95" t="s">
        <v>117</v>
      </c>
      <c r="D2138" s="95" t="s">
        <v>1751</v>
      </c>
      <c r="E2138" s="95" t="s">
        <v>31</v>
      </c>
      <c r="F2138" s="85" t="s">
        <v>92</v>
      </c>
      <c r="G2138" s="110">
        <v>36</v>
      </c>
      <c r="H2138" s="95" t="s">
        <v>83</v>
      </c>
      <c r="I2138" s="95" t="s">
        <v>82</v>
      </c>
      <c r="J2138" s="95" t="s">
        <v>116</v>
      </c>
      <c r="K2138" s="95" t="s">
        <v>969</v>
      </c>
    </row>
    <row r="2139" spans="1:11" x14ac:dyDescent="0.2">
      <c r="A2139" s="111" t="s">
        <v>961</v>
      </c>
      <c r="B2139" s="95" t="s">
        <v>49</v>
      </c>
      <c r="C2139" s="95" t="s">
        <v>1749</v>
      </c>
      <c r="D2139" s="95" t="s">
        <v>1750</v>
      </c>
      <c r="E2139" s="95" t="s">
        <v>30</v>
      </c>
      <c r="F2139" s="85">
        <v>402918353</v>
      </c>
      <c r="G2139" s="110">
        <v>16</v>
      </c>
      <c r="H2139" s="95" t="s">
        <v>137</v>
      </c>
      <c r="I2139" s="95" t="s">
        <v>543</v>
      </c>
      <c r="J2139" s="95" t="s">
        <v>540</v>
      </c>
      <c r="K2139" s="95" t="s">
        <v>969</v>
      </c>
    </row>
    <row r="2140" spans="1:11" x14ac:dyDescent="0.2">
      <c r="A2140" s="111" t="s">
        <v>42</v>
      </c>
      <c r="B2140" s="95" t="s">
        <v>49</v>
      </c>
      <c r="C2140" s="95" t="s">
        <v>114</v>
      </c>
      <c r="D2140" s="95" t="s">
        <v>1747</v>
      </c>
      <c r="E2140" s="95" t="s">
        <v>20</v>
      </c>
      <c r="F2140" s="85">
        <v>409521016</v>
      </c>
      <c r="G2140" s="110">
        <v>34</v>
      </c>
      <c r="H2140" s="95" t="s">
        <v>192</v>
      </c>
      <c r="I2140" s="95" t="s">
        <v>1189</v>
      </c>
      <c r="J2140" s="95" t="s">
        <v>1748</v>
      </c>
      <c r="K2140" s="95" t="s">
        <v>969</v>
      </c>
    </row>
    <row r="2141" spans="1:11" x14ac:dyDescent="0.2">
      <c r="A2141" s="111" t="s">
        <v>42</v>
      </c>
      <c r="B2141" s="95" t="s">
        <v>49</v>
      </c>
      <c r="C2141" s="95" t="s">
        <v>188</v>
      </c>
      <c r="D2141" s="95" t="s">
        <v>1746</v>
      </c>
      <c r="E2141" s="95" t="s">
        <v>23</v>
      </c>
      <c r="F2141" s="85" t="s">
        <v>3680</v>
      </c>
      <c r="G2141" s="110" t="s">
        <v>155</v>
      </c>
      <c r="H2141" s="95" t="s">
        <v>80</v>
      </c>
      <c r="I2141" s="95" t="s">
        <v>93</v>
      </c>
      <c r="J2141" s="95" t="s">
        <v>189</v>
      </c>
      <c r="K2141" s="95" t="s">
        <v>969</v>
      </c>
    </row>
    <row r="2142" spans="1:11" x14ac:dyDescent="0.2">
      <c r="A2142" s="111" t="s">
        <v>41</v>
      </c>
      <c r="B2142" s="95" t="s">
        <v>49</v>
      </c>
      <c r="C2142" s="95" t="s">
        <v>1261</v>
      </c>
      <c r="D2142" s="95" t="s">
        <v>1743</v>
      </c>
      <c r="E2142" s="95" t="s">
        <v>23</v>
      </c>
      <c r="F2142" s="85" t="s">
        <v>2857</v>
      </c>
      <c r="G2142" s="110" t="s">
        <v>149</v>
      </c>
      <c r="H2142" s="95" t="s">
        <v>1744</v>
      </c>
      <c r="I2142" s="95" t="s">
        <v>1745</v>
      </c>
      <c r="J2142" s="95" t="s">
        <v>979</v>
      </c>
      <c r="K2142" s="95" t="s">
        <v>969</v>
      </c>
    </row>
    <row r="2143" spans="1:11" x14ac:dyDescent="0.2">
      <c r="A2143" s="111" t="s">
        <v>961</v>
      </c>
      <c r="B2143" s="95" t="s">
        <v>49</v>
      </c>
      <c r="C2143" s="95" t="s">
        <v>114</v>
      </c>
      <c r="D2143" s="95" t="s">
        <v>1742</v>
      </c>
      <c r="E2143" s="95" t="s">
        <v>23</v>
      </c>
      <c r="F2143" s="85">
        <v>403054101</v>
      </c>
      <c r="G2143" s="110">
        <v>33</v>
      </c>
      <c r="H2143" s="95" t="s">
        <v>81</v>
      </c>
      <c r="I2143" s="95" t="s">
        <v>190</v>
      </c>
      <c r="J2143" s="95" t="s">
        <v>191</v>
      </c>
      <c r="K2143" s="95" t="s">
        <v>980</v>
      </c>
    </row>
    <row r="2144" spans="1:11" x14ac:dyDescent="0.2">
      <c r="A2144" s="111" t="s">
        <v>961</v>
      </c>
      <c r="B2144" s="95" t="s">
        <v>45</v>
      </c>
      <c r="C2144" s="95" t="s">
        <v>117</v>
      </c>
      <c r="D2144" s="95" t="s">
        <v>1741</v>
      </c>
      <c r="E2144" s="95" t="s">
        <v>31</v>
      </c>
      <c r="F2144" s="85" t="s">
        <v>92</v>
      </c>
      <c r="G2144" s="110" t="s">
        <v>86</v>
      </c>
      <c r="H2144" s="95" t="s">
        <v>83</v>
      </c>
      <c r="I2144" s="95" t="s">
        <v>82</v>
      </c>
      <c r="J2144" s="95" t="s">
        <v>116</v>
      </c>
      <c r="K2144" s="95" t="s">
        <v>969</v>
      </c>
    </row>
    <row r="2145" spans="1:11" x14ac:dyDescent="0.2">
      <c r="A2145" s="111" t="s">
        <v>961</v>
      </c>
      <c r="B2145" s="95" t="s">
        <v>45</v>
      </c>
      <c r="C2145" s="95" t="s">
        <v>108</v>
      </c>
      <c r="D2145" s="95" t="s">
        <v>1740</v>
      </c>
      <c r="E2145" s="95" t="s">
        <v>31</v>
      </c>
      <c r="F2145" s="85" t="s">
        <v>92</v>
      </c>
      <c r="G2145" s="110">
        <v>26</v>
      </c>
      <c r="H2145" s="95" t="s">
        <v>83</v>
      </c>
      <c r="I2145" s="95" t="s">
        <v>82</v>
      </c>
      <c r="J2145" s="95" t="s">
        <v>116</v>
      </c>
      <c r="K2145" s="95" t="s">
        <v>969</v>
      </c>
    </row>
    <row r="2146" spans="1:11" x14ac:dyDescent="0.2">
      <c r="A2146" s="111" t="s">
        <v>961</v>
      </c>
      <c r="B2146" s="95" t="s">
        <v>45</v>
      </c>
      <c r="C2146" s="95" t="s">
        <v>169</v>
      </c>
      <c r="D2146" s="95" t="s">
        <v>1739</v>
      </c>
      <c r="E2146" s="95" t="s">
        <v>23</v>
      </c>
      <c r="F2146" s="85" t="s">
        <v>92</v>
      </c>
      <c r="G2146" s="110">
        <v>17</v>
      </c>
      <c r="H2146" s="95" t="s">
        <v>153</v>
      </c>
      <c r="I2146" s="95" t="s">
        <v>95</v>
      </c>
      <c r="J2146" s="95" t="s">
        <v>111</v>
      </c>
      <c r="K2146" s="95" t="s">
        <v>969</v>
      </c>
    </row>
    <row r="2147" spans="1:11" x14ac:dyDescent="0.2">
      <c r="A2147" s="111" t="s">
        <v>961</v>
      </c>
      <c r="B2147" s="95" t="s">
        <v>45</v>
      </c>
      <c r="C2147" s="95" t="s">
        <v>169</v>
      </c>
      <c r="D2147" s="95" t="s">
        <v>1615</v>
      </c>
      <c r="E2147" s="95" t="s">
        <v>23</v>
      </c>
      <c r="F2147" s="85" t="s">
        <v>92</v>
      </c>
      <c r="G2147" s="110">
        <v>17</v>
      </c>
      <c r="H2147" s="95" t="s">
        <v>153</v>
      </c>
      <c r="I2147" s="95" t="s">
        <v>95</v>
      </c>
      <c r="J2147" s="95" t="s">
        <v>111</v>
      </c>
      <c r="K2147" s="95" t="s">
        <v>969</v>
      </c>
    </row>
    <row r="2148" spans="1:11" x14ac:dyDescent="0.2">
      <c r="A2148" s="111" t="s">
        <v>961</v>
      </c>
      <c r="B2148" s="95" t="s">
        <v>45</v>
      </c>
      <c r="C2148" s="95" t="s">
        <v>169</v>
      </c>
      <c r="D2148" s="95" t="s">
        <v>1738</v>
      </c>
      <c r="E2148" s="95" t="s">
        <v>23</v>
      </c>
      <c r="F2148" s="85" t="s">
        <v>92</v>
      </c>
      <c r="G2148" s="110">
        <v>17</v>
      </c>
      <c r="H2148" s="95" t="s">
        <v>153</v>
      </c>
      <c r="I2148" s="95" t="s">
        <v>95</v>
      </c>
      <c r="J2148" s="95" t="s">
        <v>111</v>
      </c>
      <c r="K2148" s="95" t="s">
        <v>969</v>
      </c>
    </row>
    <row r="2149" spans="1:11" x14ac:dyDescent="0.2">
      <c r="A2149" s="111" t="s">
        <v>961</v>
      </c>
      <c r="B2149" s="95" t="s">
        <v>45</v>
      </c>
      <c r="C2149" s="95" t="s">
        <v>169</v>
      </c>
      <c r="D2149" s="95" t="s">
        <v>1614</v>
      </c>
      <c r="E2149" s="95" t="s">
        <v>23</v>
      </c>
      <c r="F2149" s="85" t="s">
        <v>92</v>
      </c>
      <c r="G2149" s="110">
        <v>17</v>
      </c>
      <c r="H2149" s="95" t="s">
        <v>153</v>
      </c>
      <c r="I2149" s="95" t="s">
        <v>95</v>
      </c>
      <c r="J2149" s="95" t="s">
        <v>111</v>
      </c>
      <c r="K2149" s="95" t="s">
        <v>969</v>
      </c>
    </row>
    <row r="2150" spans="1:11" x14ac:dyDescent="0.2">
      <c r="A2150" s="111" t="s">
        <v>961</v>
      </c>
      <c r="B2150" s="95" t="s">
        <v>49</v>
      </c>
      <c r="C2150" s="95" t="s">
        <v>114</v>
      </c>
      <c r="D2150" s="95" t="s">
        <v>1737</v>
      </c>
      <c r="E2150" s="95" t="s">
        <v>23</v>
      </c>
      <c r="F2150" s="85">
        <v>403100294</v>
      </c>
      <c r="G2150" s="110">
        <v>35</v>
      </c>
      <c r="H2150" s="95" t="s">
        <v>1029</v>
      </c>
      <c r="I2150" s="95" t="s">
        <v>1347</v>
      </c>
      <c r="J2150" s="95" t="s">
        <v>1348</v>
      </c>
      <c r="K2150" s="95" t="s">
        <v>969</v>
      </c>
    </row>
    <row r="2151" spans="1:11" x14ac:dyDescent="0.2">
      <c r="A2151" s="111" t="s">
        <v>961</v>
      </c>
      <c r="B2151" s="95" t="s">
        <v>45</v>
      </c>
      <c r="C2151" s="95" t="s">
        <v>169</v>
      </c>
      <c r="D2151" s="95" t="s">
        <v>1736</v>
      </c>
      <c r="E2151" s="95" t="s">
        <v>23</v>
      </c>
      <c r="F2151" s="85" t="s">
        <v>92</v>
      </c>
      <c r="G2151" s="110">
        <v>17</v>
      </c>
      <c r="H2151" s="95" t="s">
        <v>153</v>
      </c>
      <c r="I2151" s="95" t="s">
        <v>95</v>
      </c>
      <c r="J2151" s="95" t="s">
        <v>111</v>
      </c>
      <c r="K2151" s="95" t="s">
        <v>969</v>
      </c>
    </row>
    <row r="2152" spans="1:11" x14ac:dyDescent="0.2">
      <c r="A2152" s="111" t="s">
        <v>961</v>
      </c>
      <c r="B2152" s="95" t="s">
        <v>45</v>
      </c>
      <c r="C2152" s="95" t="s">
        <v>169</v>
      </c>
      <c r="D2152" s="95" t="s">
        <v>1613</v>
      </c>
      <c r="E2152" s="95" t="s">
        <v>23</v>
      </c>
      <c r="F2152" s="85" t="s">
        <v>92</v>
      </c>
      <c r="G2152" s="110">
        <v>17</v>
      </c>
      <c r="H2152" s="95" t="s">
        <v>153</v>
      </c>
      <c r="I2152" s="95" t="s">
        <v>95</v>
      </c>
      <c r="J2152" s="95" t="s">
        <v>111</v>
      </c>
      <c r="K2152" s="95" t="s">
        <v>969</v>
      </c>
    </row>
    <row r="2153" spans="1:11" x14ac:dyDescent="0.2">
      <c r="A2153" s="111" t="s">
        <v>961</v>
      </c>
      <c r="B2153" s="95" t="s">
        <v>45</v>
      </c>
      <c r="C2153" s="95" t="s">
        <v>169</v>
      </c>
      <c r="D2153" s="95" t="s">
        <v>1612</v>
      </c>
      <c r="E2153" s="95" t="s">
        <v>23</v>
      </c>
      <c r="F2153" s="85" t="s">
        <v>92</v>
      </c>
      <c r="G2153" s="110">
        <v>17</v>
      </c>
      <c r="H2153" s="95" t="s">
        <v>153</v>
      </c>
      <c r="I2153" s="95" t="s">
        <v>95</v>
      </c>
      <c r="J2153" s="95" t="s">
        <v>111</v>
      </c>
      <c r="K2153" s="95" t="s">
        <v>969</v>
      </c>
    </row>
    <row r="2154" spans="1:11" x14ac:dyDescent="0.2">
      <c r="A2154" s="111" t="s">
        <v>961</v>
      </c>
      <c r="B2154" s="95" t="s">
        <v>45</v>
      </c>
      <c r="C2154" s="95" t="s">
        <v>169</v>
      </c>
      <c r="D2154" s="95" t="s">
        <v>1735</v>
      </c>
      <c r="E2154" s="95" t="s">
        <v>23</v>
      </c>
      <c r="F2154" s="85" t="s">
        <v>92</v>
      </c>
      <c r="G2154" s="110">
        <v>17</v>
      </c>
      <c r="H2154" s="95" t="s">
        <v>153</v>
      </c>
      <c r="I2154" s="95" t="s">
        <v>95</v>
      </c>
      <c r="J2154" s="95" t="s">
        <v>111</v>
      </c>
      <c r="K2154" s="95" t="s">
        <v>969</v>
      </c>
    </row>
    <row r="2155" spans="1:11" x14ac:dyDescent="0.2">
      <c r="A2155" s="111" t="s">
        <v>961</v>
      </c>
      <c r="B2155" s="95" t="s">
        <v>45</v>
      </c>
      <c r="C2155" s="95" t="s">
        <v>169</v>
      </c>
      <c r="D2155" s="95" t="s">
        <v>1734</v>
      </c>
      <c r="E2155" s="95" t="s">
        <v>23</v>
      </c>
      <c r="F2155" s="85" t="s">
        <v>92</v>
      </c>
      <c r="G2155" s="110">
        <v>17</v>
      </c>
      <c r="H2155" s="95" t="s">
        <v>153</v>
      </c>
      <c r="I2155" s="95" t="s">
        <v>95</v>
      </c>
      <c r="J2155" s="95" t="s">
        <v>111</v>
      </c>
      <c r="K2155" s="95" t="s">
        <v>969</v>
      </c>
    </row>
    <row r="2156" spans="1:11" x14ac:dyDescent="0.2">
      <c r="A2156" s="111" t="s">
        <v>961</v>
      </c>
      <c r="B2156" s="95" t="s">
        <v>49</v>
      </c>
      <c r="C2156" s="95" t="s">
        <v>114</v>
      </c>
      <c r="D2156" s="95">
        <v>36</v>
      </c>
      <c r="E2156" s="95" t="s">
        <v>23</v>
      </c>
      <c r="F2156" s="85">
        <v>403100295</v>
      </c>
      <c r="G2156" s="110">
        <v>35</v>
      </c>
      <c r="H2156" s="95" t="s">
        <v>1029</v>
      </c>
      <c r="I2156" s="95" t="s">
        <v>1347</v>
      </c>
      <c r="J2156" s="95" t="s">
        <v>1348</v>
      </c>
      <c r="K2156" s="95" t="s">
        <v>969</v>
      </c>
    </row>
    <row r="2157" spans="1:11" x14ac:dyDescent="0.2">
      <c r="A2157" s="111" t="s">
        <v>961</v>
      </c>
      <c r="B2157" s="95" t="s">
        <v>49</v>
      </c>
      <c r="C2157" s="95" t="s">
        <v>114</v>
      </c>
      <c r="D2157" s="95" t="s">
        <v>1733</v>
      </c>
      <c r="E2157" s="95" t="s">
        <v>23</v>
      </c>
      <c r="F2157" s="85">
        <v>403100291</v>
      </c>
      <c r="G2157" s="110">
        <v>35</v>
      </c>
      <c r="H2157" s="95" t="s">
        <v>1029</v>
      </c>
      <c r="I2157" s="95" t="s">
        <v>1347</v>
      </c>
      <c r="J2157" s="95" t="s">
        <v>1348</v>
      </c>
      <c r="K2157" s="95" t="s">
        <v>969</v>
      </c>
    </row>
    <row r="2158" spans="1:11" x14ac:dyDescent="0.2">
      <c r="A2158" s="111" t="s">
        <v>961</v>
      </c>
      <c r="B2158" s="95" t="s">
        <v>49</v>
      </c>
      <c r="C2158" s="95" t="s">
        <v>114</v>
      </c>
      <c r="D2158" s="95">
        <v>27</v>
      </c>
      <c r="E2158" s="95" t="s">
        <v>23</v>
      </c>
      <c r="F2158" s="85">
        <v>403100293</v>
      </c>
      <c r="G2158" s="110">
        <v>35</v>
      </c>
      <c r="H2158" s="95" t="s">
        <v>1029</v>
      </c>
      <c r="I2158" s="95" t="s">
        <v>1347</v>
      </c>
      <c r="J2158" s="95" t="s">
        <v>1348</v>
      </c>
      <c r="K2158" s="95" t="s">
        <v>969</v>
      </c>
    </row>
    <row r="2159" spans="1:11" x14ac:dyDescent="0.2">
      <c r="A2159" s="111" t="s">
        <v>41</v>
      </c>
      <c r="B2159" s="95" t="s">
        <v>48</v>
      </c>
      <c r="C2159" s="95" t="s">
        <v>290</v>
      </c>
      <c r="D2159" s="95" t="s">
        <v>1732</v>
      </c>
      <c r="E2159" s="95" t="s">
        <v>79</v>
      </c>
      <c r="F2159" s="85" t="s">
        <v>2895</v>
      </c>
      <c r="G2159" s="110" t="s">
        <v>125</v>
      </c>
      <c r="H2159" s="95" t="s">
        <v>167</v>
      </c>
      <c r="I2159" s="95" t="s">
        <v>168</v>
      </c>
      <c r="J2159" s="95" t="s">
        <v>166</v>
      </c>
      <c r="K2159" s="95" t="s">
        <v>969</v>
      </c>
    </row>
    <row r="2160" spans="1:11" x14ac:dyDescent="0.2">
      <c r="A2160" s="111" t="s">
        <v>961</v>
      </c>
      <c r="B2160" s="95" t="s">
        <v>45</v>
      </c>
      <c r="C2160" s="95" t="s">
        <v>114</v>
      </c>
      <c r="D2160" s="95" t="s">
        <v>1731</v>
      </c>
      <c r="E2160" s="95" t="s">
        <v>23</v>
      </c>
      <c r="F2160" s="85" t="s">
        <v>92</v>
      </c>
      <c r="G2160" s="110">
        <v>22</v>
      </c>
      <c r="H2160" s="95" t="s">
        <v>89</v>
      </c>
      <c r="I2160" s="95" t="s">
        <v>154</v>
      </c>
      <c r="J2160" s="95" t="s">
        <v>184</v>
      </c>
      <c r="K2160" s="95" t="s">
        <v>969</v>
      </c>
    </row>
    <row r="2161" spans="1:11" x14ac:dyDescent="0.2">
      <c r="A2161" s="111" t="s">
        <v>961</v>
      </c>
      <c r="B2161" s="95" t="s">
        <v>45</v>
      </c>
      <c r="C2161" s="95" t="s">
        <v>115</v>
      </c>
      <c r="D2161" s="95" t="s">
        <v>1730</v>
      </c>
      <c r="E2161" s="95" t="s">
        <v>31</v>
      </c>
      <c r="F2161" s="85" t="s">
        <v>92</v>
      </c>
      <c r="G2161" s="110">
        <v>35</v>
      </c>
      <c r="H2161" s="95" t="s">
        <v>83</v>
      </c>
      <c r="I2161" s="95" t="s">
        <v>82</v>
      </c>
      <c r="J2161" s="95" t="s">
        <v>116</v>
      </c>
      <c r="K2161" s="95" t="s">
        <v>969</v>
      </c>
    </row>
    <row r="2162" spans="1:11" x14ac:dyDescent="0.2">
      <c r="A2162" s="111" t="s">
        <v>961</v>
      </c>
      <c r="B2162" s="95" t="s">
        <v>45</v>
      </c>
      <c r="C2162" s="95" t="s">
        <v>114</v>
      </c>
      <c r="D2162" s="95" t="s">
        <v>1727</v>
      </c>
      <c r="E2162" s="95" t="s">
        <v>23</v>
      </c>
      <c r="F2162" s="85" t="s">
        <v>92</v>
      </c>
      <c r="G2162" s="110">
        <v>22</v>
      </c>
      <c r="H2162" s="95" t="s">
        <v>89</v>
      </c>
      <c r="I2162" s="95" t="s">
        <v>154</v>
      </c>
      <c r="J2162" s="95" t="s">
        <v>184</v>
      </c>
      <c r="K2162" s="95" t="s">
        <v>969</v>
      </c>
    </row>
    <row r="2163" spans="1:11" x14ac:dyDescent="0.2">
      <c r="A2163" s="111" t="s">
        <v>961</v>
      </c>
      <c r="B2163" s="95" t="s">
        <v>45</v>
      </c>
      <c r="C2163" s="95" t="s">
        <v>114</v>
      </c>
      <c r="D2163" s="95" t="s">
        <v>1726</v>
      </c>
      <c r="E2163" s="95" t="s">
        <v>23</v>
      </c>
      <c r="F2163" s="85" t="s">
        <v>92</v>
      </c>
      <c r="G2163" s="110">
        <v>15</v>
      </c>
      <c r="H2163" s="95" t="s">
        <v>89</v>
      </c>
      <c r="I2163" s="95" t="s">
        <v>154</v>
      </c>
      <c r="J2163" s="95" t="s">
        <v>184</v>
      </c>
      <c r="K2163" s="95" t="s">
        <v>969</v>
      </c>
    </row>
    <row r="2164" spans="1:11" x14ac:dyDescent="0.2">
      <c r="A2164" s="111" t="s">
        <v>961</v>
      </c>
      <c r="B2164" s="95" t="s">
        <v>48</v>
      </c>
      <c r="C2164" s="95" t="s">
        <v>169</v>
      </c>
      <c r="D2164" s="95" t="s">
        <v>1725</v>
      </c>
      <c r="E2164" s="95" t="s">
        <v>23</v>
      </c>
      <c r="F2164" s="85">
        <v>403020567</v>
      </c>
      <c r="G2164" s="110">
        <v>8</v>
      </c>
      <c r="H2164" s="95" t="s">
        <v>153</v>
      </c>
      <c r="I2164" s="95" t="s">
        <v>95</v>
      </c>
      <c r="J2164" s="95" t="s">
        <v>111</v>
      </c>
      <c r="K2164" s="95" t="s">
        <v>969</v>
      </c>
    </row>
    <row r="2165" spans="1:11" x14ac:dyDescent="0.2">
      <c r="A2165" s="111" t="s">
        <v>961</v>
      </c>
      <c r="B2165" s="95" t="s">
        <v>48</v>
      </c>
      <c r="C2165" s="95" t="s">
        <v>169</v>
      </c>
      <c r="D2165" s="95" t="s">
        <v>1724</v>
      </c>
      <c r="E2165" s="95" t="s">
        <v>23</v>
      </c>
      <c r="F2165" s="85">
        <v>403011967</v>
      </c>
      <c r="G2165" s="110">
        <v>8</v>
      </c>
      <c r="H2165" s="95" t="s">
        <v>153</v>
      </c>
      <c r="I2165" s="95" t="s">
        <v>95</v>
      </c>
      <c r="J2165" s="95" t="s">
        <v>111</v>
      </c>
      <c r="K2165" s="95" t="s">
        <v>969</v>
      </c>
    </row>
    <row r="2166" spans="1:11" x14ac:dyDescent="0.2">
      <c r="A2166" s="111" t="s">
        <v>961</v>
      </c>
      <c r="B2166" s="95" t="s">
        <v>45</v>
      </c>
      <c r="C2166" s="95" t="s">
        <v>112</v>
      </c>
      <c r="D2166" s="95" t="s">
        <v>1723</v>
      </c>
      <c r="E2166" s="95" t="s">
        <v>23</v>
      </c>
      <c r="F2166" s="85" t="s">
        <v>92</v>
      </c>
      <c r="G2166" s="110">
        <v>28</v>
      </c>
      <c r="H2166" s="95" t="s">
        <v>87</v>
      </c>
      <c r="I2166" s="95" t="s">
        <v>139</v>
      </c>
      <c r="J2166" s="95" t="s">
        <v>111</v>
      </c>
      <c r="K2166" s="95" t="s">
        <v>969</v>
      </c>
    </row>
    <row r="2167" spans="1:11" x14ac:dyDescent="0.2">
      <c r="A2167" s="111" t="s">
        <v>961</v>
      </c>
      <c r="B2167" s="95" t="s">
        <v>45</v>
      </c>
      <c r="C2167" s="95" t="s">
        <v>112</v>
      </c>
      <c r="D2167" s="95" t="s">
        <v>1722</v>
      </c>
      <c r="E2167" s="95" t="s">
        <v>23</v>
      </c>
      <c r="F2167" s="85" t="s">
        <v>92</v>
      </c>
      <c r="G2167" s="110">
        <v>28</v>
      </c>
      <c r="H2167" s="95" t="s">
        <v>87</v>
      </c>
      <c r="I2167" s="95" t="s">
        <v>139</v>
      </c>
      <c r="J2167" s="95" t="s">
        <v>111</v>
      </c>
      <c r="K2167" s="95" t="s">
        <v>969</v>
      </c>
    </row>
    <row r="2168" spans="1:11" x14ac:dyDescent="0.2">
      <c r="A2168" s="111" t="s">
        <v>961</v>
      </c>
      <c r="B2168" s="95" t="s">
        <v>45</v>
      </c>
      <c r="C2168" s="95" t="s">
        <v>112</v>
      </c>
      <c r="D2168" s="95" t="s">
        <v>1721</v>
      </c>
      <c r="E2168" s="95" t="s">
        <v>23</v>
      </c>
      <c r="F2168" s="85" t="s">
        <v>92</v>
      </c>
      <c r="G2168" s="110">
        <v>28</v>
      </c>
      <c r="H2168" s="95" t="s">
        <v>87</v>
      </c>
      <c r="I2168" s="95" t="s">
        <v>139</v>
      </c>
      <c r="J2168" s="95" t="s">
        <v>111</v>
      </c>
      <c r="K2168" s="95" t="s">
        <v>969</v>
      </c>
    </row>
    <row r="2169" spans="1:11" x14ac:dyDescent="0.2">
      <c r="A2169" s="111" t="s">
        <v>961</v>
      </c>
      <c r="B2169" s="95" t="s">
        <v>45</v>
      </c>
      <c r="C2169" s="95" t="s">
        <v>112</v>
      </c>
      <c r="D2169" s="95" t="s">
        <v>1720</v>
      </c>
      <c r="E2169" s="95" t="s">
        <v>23</v>
      </c>
      <c r="F2169" s="85" t="s">
        <v>92</v>
      </c>
      <c r="G2169" s="110">
        <v>28</v>
      </c>
      <c r="H2169" s="95" t="s">
        <v>87</v>
      </c>
      <c r="I2169" s="95" t="s">
        <v>139</v>
      </c>
      <c r="J2169" s="95" t="s">
        <v>111</v>
      </c>
      <c r="K2169" s="95" t="s">
        <v>969</v>
      </c>
    </row>
    <row r="2170" spans="1:11" x14ac:dyDescent="0.2">
      <c r="A2170" s="111" t="s">
        <v>961</v>
      </c>
      <c r="B2170" s="95" t="s">
        <v>45</v>
      </c>
      <c r="C2170" s="95" t="s">
        <v>112</v>
      </c>
      <c r="D2170" s="95" t="s">
        <v>1719</v>
      </c>
      <c r="E2170" s="95" t="s">
        <v>23</v>
      </c>
      <c r="F2170" s="85" t="s">
        <v>92</v>
      </c>
      <c r="G2170" s="110">
        <v>28</v>
      </c>
      <c r="H2170" s="95" t="s">
        <v>87</v>
      </c>
      <c r="I2170" s="95" t="s">
        <v>139</v>
      </c>
      <c r="J2170" s="95" t="s">
        <v>111</v>
      </c>
      <c r="K2170" s="95" t="s">
        <v>969</v>
      </c>
    </row>
    <row r="2171" spans="1:11" x14ac:dyDescent="0.2">
      <c r="A2171" s="111" t="s">
        <v>961</v>
      </c>
      <c r="B2171" s="95" t="s">
        <v>45</v>
      </c>
      <c r="C2171" s="95" t="s">
        <v>112</v>
      </c>
      <c r="D2171" s="95" t="s">
        <v>1718</v>
      </c>
      <c r="E2171" s="95" t="s">
        <v>23</v>
      </c>
      <c r="F2171" s="85" t="s">
        <v>92</v>
      </c>
      <c r="G2171" s="110">
        <v>28</v>
      </c>
      <c r="H2171" s="95" t="s">
        <v>87</v>
      </c>
      <c r="I2171" s="95" t="s">
        <v>139</v>
      </c>
      <c r="J2171" s="95" t="s">
        <v>111</v>
      </c>
      <c r="K2171" s="95" t="s">
        <v>969</v>
      </c>
    </row>
    <row r="2172" spans="1:11" x14ac:dyDescent="0.2">
      <c r="A2172" s="111" t="s">
        <v>961</v>
      </c>
      <c r="B2172" s="95" t="s">
        <v>45</v>
      </c>
      <c r="C2172" s="95" t="s">
        <v>114</v>
      </c>
      <c r="D2172" s="95" t="s">
        <v>1133</v>
      </c>
      <c r="E2172" s="95" t="s">
        <v>23</v>
      </c>
      <c r="F2172" s="85" t="s">
        <v>92</v>
      </c>
      <c r="G2172" s="110">
        <v>4</v>
      </c>
      <c r="H2172" s="95" t="s">
        <v>89</v>
      </c>
      <c r="I2172" s="95" t="s">
        <v>154</v>
      </c>
      <c r="J2172" s="95" t="s">
        <v>184</v>
      </c>
      <c r="K2172" s="95" t="s">
        <v>969</v>
      </c>
    </row>
    <row r="2173" spans="1:11" x14ac:dyDescent="0.2">
      <c r="A2173" s="111" t="s">
        <v>961</v>
      </c>
      <c r="B2173" s="95" t="s">
        <v>49</v>
      </c>
      <c r="C2173" s="95" t="s">
        <v>114</v>
      </c>
      <c r="D2173" s="95" t="s">
        <v>1717</v>
      </c>
      <c r="E2173" s="95" t="s">
        <v>23</v>
      </c>
      <c r="F2173" s="85" t="s">
        <v>3363</v>
      </c>
      <c r="G2173" s="110" t="s">
        <v>107</v>
      </c>
      <c r="H2173" s="95" t="s">
        <v>1029</v>
      </c>
      <c r="I2173" s="95" t="s">
        <v>1347</v>
      </c>
      <c r="J2173" s="95" t="s">
        <v>1348</v>
      </c>
      <c r="K2173" s="95" t="s">
        <v>980</v>
      </c>
    </row>
    <row r="2174" spans="1:11" x14ac:dyDescent="0.2">
      <c r="A2174" s="111" t="s">
        <v>961</v>
      </c>
      <c r="B2174" s="95" t="s">
        <v>49</v>
      </c>
      <c r="C2174" s="95" t="s">
        <v>114</v>
      </c>
      <c r="D2174" s="95">
        <v>38</v>
      </c>
      <c r="E2174" s="95" t="s">
        <v>23</v>
      </c>
      <c r="F2174" s="85">
        <v>401905808</v>
      </c>
      <c r="G2174" s="110">
        <v>27</v>
      </c>
      <c r="H2174" s="95" t="s">
        <v>1029</v>
      </c>
      <c r="I2174" s="95" t="s">
        <v>1347</v>
      </c>
      <c r="J2174" s="95" t="s">
        <v>1348</v>
      </c>
      <c r="K2174" s="95" t="s">
        <v>980</v>
      </c>
    </row>
    <row r="2175" spans="1:11" x14ac:dyDescent="0.2">
      <c r="A2175" s="111" t="s">
        <v>961</v>
      </c>
      <c r="B2175" s="95" t="s">
        <v>49</v>
      </c>
      <c r="C2175" s="95" t="s">
        <v>114</v>
      </c>
      <c r="D2175" s="95">
        <v>81</v>
      </c>
      <c r="E2175" s="95" t="s">
        <v>23</v>
      </c>
      <c r="F2175" s="85">
        <v>401905938</v>
      </c>
      <c r="G2175" s="110">
        <v>33</v>
      </c>
      <c r="H2175" s="95" t="s">
        <v>1029</v>
      </c>
      <c r="I2175" s="95" t="s">
        <v>1347</v>
      </c>
      <c r="J2175" s="95" t="s">
        <v>1348</v>
      </c>
      <c r="K2175" s="95" t="s">
        <v>980</v>
      </c>
    </row>
    <row r="2176" spans="1:11" x14ac:dyDescent="0.2">
      <c r="A2176" s="111" t="s">
        <v>961</v>
      </c>
      <c r="B2176" s="95" t="s">
        <v>45</v>
      </c>
      <c r="C2176" s="95" t="s">
        <v>114</v>
      </c>
      <c r="D2176" s="95" t="s">
        <v>1716</v>
      </c>
      <c r="E2176" s="95" t="s">
        <v>23</v>
      </c>
      <c r="F2176" s="85" t="s">
        <v>92</v>
      </c>
      <c r="G2176" s="110">
        <v>22</v>
      </c>
      <c r="H2176" s="95" t="s">
        <v>89</v>
      </c>
      <c r="I2176" s="95" t="s">
        <v>154</v>
      </c>
      <c r="J2176" s="95" t="s">
        <v>184</v>
      </c>
      <c r="K2176" s="95" t="s">
        <v>969</v>
      </c>
    </row>
    <row r="2177" spans="1:11" x14ac:dyDescent="0.2">
      <c r="A2177" s="111" t="s">
        <v>961</v>
      </c>
      <c r="B2177" s="95" t="s">
        <v>49</v>
      </c>
      <c r="C2177" s="95" t="s">
        <v>114</v>
      </c>
      <c r="D2177" s="95">
        <v>8</v>
      </c>
      <c r="E2177" s="95" t="s">
        <v>23</v>
      </c>
      <c r="F2177" s="85">
        <v>401905806</v>
      </c>
      <c r="G2177" s="110">
        <v>27</v>
      </c>
      <c r="H2177" s="95" t="s">
        <v>1029</v>
      </c>
      <c r="I2177" s="95" t="s">
        <v>1347</v>
      </c>
      <c r="J2177" s="95" t="s">
        <v>1348</v>
      </c>
      <c r="K2177" s="95" t="s">
        <v>980</v>
      </c>
    </row>
    <row r="2178" spans="1:11" x14ac:dyDescent="0.2">
      <c r="A2178" s="111" t="s">
        <v>961</v>
      </c>
      <c r="B2178" s="95" t="s">
        <v>49</v>
      </c>
      <c r="C2178" s="95" t="s">
        <v>114</v>
      </c>
      <c r="D2178" s="95" t="s">
        <v>5687</v>
      </c>
      <c r="E2178" s="95" t="s">
        <v>23</v>
      </c>
      <c r="F2178" s="85" t="s">
        <v>3212</v>
      </c>
      <c r="G2178" s="110" t="s">
        <v>107</v>
      </c>
      <c r="H2178" s="95" t="s">
        <v>1029</v>
      </c>
      <c r="I2178" s="95" t="s">
        <v>1347</v>
      </c>
      <c r="J2178" s="95" t="s">
        <v>1348</v>
      </c>
      <c r="K2178" s="95" t="s">
        <v>980</v>
      </c>
    </row>
    <row r="2179" spans="1:11" x14ac:dyDescent="0.2">
      <c r="A2179" s="111" t="s">
        <v>961</v>
      </c>
      <c r="B2179" s="95" t="s">
        <v>49</v>
      </c>
      <c r="C2179" s="95" t="s">
        <v>114</v>
      </c>
      <c r="D2179" s="95" t="s">
        <v>1508</v>
      </c>
      <c r="E2179" s="95" t="s">
        <v>23</v>
      </c>
      <c r="F2179" s="85" t="s">
        <v>1540</v>
      </c>
      <c r="G2179" s="110" t="s">
        <v>107</v>
      </c>
      <c r="H2179" s="95" t="s">
        <v>1029</v>
      </c>
      <c r="I2179" s="95" t="s">
        <v>1347</v>
      </c>
      <c r="J2179" s="95" t="s">
        <v>1348</v>
      </c>
      <c r="K2179" s="95" t="s">
        <v>980</v>
      </c>
    </row>
    <row r="2180" spans="1:11" x14ac:dyDescent="0.2">
      <c r="A2180" s="111" t="s">
        <v>41</v>
      </c>
      <c r="B2180" s="95" t="s">
        <v>50</v>
      </c>
      <c r="C2180" s="95" t="s">
        <v>1714</v>
      </c>
      <c r="D2180" s="95" t="s">
        <v>1715</v>
      </c>
      <c r="E2180" s="95" t="s">
        <v>23</v>
      </c>
      <c r="F2180" s="85" t="s">
        <v>2618</v>
      </c>
      <c r="G2180" s="110" t="s">
        <v>100</v>
      </c>
      <c r="H2180" s="95" t="s">
        <v>171</v>
      </c>
      <c r="I2180" s="95" t="s">
        <v>126</v>
      </c>
      <c r="J2180" s="95" t="s">
        <v>158</v>
      </c>
      <c r="K2180" s="95" t="s">
        <v>969</v>
      </c>
    </row>
    <row r="2181" spans="1:11" x14ac:dyDescent="0.2">
      <c r="A2181" s="111" t="s">
        <v>41</v>
      </c>
      <c r="B2181" s="95" t="s">
        <v>48</v>
      </c>
      <c r="C2181" s="95" t="s">
        <v>1712</v>
      </c>
      <c r="D2181" s="95" t="s">
        <v>1713</v>
      </c>
      <c r="E2181" s="95" t="s">
        <v>79</v>
      </c>
      <c r="F2181" s="85" t="s">
        <v>2893</v>
      </c>
      <c r="G2181" s="110" t="s">
        <v>98</v>
      </c>
      <c r="H2181" s="95" t="s">
        <v>121</v>
      </c>
      <c r="I2181" s="95" t="s">
        <v>168</v>
      </c>
      <c r="J2181" s="95" t="s">
        <v>911</v>
      </c>
      <c r="K2181" s="95" t="s">
        <v>969</v>
      </c>
    </row>
    <row r="2182" spans="1:11" x14ac:dyDescent="0.2">
      <c r="A2182" s="111" t="s">
        <v>41</v>
      </c>
      <c r="B2182" s="95" t="s">
        <v>50</v>
      </c>
      <c r="C2182" s="95" t="s">
        <v>1344</v>
      </c>
      <c r="D2182" s="95" t="s">
        <v>1711</v>
      </c>
      <c r="E2182" s="95" t="s">
        <v>23</v>
      </c>
      <c r="F2182" s="85" t="s">
        <v>2885</v>
      </c>
      <c r="G2182" s="110" t="s">
        <v>155</v>
      </c>
      <c r="H2182" s="95" t="s">
        <v>1341</v>
      </c>
      <c r="I2182" s="95" t="s">
        <v>1342</v>
      </c>
      <c r="J2182" s="95" t="s">
        <v>1343</v>
      </c>
      <c r="K2182" s="95" t="s">
        <v>969</v>
      </c>
    </row>
    <row r="2183" spans="1:11" x14ac:dyDescent="0.2">
      <c r="A2183" s="111" t="s">
        <v>41</v>
      </c>
      <c r="B2183" s="95" t="s">
        <v>50</v>
      </c>
      <c r="C2183" s="95" t="s">
        <v>1344</v>
      </c>
      <c r="D2183" s="95" t="s">
        <v>1709</v>
      </c>
      <c r="E2183" s="95" t="s">
        <v>23</v>
      </c>
      <c r="F2183" s="85" t="s">
        <v>2881</v>
      </c>
      <c r="G2183" s="110" t="s">
        <v>155</v>
      </c>
      <c r="H2183" s="95" t="s">
        <v>1341</v>
      </c>
      <c r="I2183" s="95" t="s">
        <v>1342</v>
      </c>
      <c r="J2183" s="95" t="s">
        <v>1343</v>
      </c>
      <c r="K2183" s="95" t="s">
        <v>969</v>
      </c>
    </row>
    <row r="2184" spans="1:11" x14ac:dyDescent="0.2">
      <c r="A2184" s="111" t="s">
        <v>41</v>
      </c>
      <c r="B2184" s="95" t="s">
        <v>50</v>
      </c>
      <c r="C2184" s="95" t="s">
        <v>1344</v>
      </c>
      <c r="D2184" s="95" t="s">
        <v>1708</v>
      </c>
      <c r="E2184" s="95" t="s">
        <v>23</v>
      </c>
      <c r="F2184" s="85" t="s">
        <v>2880</v>
      </c>
      <c r="G2184" s="110" t="s">
        <v>155</v>
      </c>
      <c r="H2184" s="95" t="s">
        <v>1341</v>
      </c>
      <c r="I2184" s="95" t="s">
        <v>1342</v>
      </c>
      <c r="J2184" s="95" t="s">
        <v>1343</v>
      </c>
      <c r="K2184" s="95" t="s">
        <v>969</v>
      </c>
    </row>
    <row r="2185" spans="1:11" x14ac:dyDescent="0.2">
      <c r="A2185" s="111" t="s">
        <v>41</v>
      </c>
      <c r="B2185" s="95" t="s">
        <v>50</v>
      </c>
      <c r="C2185" s="95" t="s">
        <v>1344</v>
      </c>
      <c r="D2185" s="95" t="s">
        <v>1707</v>
      </c>
      <c r="E2185" s="95" t="s">
        <v>23</v>
      </c>
      <c r="F2185" s="85" t="s">
        <v>2879</v>
      </c>
      <c r="G2185" s="110" t="s">
        <v>155</v>
      </c>
      <c r="H2185" s="95" t="s">
        <v>1341</v>
      </c>
      <c r="I2185" s="95" t="s">
        <v>1342</v>
      </c>
      <c r="J2185" s="95" t="s">
        <v>1343</v>
      </c>
      <c r="K2185" s="95" t="s">
        <v>969</v>
      </c>
    </row>
    <row r="2186" spans="1:11" x14ac:dyDescent="0.2">
      <c r="A2186" s="111" t="s">
        <v>41</v>
      </c>
      <c r="B2186" s="95" t="s">
        <v>50</v>
      </c>
      <c r="C2186" s="95" t="s">
        <v>1344</v>
      </c>
      <c r="D2186" s="95" t="s">
        <v>1706</v>
      </c>
      <c r="E2186" s="95" t="s">
        <v>23</v>
      </c>
      <c r="F2186" s="85" t="s">
        <v>2627</v>
      </c>
      <c r="G2186" s="110" t="s">
        <v>155</v>
      </c>
      <c r="H2186" s="95" t="s">
        <v>1341</v>
      </c>
      <c r="I2186" s="95" t="s">
        <v>1342</v>
      </c>
      <c r="J2186" s="95" t="s">
        <v>1343</v>
      </c>
      <c r="K2186" s="95" t="s">
        <v>969</v>
      </c>
    </row>
    <row r="2187" spans="1:11" x14ac:dyDescent="0.2">
      <c r="A2187" s="111" t="s">
        <v>41</v>
      </c>
      <c r="B2187" s="95" t="s">
        <v>50</v>
      </c>
      <c r="C2187" s="95" t="s">
        <v>1344</v>
      </c>
      <c r="D2187" s="95" t="s">
        <v>1705</v>
      </c>
      <c r="E2187" s="95" t="s">
        <v>23</v>
      </c>
      <c r="F2187" s="85" t="s">
        <v>2622</v>
      </c>
      <c r="G2187" s="110" t="s">
        <v>155</v>
      </c>
      <c r="H2187" s="95" t="s">
        <v>1341</v>
      </c>
      <c r="I2187" s="95" t="s">
        <v>1342</v>
      </c>
      <c r="J2187" s="95" t="s">
        <v>1343</v>
      </c>
      <c r="K2187" s="95" t="s">
        <v>969</v>
      </c>
    </row>
    <row r="2188" spans="1:11" x14ac:dyDescent="0.2">
      <c r="A2188" s="111" t="s">
        <v>41</v>
      </c>
      <c r="B2188" s="95" t="s">
        <v>50</v>
      </c>
      <c r="C2188" s="95" t="s">
        <v>1344</v>
      </c>
      <c r="D2188" s="95" t="s">
        <v>1704</v>
      </c>
      <c r="E2188" s="95" t="s">
        <v>23</v>
      </c>
      <c r="F2188" s="85" t="s">
        <v>2621</v>
      </c>
      <c r="G2188" s="110" t="s">
        <v>155</v>
      </c>
      <c r="H2188" s="95" t="s">
        <v>1341</v>
      </c>
      <c r="I2188" s="95" t="s">
        <v>1342</v>
      </c>
      <c r="J2188" s="95" t="s">
        <v>1343</v>
      </c>
      <c r="K2188" s="95" t="s">
        <v>969</v>
      </c>
    </row>
    <row r="2189" spans="1:11" x14ac:dyDescent="0.2">
      <c r="A2189" s="111" t="s">
        <v>41</v>
      </c>
      <c r="B2189" s="95" t="s">
        <v>50</v>
      </c>
      <c r="C2189" s="95" t="s">
        <v>1344</v>
      </c>
      <c r="D2189" s="95" t="s">
        <v>1703</v>
      </c>
      <c r="E2189" s="95" t="s">
        <v>23</v>
      </c>
      <c r="F2189" s="85" t="s">
        <v>2619</v>
      </c>
      <c r="G2189" s="110" t="s">
        <v>155</v>
      </c>
      <c r="H2189" s="95" t="s">
        <v>1341</v>
      </c>
      <c r="I2189" s="95" t="s">
        <v>1342</v>
      </c>
      <c r="J2189" s="95" t="s">
        <v>1343</v>
      </c>
      <c r="K2189" s="95" t="s">
        <v>969</v>
      </c>
    </row>
    <row r="2190" spans="1:11" x14ac:dyDescent="0.2">
      <c r="A2190" s="111" t="s">
        <v>41</v>
      </c>
      <c r="B2190" s="95" t="s">
        <v>50</v>
      </c>
      <c r="C2190" s="95" t="s">
        <v>1344</v>
      </c>
      <c r="D2190" s="95" t="s">
        <v>1702</v>
      </c>
      <c r="E2190" s="95" t="s">
        <v>23</v>
      </c>
      <c r="F2190" s="85" t="s">
        <v>2884</v>
      </c>
      <c r="G2190" s="110" t="s">
        <v>155</v>
      </c>
      <c r="H2190" s="95" t="s">
        <v>1341</v>
      </c>
      <c r="I2190" s="95" t="s">
        <v>1342</v>
      </c>
      <c r="J2190" s="95" t="s">
        <v>1343</v>
      </c>
      <c r="K2190" s="95" t="s">
        <v>969</v>
      </c>
    </row>
    <row r="2191" spans="1:11" x14ac:dyDescent="0.2">
      <c r="A2191" s="111" t="s">
        <v>41</v>
      </c>
      <c r="B2191" s="95" t="s">
        <v>50</v>
      </c>
      <c r="C2191" s="95" t="s">
        <v>1344</v>
      </c>
      <c r="D2191" s="95" t="s">
        <v>1701</v>
      </c>
      <c r="E2191" s="95" t="s">
        <v>23</v>
      </c>
      <c r="F2191" s="85" t="s">
        <v>2629</v>
      </c>
      <c r="G2191" s="110" t="s">
        <v>155</v>
      </c>
      <c r="H2191" s="95" t="s">
        <v>1341</v>
      </c>
      <c r="I2191" s="95" t="s">
        <v>1342</v>
      </c>
      <c r="J2191" s="95" t="s">
        <v>1343</v>
      </c>
      <c r="K2191" s="95" t="s">
        <v>969</v>
      </c>
    </row>
    <row r="2192" spans="1:11" x14ac:dyDescent="0.2">
      <c r="A2192" s="111" t="s">
        <v>41</v>
      </c>
      <c r="B2192" s="95" t="s">
        <v>50</v>
      </c>
      <c r="C2192" s="95" t="s">
        <v>1344</v>
      </c>
      <c r="D2192" s="95" t="s">
        <v>1700</v>
      </c>
      <c r="E2192" s="95" t="s">
        <v>23</v>
      </c>
      <c r="F2192" s="85" t="s">
        <v>2623</v>
      </c>
      <c r="G2192" s="110" t="s">
        <v>155</v>
      </c>
      <c r="H2192" s="95" t="s">
        <v>1341</v>
      </c>
      <c r="I2192" s="95" t="s">
        <v>1342</v>
      </c>
      <c r="J2192" s="95" t="s">
        <v>1343</v>
      </c>
      <c r="K2192" s="95" t="s">
        <v>969</v>
      </c>
    </row>
    <row r="2193" spans="1:11" x14ac:dyDescent="0.2">
      <c r="A2193" s="111" t="s">
        <v>961</v>
      </c>
      <c r="B2193" s="95" t="s">
        <v>48</v>
      </c>
      <c r="C2193" s="95" t="s">
        <v>108</v>
      </c>
      <c r="D2193" s="95">
        <v>766</v>
      </c>
      <c r="E2193" s="95" t="s">
        <v>79</v>
      </c>
      <c r="F2193" s="85">
        <v>401920609</v>
      </c>
      <c r="G2193" s="110">
        <v>29</v>
      </c>
      <c r="H2193" s="95" t="s">
        <v>978</v>
      </c>
      <c r="I2193" s="95" t="s">
        <v>1030</v>
      </c>
      <c r="J2193" s="95" t="s">
        <v>143</v>
      </c>
      <c r="K2193" s="95" t="s">
        <v>969</v>
      </c>
    </row>
    <row r="2194" spans="1:11" x14ac:dyDescent="0.2">
      <c r="A2194" s="111" t="s">
        <v>41</v>
      </c>
      <c r="B2194" s="95" t="s">
        <v>50</v>
      </c>
      <c r="C2194" s="95" t="s">
        <v>1344</v>
      </c>
      <c r="D2194" s="95" t="s">
        <v>1699</v>
      </c>
      <c r="E2194" s="95" t="s">
        <v>23</v>
      </c>
      <c r="F2194" s="85" t="s">
        <v>2886</v>
      </c>
      <c r="G2194" s="110" t="s">
        <v>155</v>
      </c>
      <c r="H2194" s="95" t="s">
        <v>1341</v>
      </c>
      <c r="I2194" s="95" t="s">
        <v>1342</v>
      </c>
      <c r="J2194" s="95" t="s">
        <v>1343</v>
      </c>
      <c r="K2194" s="95" t="s">
        <v>969</v>
      </c>
    </row>
    <row r="2195" spans="1:11" x14ac:dyDescent="0.2">
      <c r="A2195" s="111" t="s">
        <v>41</v>
      </c>
      <c r="B2195" s="95" t="s">
        <v>50</v>
      </c>
      <c r="C2195" s="95" t="s">
        <v>1344</v>
      </c>
      <c r="D2195" s="95" t="s">
        <v>1670</v>
      </c>
      <c r="E2195" s="95" t="s">
        <v>23</v>
      </c>
      <c r="F2195" s="85" t="s">
        <v>2620</v>
      </c>
      <c r="G2195" s="110" t="s">
        <v>155</v>
      </c>
      <c r="H2195" s="95" t="s">
        <v>1341</v>
      </c>
      <c r="I2195" s="95" t="s">
        <v>1342</v>
      </c>
      <c r="J2195" s="95" t="s">
        <v>1343</v>
      </c>
      <c r="K2195" s="95" t="s">
        <v>969</v>
      </c>
    </row>
    <row r="2196" spans="1:11" x14ac:dyDescent="0.2">
      <c r="A2196" s="111" t="s">
        <v>41</v>
      </c>
      <c r="B2196" s="95" t="s">
        <v>50</v>
      </c>
      <c r="C2196" s="95" t="s">
        <v>1344</v>
      </c>
      <c r="D2196" s="95" t="s">
        <v>1698</v>
      </c>
      <c r="E2196" s="95" t="s">
        <v>23</v>
      </c>
      <c r="F2196" s="85" t="s">
        <v>2625</v>
      </c>
      <c r="G2196" s="110" t="s">
        <v>155</v>
      </c>
      <c r="H2196" s="95" t="s">
        <v>1341</v>
      </c>
      <c r="I2196" s="95" t="s">
        <v>1342</v>
      </c>
      <c r="J2196" s="95" t="s">
        <v>1343</v>
      </c>
      <c r="K2196" s="95" t="s">
        <v>969</v>
      </c>
    </row>
    <row r="2197" spans="1:11" x14ac:dyDescent="0.2">
      <c r="A2197" s="111" t="s">
        <v>41</v>
      </c>
      <c r="B2197" s="95" t="s">
        <v>50</v>
      </c>
      <c r="C2197" s="95" t="s">
        <v>1344</v>
      </c>
      <c r="D2197" s="95" t="s">
        <v>1697</v>
      </c>
      <c r="E2197" s="95" t="s">
        <v>23</v>
      </c>
      <c r="F2197" s="85" t="s">
        <v>2628</v>
      </c>
      <c r="G2197" s="110" t="s">
        <v>155</v>
      </c>
      <c r="H2197" s="95" t="s">
        <v>1341</v>
      </c>
      <c r="I2197" s="95" t="s">
        <v>1342</v>
      </c>
      <c r="J2197" s="95" t="s">
        <v>1343</v>
      </c>
      <c r="K2197" s="95" t="s">
        <v>969</v>
      </c>
    </row>
    <row r="2198" spans="1:11" x14ac:dyDescent="0.2">
      <c r="A2198" s="111" t="s">
        <v>41</v>
      </c>
      <c r="B2198" s="95" t="s">
        <v>50</v>
      </c>
      <c r="C2198" s="95" t="s">
        <v>1344</v>
      </c>
      <c r="D2198" s="95" t="s">
        <v>1696</v>
      </c>
      <c r="E2198" s="95" t="s">
        <v>23</v>
      </c>
      <c r="F2198" s="85" t="s">
        <v>2882</v>
      </c>
      <c r="G2198" s="110" t="s">
        <v>155</v>
      </c>
      <c r="H2198" s="95" t="s">
        <v>1341</v>
      </c>
      <c r="I2198" s="95" t="s">
        <v>1342</v>
      </c>
      <c r="J2198" s="95" t="s">
        <v>1343</v>
      </c>
      <c r="K2198" s="95" t="s">
        <v>969</v>
      </c>
    </row>
    <row r="2199" spans="1:11" x14ac:dyDescent="0.2">
      <c r="A2199" s="111" t="s">
        <v>961</v>
      </c>
      <c r="B2199" s="95" t="s">
        <v>48</v>
      </c>
      <c r="C2199" s="95" t="s">
        <v>169</v>
      </c>
      <c r="D2199" s="95" t="s">
        <v>1695</v>
      </c>
      <c r="E2199" s="95" t="s">
        <v>31</v>
      </c>
      <c r="F2199" s="85">
        <v>402919250</v>
      </c>
      <c r="G2199" s="110">
        <v>17</v>
      </c>
      <c r="H2199" s="95" t="s">
        <v>153</v>
      </c>
      <c r="I2199" s="95" t="s">
        <v>95</v>
      </c>
      <c r="J2199" s="95" t="s">
        <v>111</v>
      </c>
      <c r="K2199" s="95" t="s">
        <v>969</v>
      </c>
    </row>
    <row r="2200" spans="1:11" x14ac:dyDescent="0.2">
      <c r="A2200" s="111" t="s">
        <v>42</v>
      </c>
      <c r="B2200" s="95" t="s">
        <v>49</v>
      </c>
      <c r="C2200" s="95" t="s">
        <v>1693</v>
      </c>
      <c r="D2200" s="95" t="s">
        <v>1694</v>
      </c>
      <c r="E2200" s="95" t="s">
        <v>23</v>
      </c>
      <c r="F2200" s="85" t="s">
        <v>4724</v>
      </c>
      <c r="G2200" s="110" t="s">
        <v>96</v>
      </c>
      <c r="H2200" s="95" t="s">
        <v>195</v>
      </c>
      <c r="I2200" s="95" t="s">
        <v>196</v>
      </c>
      <c r="J2200" s="95" t="s">
        <v>613</v>
      </c>
      <c r="K2200" s="95" t="s">
        <v>969</v>
      </c>
    </row>
    <row r="2201" spans="1:11" x14ac:dyDescent="0.2">
      <c r="A2201" s="111" t="s">
        <v>41</v>
      </c>
      <c r="B2201" s="95" t="s">
        <v>49</v>
      </c>
      <c r="C2201" s="95" t="s">
        <v>108</v>
      </c>
      <c r="D2201" s="95" t="s">
        <v>1665</v>
      </c>
      <c r="E2201" s="95" t="s">
        <v>23</v>
      </c>
      <c r="F2201" s="85" t="s">
        <v>2598</v>
      </c>
      <c r="G2201" s="110" t="s">
        <v>155</v>
      </c>
      <c r="H2201" s="95" t="s">
        <v>1341</v>
      </c>
      <c r="I2201" s="95" t="s">
        <v>1342</v>
      </c>
      <c r="J2201" s="95" t="s">
        <v>1343</v>
      </c>
      <c r="K2201" s="95" t="s">
        <v>969</v>
      </c>
    </row>
    <row r="2202" spans="1:11" x14ac:dyDescent="0.2">
      <c r="A2202" s="111" t="s">
        <v>42</v>
      </c>
      <c r="B2202" s="95" t="s">
        <v>49</v>
      </c>
      <c r="C2202" s="95" t="s">
        <v>112</v>
      </c>
      <c r="D2202" s="95" t="s">
        <v>1692</v>
      </c>
      <c r="E2202" s="95" t="s">
        <v>23</v>
      </c>
      <c r="F2202" s="85">
        <v>403722034</v>
      </c>
      <c r="G2202" s="110">
        <v>1</v>
      </c>
      <c r="H2202" s="95" t="s">
        <v>80</v>
      </c>
      <c r="I2202" s="95" t="s">
        <v>179</v>
      </c>
      <c r="J2202" s="95" t="s">
        <v>590</v>
      </c>
      <c r="K2202" s="95" t="s">
        <v>969</v>
      </c>
    </row>
    <row r="2203" spans="1:11" x14ac:dyDescent="0.2">
      <c r="A2203" s="111" t="s">
        <v>42</v>
      </c>
      <c r="B2203" s="95" t="s">
        <v>49</v>
      </c>
      <c r="C2203" s="95" t="s">
        <v>112</v>
      </c>
      <c r="D2203" s="95" t="s">
        <v>1691</v>
      </c>
      <c r="E2203" s="95" t="s">
        <v>23</v>
      </c>
      <c r="F2203" s="85" t="s">
        <v>3190</v>
      </c>
      <c r="G2203" s="110" t="s">
        <v>105</v>
      </c>
      <c r="H2203" s="95" t="s">
        <v>80</v>
      </c>
      <c r="I2203" s="95" t="s">
        <v>165</v>
      </c>
      <c r="J2203" s="95" t="s">
        <v>590</v>
      </c>
      <c r="K2203" s="95" t="s">
        <v>969</v>
      </c>
    </row>
    <row r="2204" spans="1:11" x14ac:dyDescent="0.2">
      <c r="A2204" s="111" t="s">
        <v>42</v>
      </c>
      <c r="B2204" s="95" t="s">
        <v>49</v>
      </c>
      <c r="C2204" s="95" t="s">
        <v>112</v>
      </c>
      <c r="D2204" s="95" t="s">
        <v>592</v>
      </c>
      <c r="E2204" s="95" t="s">
        <v>23</v>
      </c>
      <c r="F2204" s="85" t="s">
        <v>674</v>
      </c>
      <c r="G2204" s="110" t="s">
        <v>105</v>
      </c>
      <c r="H2204" s="95" t="s">
        <v>80</v>
      </c>
      <c r="I2204" s="95" t="s">
        <v>165</v>
      </c>
      <c r="J2204" s="95" t="s">
        <v>590</v>
      </c>
      <c r="K2204" s="95" t="s">
        <v>969</v>
      </c>
    </row>
    <row r="2205" spans="1:11" x14ac:dyDescent="0.2">
      <c r="A2205" s="111" t="s">
        <v>42</v>
      </c>
      <c r="B2205" s="95" t="s">
        <v>49</v>
      </c>
      <c r="C2205" s="95" t="s">
        <v>112</v>
      </c>
      <c r="D2205" s="95" t="s">
        <v>591</v>
      </c>
      <c r="E2205" s="95" t="s">
        <v>23</v>
      </c>
      <c r="F2205" s="85" t="s">
        <v>673</v>
      </c>
      <c r="G2205" s="110" t="s">
        <v>105</v>
      </c>
      <c r="H2205" s="95" t="s">
        <v>80</v>
      </c>
      <c r="I2205" s="95" t="s">
        <v>165</v>
      </c>
      <c r="J2205" s="95" t="s">
        <v>590</v>
      </c>
      <c r="K2205" s="95" t="s">
        <v>969</v>
      </c>
    </row>
    <row r="2206" spans="1:11" x14ac:dyDescent="0.2">
      <c r="A2206" s="111" t="s">
        <v>42</v>
      </c>
      <c r="B2206" s="95" t="s">
        <v>49</v>
      </c>
      <c r="C2206" s="95" t="s">
        <v>112</v>
      </c>
      <c r="D2206" s="95" t="s">
        <v>1690</v>
      </c>
      <c r="E2206" s="95" t="s">
        <v>23</v>
      </c>
      <c r="F2206" s="85">
        <v>403724135</v>
      </c>
      <c r="G2206" s="110">
        <v>6</v>
      </c>
      <c r="H2206" s="95" t="s">
        <v>80</v>
      </c>
      <c r="I2206" s="95" t="s">
        <v>179</v>
      </c>
      <c r="J2206" s="95" t="s">
        <v>590</v>
      </c>
      <c r="K2206" s="95" t="s">
        <v>969</v>
      </c>
    </row>
    <row r="2207" spans="1:11" x14ac:dyDescent="0.2">
      <c r="A2207" s="111" t="s">
        <v>42</v>
      </c>
      <c r="B2207" s="95" t="s">
        <v>49</v>
      </c>
      <c r="C2207" s="95" t="s">
        <v>112</v>
      </c>
      <c r="D2207" s="95" t="s">
        <v>1689</v>
      </c>
      <c r="E2207" s="95" t="s">
        <v>23</v>
      </c>
      <c r="F2207" s="85">
        <v>403711769</v>
      </c>
      <c r="G2207" s="110">
        <v>6</v>
      </c>
      <c r="H2207" s="95" t="s">
        <v>80</v>
      </c>
      <c r="I2207" s="95" t="s">
        <v>165</v>
      </c>
      <c r="J2207" s="95" t="s">
        <v>590</v>
      </c>
      <c r="K2207" s="95" t="s">
        <v>969</v>
      </c>
    </row>
    <row r="2208" spans="1:11" x14ac:dyDescent="0.2">
      <c r="A2208" s="111" t="s">
        <v>42</v>
      </c>
      <c r="B2208" s="95" t="s">
        <v>49</v>
      </c>
      <c r="C2208" s="95" t="s">
        <v>112</v>
      </c>
      <c r="D2208" s="95" t="s">
        <v>1688</v>
      </c>
      <c r="E2208" s="95" t="s">
        <v>23</v>
      </c>
      <c r="F2208" s="85">
        <v>403711767</v>
      </c>
      <c r="G2208" s="110">
        <v>6</v>
      </c>
      <c r="H2208" s="95" t="s">
        <v>80</v>
      </c>
      <c r="I2208" s="95" t="s">
        <v>165</v>
      </c>
      <c r="J2208" s="95" t="s">
        <v>590</v>
      </c>
      <c r="K2208" s="95" t="s">
        <v>969</v>
      </c>
    </row>
    <row r="2209" spans="1:11" x14ac:dyDescent="0.2">
      <c r="A2209" s="111" t="s">
        <v>42</v>
      </c>
      <c r="B2209" s="95" t="s">
        <v>49</v>
      </c>
      <c r="C2209" s="95" t="s">
        <v>112</v>
      </c>
      <c r="D2209" s="95" t="s">
        <v>1687</v>
      </c>
      <c r="E2209" s="95" t="s">
        <v>23</v>
      </c>
      <c r="F2209" s="85">
        <v>403711760</v>
      </c>
      <c r="G2209" s="110">
        <v>6</v>
      </c>
      <c r="H2209" s="95" t="s">
        <v>80</v>
      </c>
      <c r="I2209" s="95" t="s">
        <v>165</v>
      </c>
      <c r="J2209" s="95" t="s">
        <v>590</v>
      </c>
      <c r="K2209" s="95" t="s">
        <v>969</v>
      </c>
    </row>
    <row r="2210" spans="1:11" x14ac:dyDescent="0.2">
      <c r="A2210" s="111" t="s">
        <v>42</v>
      </c>
      <c r="B2210" s="95" t="s">
        <v>49</v>
      </c>
      <c r="C2210" s="95" t="s">
        <v>112</v>
      </c>
      <c r="D2210" s="95" t="s">
        <v>1686</v>
      </c>
      <c r="E2210" s="95" t="s">
        <v>23</v>
      </c>
      <c r="F2210" s="85">
        <v>403711758</v>
      </c>
      <c r="G2210" s="110">
        <v>6</v>
      </c>
      <c r="H2210" s="95" t="s">
        <v>80</v>
      </c>
      <c r="I2210" s="95" t="s">
        <v>165</v>
      </c>
      <c r="J2210" s="95" t="s">
        <v>590</v>
      </c>
      <c r="K2210" s="95" t="s">
        <v>969</v>
      </c>
    </row>
    <row r="2211" spans="1:11" x14ac:dyDescent="0.2">
      <c r="A2211" s="111" t="s">
        <v>42</v>
      </c>
      <c r="B2211" s="95" t="s">
        <v>49</v>
      </c>
      <c r="C2211" s="95" t="s">
        <v>112</v>
      </c>
      <c r="D2211" s="95" t="s">
        <v>589</v>
      </c>
      <c r="E2211" s="95" t="s">
        <v>23</v>
      </c>
      <c r="F2211" s="85">
        <v>403711759</v>
      </c>
      <c r="G2211" s="110">
        <v>6</v>
      </c>
      <c r="H2211" s="95" t="s">
        <v>80</v>
      </c>
      <c r="I2211" s="95" t="s">
        <v>165</v>
      </c>
      <c r="J2211" s="95" t="s">
        <v>590</v>
      </c>
      <c r="K2211" s="95" t="s">
        <v>969</v>
      </c>
    </row>
    <row r="2212" spans="1:11" x14ac:dyDescent="0.2">
      <c r="A2212" s="111" t="s">
        <v>41</v>
      </c>
      <c r="B2212" s="95" t="s">
        <v>49</v>
      </c>
      <c r="C2212" s="95" t="s">
        <v>1344</v>
      </c>
      <c r="D2212" s="95" t="s">
        <v>1685</v>
      </c>
      <c r="E2212" s="95" t="s">
        <v>23</v>
      </c>
      <c r="F2212" s="85" t="s">
        <v>4680</v>
      </c>
      <c r="G2212" s="110" t="s">
        <v>155</v>
      </c>
      <c r="H2212" s="95" t="s">
        <v>1341</v>
      </c>
      <c r="I2212" s="95" t="s">
        <v>1342</v>
      </c>
      <c r="J2212" s="95" t="s">
        <v>1343</v>
      </c>
      <c r="K2212" s="95" t="s">
        <v>969</v>
      </c>
    </row>
    <row r="2213" spans="1:11" x14ac:dyDescent="0.2">
      <c r="A2213" s="111" t="s">
        <v>41</v>
      </c>
      <c r="B2213" s="95" t="s">
        <v>49</v>
      </c>
      <c r="C2213" s="95" t="s">
        <v>1344</v>
      </c>
      <c r="D2213" s="95" t="s">
        <v>1684</v>
      </c>
      <c r="E2213" s="95" t="s">
        <v>23</v>
      </c>
      <c r="F2213" s="85" t="s">
        <v>2610</v>
      </c>
      <c r="G2213" s="110" t="s">
        <v>155</v>
      </c>
      <c r="H2213" s="95" t="s">
        <v>1341</v>
      </c>
      <c r="I2213" s="95" t="s">
        <v>1342</v>
      </c>
      <c r="J2213" s="95" t="s">
        <v>1343</v>
      </c>
      <c r="K2213" s="95" t="s">
        <v>969</v>
      </c>
    </row>
    <row r="2214" spans="1:11" x14ac:dyDescent="0.2">
      <c r="A2214" s="111" t="s">
        <v>42</v>
      </c>
      <c r="B2214" s="95" t="s">
        <v>49</v>
      </c>
      <c r="C2214" s="95" t="s">
        <v>1681</v>
      </c>
      <c r="D2214" s="95" t="s">
        <v>1682</v>
      </c>
      <c r="E2214" s="95" t="s">
        <v>23</v>
      </c>
      <c r="F2214" s="85" t="s">
        <v>2950</v>
      </c>
      <c r="G2214" s="110" t="s">
        <v>156</v>
      </c>
      <c r="H2214" s="95" t="s">
        <v>80</v>
      </c>
      <c r="I2214" s="95" t="s">
        <v>179</v>
      </c>
      <c r="J2214" s="95" t="s">
        <v>1683</v>
      </c>
      <c r="K2214" s="95" t="s">
        <v>969</v>
      </c>
    </row>
    <row r="2215" spans="1:11" x14ac:dyDescent="0.2">
      <c r="A2215" s="111" t="s">
        <v>961</v>
      </c>
      <c r="B2215" s="95" t="s">
        <v>49</v>
      </c>
      <c r="C2215" s="95" t="s">
        <v>1611</v>
      </c>
      <c r="D2215" s="95" t="s">
        <v>1680</v>
      </c>
      <c r="E2215" s="95" t="s">
        <v>23</v>
      </c>
      <c r="F2215" s="85">
        <v>402906270</v>
      </c>
      <c r="G2215" s="110">
        <v>6</v>
      </c>
      <c r="H2215" s="95" t="s">
        <v>85</v>
      </c>
      <c r="I2215" s="95" t="s">
        <v>543</v>
      </c>
      <c r="J2215" s="95" t="s">
        <v>578</v>
      </c>
      <c r="K2215" s="95" t="s">
        <v>969</v>
      </c>
    </row>
  </sheetData>
  <pageMargins left="1" right="0.45" top="0.75" bottom="0.75" header="0.3" footer="0.3"/>
  <pageSetup scale="85" orientation="landscape" r:id="rId1"/>
  <headerFooter>
    <oddFooter>&amp;LGeneration Date: August 3, 2026 &amp;R&amp;P of &amp;N</oddFooter>
  </headerFooter>
  <rowBreaks count="3" manualBreakCount="3">
    <brk id="44" max="10" man="1"/>
    <brk id="93" max="10" man="1"/>
    <brk id="12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E1E7-C1B6-47DD-8DD5-AD117158A691}">
  <dimension ref="A1:L1830"/>
  <sheetViews>
    <sheetView zoomScale="110" zoomScaleNormal="110" zoomScaleSheetLayoutView="89" zoomScalePageLayoutView="90" workbookViewId="0">
      <selection activeCell="R11" sqref="R11"/>
    </sheetView>
  </sheetViews>
  <sheetFormatPr defaultRowHeight="15" x14ac:dyDescent="0.25"/>
  <cols>
    <col min="1" max="1" width="12.42578125" style="80" customWidth="1"/>
    <col min="2" max="2" width="6.85546875" style="41" customWidth="1"/>
    <col min="3" max="3" width="11" style="41" customWidth="1"/>
    <col min="4" max="4" width="35.85546875" style="41" customWidth="1"/>
    <col min="5" max="5" width="19.140625" style="84" customWidth="1"/>
    <col min="6" max="6" width="12.28515625" style="65" customWidth="1"/>
    <col min="7" max="7" width="11.42578125" style="81" customWidth="1"/>
    <col min="8" max="8" width="3.85546875" style="41" customWidth="1"/>
    <col min="9" max="9" width="4.7109375" style="41" customWidth="1"/>
    <col min="10" max="10" width="4.5703125" style="41" bestFit="1" customWidth="1"/>
    <col min="11" max="11" width="15.28515625" style="42" customWidth="1"/>
    <col min="12" max="12" width="13.42578125" style="42" customWidth="1"/>
  </cols>
  <sheetData>
    <row r="1" spans="1:12" ht="21" thickBot="1" x14ac:dyDescent="0.3">
      <c r="B1" s="43"/>
      <c r="C1" s="52" t="s">
        <v>5051</v>
      </c>
      <c r="D1" s="53"/>
      <c r="E1" s="109"/>
      <c r="F1" s="63"/>
      <c r="G1" s="78"/>
      <c r="H1" s="46"/>
      <c r="I1" s="46"/>
      <c r="J1" s="46"/>
      <c r="K1" s="45"/>
      <c r="L1" s="45"/>
    </row>
    <row r="2" spans="1:12" ht="24" x14ac:dyDescent="0.25">
      <c r="A2" s="86" t="s">
        <v>964</v>
      </c>
      <c r="B2" s="87" t="s">
        <v>10</v>
      </c>
      <c r="C2" s="87" t="s">
        <v>971</v>
      </c>
      <c r="D2" s="87" t="s">
        <v>973</v>
      </c>
      <c r="E2" s="88" t="s">
        <v>71</v>
      </c>
      <c r="F2" s="87" t="s">
        <v>72</v>
      </c>
      <c r="G2" s="87" t="s">
        <v>73</v>
      </c>
      <c r="H2" s="87" t="s">
        <v>74</v>
      </c>
      <c r="I2" s="87" t="s">
        <v>75</v>
      </c>
      <c r="J2" s="87" t="s">
        <v>76</v>
      </c>
      <c r="K2" s="89" t="s">
        <v>972</v>
      </c>
      <c r="L2" s="89" t="s">
        <v>966</v>
      </c>
    </row>
    <row r="3" spans="1:12" x14ac:dyDescent="0.25">
      <c r="A3" s="111">
        <v>7056836</v>
      </c>
      <c r="B3" s="95" t="s">
        <v>961</v>
      </c>
      <c r="C3" s="95" t="s">
        <v>16</v>
      </c>
      <c r="D3" s="95" t="s">
        <v>108</v>
      </c>
      <c r="E3" s="85" t="s">
        <v>5068</v>
      </c>
      <c r="F3" s="110" t="s">
        <v>23</v>
      </c>
      <c r="G3" s="95" t="s">
        <v>5069</v>
      </c>
      <c r="H3" s="111">
        <v>14</v>
      </c>
      <c r="I3" s="95" t="s">
        <v>81</v>
      </c>
      <c r="J3" s="95" t="s">
        <v>84</v>
      </c>
      <c r="K3" s="95" t="s">
        <v>111</v>
      </c>
      <c r="L3" s="111" t="s">
        <v>969</v>
      </c>
    </row>
    <row r="4" spans="1:12" x14ac:dyDescent="0.25">
      <c r="A4" s="111">
        <v>7056835</v>
      </c>
      <c r="B4" s="95" t="s">
        <v>961</v>
      </c>
      <c r="C4" s="95" t="s">
        <v>16</v>
      </c>
      <c r="D4" s="95" t="s">
        <v>108</v>
      </c>
      <c r="E4" s="85" t="s">
        <v>5378</v>
      </c>
      <c r="F4" s="110" t="s">
        <v>23</v>
      </c>
      <c r="G4" s="95" t="s">
        <v>5463</v>
      </c>
      <c r="H4" s="111">
        <v>16</v>
      </c>
      <c r="I4" s="95" t="s">
        <v>87</v>
      </c>
      <c r="J4" s="95" t="s">
        <v>88</v>
      </c>
      <c r="K4" s="95" t="s">
        <v>111</v>
      </c>
      <c r="L4" s="111" t="s">
        <v>969</v>
      </c>
    </row>
    <row r="5" spans="1:12" x14ac:dyDescent="0.25">
      <c r="A5" s="111">
        <v>7056834</v>
      </c>
      <c r="B5" s="95" t="s">
        <v>961</v>
      </c>
      <c r="C5" s="95" t="s">
        <v>16</v>
      </c>
      <c r="D5" s="95" t="s">
        <v>108</v>
      </c>
      <c r="E5" s="85" t="s">
        <v>5185</v>
      </c>
      <c r="F5" s="110" t="s">
        <v>23</v>
      </c>
      <c r="G5" s="95" t="s">
        <v>5365</v>
      </c>
      <c r="H5" s="111">
        <v>27</v>
      </c>
      <c r="I5" s="95" t="s">
        <v>81</v>
      </c>
      <c r="J5" s="95" t="s">
        <v>84</v>
      </c>
      <c r="K5" s="95" t="s">
        <v>111</v>
      </c>
      <c r="L5" s="111" t="s">
        <v>969</v>
      </c>
    </row>
    <row r="6" spans="1:12" x14ac:dyDescent="0.25">
      <c r="A6" s="111">
        <v>7056833</v>
      </c>
      <c r="B6" s="95" t="s">
        <v>961</v>
      </c>
      <c r="C6" s="95" t="s">
        <v>16</v>
      </c>
      <c r="D6" s="95" t="s">
        <v>108</v>
      </c>
      <c r="E6" s="85" t="s">
        <v>5170</v>
      </c>
      <c r="F6" s="110" t="s">
        <v>23</v>
      </c>
      <c r="G6" s="95" t="s">
        <v>5171</v>
      </c>
      <c r="H6" s="111">
        <v>27</v>
      </c>
      <c r="I6" s="95" t="s">
        <v>81</v>
      </c>
      <c r="J6" s="95" t="s">
        <v>84</v>
      </c>
      <c r="K6" s="95" t="s">
        <v>111</v>
      </c>
      <c r="L6" s="111" t="s">
        <v>969</v>
      </c>
    </row>
    <row r="7" spans="1:12" x14ac:dyDescent="0.25">
      <c r="A7" s="111">
        <v>7056832</v>
      </c>
      <c r="B7" s="95" t="s">
        <v>961</v>
      </c>
      <c r="C7" s="95" t="s">
        <v>16</v>
      </c>
      <c r="D7" s="95" t="s">
        <v>108</v>
      </c>
      <c r="E7" s="85" t="s">
        <v>5179</v>
      </c>
      <c r="F7" s="110" t="s">
        <v>23</v>
      </c>
      <c r="G7" s="95" t="s">
        <v>5359</v>
      </c>
      <c r="H7" s="111">
        <v>27</v>
      </c>
      <c r="I7" s="95" t="s">
        <v>81</v>
      </c>
      <c r="J7" s="95" t="s">
        <v>84</v>
      </c>
      <c r="K7" s="95" t="s">
        <v>111</v>
      </c>
      <c r="L7" s="111" t="s">
        <v>969</v>
      </c>
    </row>
    <row r="8" spans="1:12" x14ac:dyDescent="0.25">
      <c r="A8" s="111">
        <v>7056831</v>
      </c>
      <c r="B8" s="95" t="s">
        <v>961</v>
      </c>
      <c r="C8" s="95" t="s">
        <v>15</v>
      </c>
      <c r="D8" s="95" t="s">
        <v>115</v>
      </c>
      <c r="E8" s="85" t="s">
        <v>5299</v>
      </c>
      <c r="F8" s="110" t="s">
        <v>23</v>
      </c>
      <c r="G8" s="95" t="s">
        <v>5300</v>
      </c>
      <c r="H8" s="111">
        <v>25</v>
      </c>
      <c r="I8" s="95" t="s">
        <v>87</v>
      </c>
      <c r="J8" s="95" t="s">
        <v>88</v>
      </c>
      <c r="K8" s="95" t="s">
        <v>111</v>
      </c>
      <c r="L8" s="111" t="s">
        <v>969</v>
      </c>
    </row>
    <row r="9" spans="1:12" x14ac:dyDescent="0.25">
      <c r="A9" s="111">
        <v>7056830</v>
      </c>
      <c r="B9" s="95" t="s">
        <v>961</v>
      </c>
      <c r="C9" s="95" t="s">
        <v>16</v>
      </c>
      <c r="D9" s="95" t="s">
        <v>583</v>
      </c>
      <c r="E9" s="85" t="s">
        <v>5263</v>
      </c>
      <c r="F9" s="110" t="s">
        <v>31</v>
      </c>
      <c r="G9" s="95" t="s">
        <v>5264</v>
      </c>
      <c r="H9" s="111">
        <v>22</v>
      </c>
      <c r="I9" s="95" t="s">
        <v>87</v>
      </c>
      <c r="J9" s="95" t="s">
        <v>88</v>
      </c>
      <c r="K9" s="95" t="s">
        <v>111</v>
      </c>
      <c r="L9" s="111" t="s">
        <v>969</v>
      </c>
    </row>
    <row r="10" spans="1:12" x14ac:dyDescent="0.25">
      <c r="A10" s="111">
        <v>7056829</v>
      </c>
      <c r="B10" s="95" t="s">
        <v>961</v>
      </c>
      <c r="C10" s="95" t="s">
        <v>16</v>
      </c>
      <c r="D10" s="95" t="s">
        <v>583</v>
      </c>
      <c r="E10" s="85" t="s">
        <v>5402</v>
      </c>
      <c r="F10" s="110" t="s">
        <v>31</v>
      </c>
      <c r="G10" s="95" t="s">
        <v>5517</v>
      </c>
      <c r="H10" s="111">
        <v>22</v>
      </c>
      <c r="I10" s="95" t="s">
        <v>87</v>
      </c>
      <c r="J10" s="95" t="s">
        <v>88</v>
      </c>
      <c r="K10" s="95" t="s">
        <v>111</v>
      </c>
      <c r="L10" s="111" t="s">
        <v>969</v>
      </c>
    </row>
    <row r="11" spans="1:12" x14ac:dyDescent="0.25">
      <c r="A11" s="111">
        <v>7056828</v>
      </c>
      <c r="B11" s="95" t="s">
        <v>42</v>
      </c>
      <c r="C11" s="95" t="s">
        <v>16</v>
      </c>
      <c r="D11" s="95" t="s">
        <v>3008</v>
      </c>
      <c r="E11" s="85" t="s">
        <v>3009</v>
      </c>
      <c r="F11" s="110" t="s">
        <v>23</v>
      </c>
      <c r="G11" s="95" t="s">
        <v>5551</v>
      </c>
      <c r="H11" s="111" t="s">
        <v>131</v>
      </c>
      <c r="I11" s="95" t="s">
        <v>3010</v>
      </c>
      <c r="J11" s="95" t="s">
        <v>196</v>
      </c>
      <c r="K11" s="95" t="s">
        <v>3011</v>
      </c>
      <c r="L11" s="111" t="s">
        <v>969</v>
      </c>
    </row>
    <row r="12" spans="1:12" x14ac:dyDescent="0.25">
      <c r="A12" s="111">
        <v>7056827</v>
      </c>
      <c r="B12" s="95" t="s">
        <v>961</v>
      </c>
      <c r="C12" s="95" t="s">
        <v>15</v>
      </c>
      <c r="D12" s="95" t="s">
        <v>113</v>
      </c>
      <c r="E12" s="85" t="s">
        <v>5414</v>
      </c>
      <c r="F12" s="110" t="s">
        <v>30</v>
      </c>
      <c r="G12" s="95" t="s">
        <v>5537</v>
      </c>
      <c r="H12" s="111">
        <v>27</v>
      </c>
      <c r="I12" s="95" t="s">
        <v>85</v>
      </c>
      <c r="J12" s="95" t="s">
        <v>88</v>
      </c>
      <c r="K12" s="95" t="s">
        <v>148</v>
      </c>
      <c r="L12" s="111" t="s">
        <v>969</v>
      </c>
    </row>
    <row r="13" spans="1:12" x14ac:dyDescent="0.25">
      <c r="A13" s="111">
        <v>7056826</v>
      </c>
      <c r="B13" s="95" t="s">
        <v>42</v>
      </c>
      <c r="C13" s="95" t="s">
        <v>16</v>
      </c>
      <c r="D13" s="95" t="s">
        <v>117</v>
      </c>
      <c r="E13" s="85" t="s">
        <v>4302</v>
      </c>
      <c r="F13" s="110" t="s">
        <v>33</v>
      </c>
      <c r="G13" s="95" t="s">
        <v>5552</v>
      </c>
      <c r="H13" s="111" t="s">
        <v>96</v>
      </c>
      <c r="I13" s="95" t="s">
        <v>81</v>
      </c>
      <c r="J13" s="95" t="s">
        <v>1868</v>
      </c>
      <c r="K13" s="95" t="s">
        <v>1869</v>
      </c>
      <c r="L13" s="111" t="s">
        <v>969</v>
      </c>
    </row>
    <row r="14" spans="1:12" x14ac:dyDescent="0.25">
      <c r="A14" s="111">
        <v>7056825</v>
      </c>
      <c r="B14" s="95" t="s">
        <v>42</v>
      </c>
      <c r="C14" s="95" t="s">
        <v>16</v>
      </c>
      <c r="D14" s="95" t="s">
        <v>117</v>
      </c>
      <c r="E14" s="85" t="s">
        <v>4307</v>
      </c>
      <c r="F14" s="110" t="s">
        <v>23</v>
      </c>
      <c r="G14" s="95" t="s">
        <v>5556</v>
      </c>
      <c r="H14" s="111" t="s">
        <v>96</v>
      </c>
      <c r="I14" s="95" t="s">
        <v>81</v>
      </c>
      <c r="J14" s="95" t="s">
        <v>1868</v>
      </c>
      <c r="K14" s="95" t="s">
        <v>1869</v>
      </c>
      <c r="L14" s="111" t="s">
        <v>969</v>
      </c>
    </row>
    <row r="15" spans="1:12" x14ac:dyDescent="0.25">
      <c r="A15" s="111">
        <v>7056824</v>
      </c>
      <c r="B15" s="95" t="s">
        <v>42</v>
      </c>
      <c r="C15" s="95" t="s">
        <v>16</v>
      </c>
      <c r="D15" s="95" t="s">
        <v>117</v>
      </c>
      <c r="E15" s="85" t="s">
        <v>4309</v>
      </c>
      <c r="F15" s="110" t="s">
        <v>23</v>
      </c>
      <c r="G15" s="95" t="s">
        <v>4936</v>
      </c>
      <c r="H15" s="111" t="s">
        <v>96</v>
      </c>
      <c r="I15" s="95" t="s">
        <v>81</v>
      </c>
      <c r="J15" s="95" t="s">
        <v>1868</v>
      </c>
      <c r="K15" s="95" t="s">
        <v>1869</v>
      </c>
      <c r="L15" s="111" t="s">
        <v>969</v>
      </c>
    </row>
    <row r="16" spans="1:12" x14ac:dyDescent="0.25">
      <c r="A16" s="111">
        <v>7056823</v>
      </c>
      <c r="B16" s="95" t="s">
        <v>42</v>
      </c>
      <c r="C16" s="95" t="s">
        <v>16</v>
      </c>
      <c r="D16" s="95" t="s">
        <v>117</v>
      </c>
      <c r="E16" s="85" t="s">
        <v>4306</v>
      </c>
      <c r="F16" s="110" t="s">
        <v>23</v>
      </c>
      <c r="G16" s="95" t="s">
        <v>5555</v>
      </c>
      <c r="H16" s="111" t="s">
        <v>96</v>
      </c>
      <c r="I16" s="95" t="s">
        <v>81</v>
      </c>
      <c r="J16" s="95" t="s">
        <v>1868</v>
      </c>
      <c r="K16" s="95" t="s">
        <v>1869</v>
      </c>
      <c r="L16" s="111" t="s">
        <v>969</v>
      </c>
    </row>
    <row r="17" spans="1:12" x14ac:dyDescent="0.25">
      <c r="A17" s="111">
        <v>7056822</v>
      </c>
      <c r="B17" s="95" t="s">
        <v>42</v>
      </c>
      <c r="C17" s="95" t="s">
        <v>16</v>
      </c>
      <c r="D17" s="95" t="s">
        <v>117</v>
      </c>
      <c r="E17" s="85" t="s">
        <v>4305</v>
      </c>
      <c r="F17" s="110" t="s">
        <v>23</v>
      </c>
      <c r="G17" s="95" t="s">
        <v>5554</v>
      </c>
      <c r="H17" s="111" t="s">
        <v>96</v>
      </c>
      <c r="I17" s="95" t="s">
        <v>81</v>
      </c>
      <c r="J17" s="95" t="s">
        <v>1868</v>
      </c>
      <c r="K17" s="95" t="s">
        <v>1869</v>
      </c>
      <c r="L17" s="111" t="s">
        <v>969</v>
      </c>
    </row>
    <row r="18" spans="1:12" x14ac:dyDescent="0.25">
      <c r="A18" s="111">
        <v>7056821</v>
      </c>
      <c r="B18" s="95" t="s">
        <v>42</v>
      </c>
      <c r="C18" s="95" t="s">
        <v>16</v>
      </c>
      <c r="D18" s="95" t="s">
        <v>117</v>
      </c>
      <c r="E18" s="85" t="s">
        <v>4308</v>
      </c>
      <c r="F18" s="110" t="s">
        <v>23</v>
      </c>
      <c r="G18" s="95" t="s">
        <v>5557</v>
      </c>
      <c r="H18" s="111" t="s">
        <v>96</v>
      </c>
      <c r="I18" s="95" t="s">
        <v>81</v>
      </c>
      <c r="J18" s="95" t="s">
        <v>1868</v>
      </c>
      <c r="K18" s="95" t="s">
        <v>1869</v>
      </c>
      <c r="L18" s="111" t="s">
        <v>969</v>
      </c>
    </row>
    <row r="19" spans="1:12" x14ac:dyDescent="0.25">
      <c r="A19" s="111">
        <v>7056820</v>
      </c>
      <c r="B19" s="95" t="s">
        <v>42</v>
      </c>
      <c r="C19" s="95" t="s">
        <v>16</v>
      </c>
      <c r="D19" s="95" t="s">
        <v>117</v>
      </c>
      <c r="E19" s="85" t="s">
        <v>4304</v>
      </c>
      <c r="F19" s="110" t="s">
        <v>23</v>
      </c>
      <c r="G19" s="95" t="s">
        <v>5553</v>
      </c>
      <c r="H19" s="111" t="s">
        <v>96</v>
      </c>
      <c r="I19" s="95" t="s">
        <v>81</v>
      </c>
      <c r="J19" s="95" t="s">
        <v>1868</v>
      </c>
      <c r="K19" s="95" t="s">
        <v>1869</v>
      </c>
      <c r="L19" s="111" t="s">
        <v>969</v>
      </c>
    </row>
    <row r="20" spans="1:12" x14ac:dyDescent="0.25">
      <c r="A20" s="111">
        <v>7056819</v>
      </c>
      <c r="B20" s="95" t="s">
        <v>961</v>
      </c>
      <c r="C20" s="95" t="s">
        <v>16</v>
      </c>
      <c r="D20" s="95" t="s">
        <v>115</v>
      </c>
      <c r="E20" s="85" t="s">
        <v>5396</v>
      </c>
      <c r="F20" s="110" t="s">
        <v>36</v>
      </c>
      <c r="G20" s="95" t="s">
        <v>5505</v>
      </c>
      <c r="H20" s="111">
        <v>8</v>
      </c>
      <c r="I20" s="95" t="s">
        <v>85</v>
      </c>
      <c r="J20" s="95" t="s">
        <v>84</v>
      </c>
      <c r="K20" s="95" t="s">
        <v>116</v>
      </c>
      <c r="L20" s="111" t="s">
        <v>969</v>
      </c>
    </row>
    <row r="21" spans="1:12" x14ac:dyDescent="0.25">
      <c r="A21" s="111">
        <v>7056818</v>
      </c>
      <c r="B21" s="95" t="s">
        <v>961</v>
      </c>
      <c r="C21" s="95" t="s">
        <v>16</v>
      </c>
      <c r="D21" s="95" t="s">
        <v>115</v>
      </c>
      <c r="E21" s="85" t="s">
        <v>5391</v>
      </c>
      <c r="F21" s="110" t="s">
        <v>31</v>
      </c>
      <c r="G21" s="95" t="s">
        <v>5492</v>
      </c>
      <c r="H21" s="111" t="s">
        <v>102</v>
      </c>
      <c r="I21" s="95" t="s">
        <v>85</v>
      </c>
      <c r="J21" s="95" t="s">
        <v>82</v>
      </c>
      <c r="K21" s="95" t="s">
        <v>116</v>
      </c>
      <c r="L21" s="111" t="s">
        <v>969</v>
      </c>
    </row>
    <row r="22" spans="1:12" x14ac:dyDescent="0.25">
      <c r="A22" s="111">
        <v>7056815</v>
      </c>
      <c r="B22" s="95" t="s">
        <v>961</v>
      </c>
      <c r="C22" s="95" t="s">
        <v>16</v>
      </c>
      <c r="D22" s="95" t="s">
        <v>108</v>
      </c>
      <c r="E22" s="85">
        <v>7.7999999999999998E-17</v>
      </c>
      <c r="F22" s="110" t="s">
        <v>23</v>
      </c>
      <c r="G22" s="95" t="s">
        <v>5441</v>
      </c>
      <c r="H22" s="111">
        <v>18</v>
      </c>
      <c r="I22" s="95" t="s">
        <v>137</v>
      </c>
      <c r="J22" s="95" t="s">
        <v>82</v>
      </c>
      <c r="K22" s="95" t="s">
        <v>132</v>
      </c>
      <c r="L22" s="111" t="s">
        <v>969</v>
      </c>
    </row>
    <row r="23" spans="1:12" x14ac:dyDescent="0.25">
      <c r="A23" s="111">
        <v>7056814</v>
      </c>
      <c r="B23" s="95" t="s">
        <v>961</v>
      </c>
      <c r="C23" s="95" t="s">
        <v>16</v>
      </c>
      <c r="D23" s="95" t="s">
        <v>108</v>
      </c>
      <c r="E23" s="85" t="s">
        <v>5372</v>
      </c>
      <c r="F23" s="110" t="s">
        <v>23</v>
      </c>
      <c r="G23" s="95" t="s">
        <v>5451</v>
      </c>
      <c r="H23" s="111">
        <v>34</v>
      </c>
      <c r="I23" s="95" t="s">
        <v>137</v>
      </c>
      <c r="J23" s="95" t="s">
        <v>82</v>
      </c>
      <c r="K23" s="95" t="s">
        <v>132</v>
      </c>
      <c r="L23" s="111" t="s">
        <v>969</v>
      </c>
    </row>
    <row r="24" spans="1:12" x14ac:dyDescent="0.25">
      <c r="A24" s="111">
        <v>7056813</v>
      </c>
      <c r="B24" s="95" t="s">
        <v>961</v>
      </c>
      <c r="C24" s="95" t="s">
        <v>16</v>
      </c>
      <c r="D24" s="95" t="s">
        <v>108</v>
      </c>
      <c r="E24" s="85" t="s">
        <v>5369</v>
      </c>
      <c r="F24" s="110" t="s">
        <v>23</v>
      </c>
      <c r="G24" s="95" t="s">
        <v>5438</v>
      </c>
      <c r="H24" s="111">
        <v>18</v>
      </c>
      <c r="I24" s="95" t="s">
        <v>137</v>
      </c>
      <c r="J24" s="95" t="s">
        <v>82</v>
      </c>
      <c r="K24" s="95" t="s">
        <v>132</v>
      </c>
      <c r="L24" s="111" t="s">
        <v>969</v>
      </c>
    </row>
    <row r="25" spans="1:12" x14ac:dyDescent="0.25">
      <c r="A25" s="111">
        <v>7056812</v>
      </c>
      <c r="B25" s="95" t="s">
        <v>961</v>
      </c>
      <c r="C25" s="95" t="s">
        <v>16</v>
      </c>
      <c r="D25" s="95" t="s">
        <v>108</v>
      </c>
      <c r="E25" s="85" t="s">
        <v>5383</v>
      </c>
      <c r="F25" s="110" t="s">
        <v>29</v>
      </c>
      <c r="G25" s="95" t="s">
        <v>5476</v>
      </c>
      <c r="H25" s="111">
        <v>12</v>
      </c>
      <c r="I25" s="95" t="s">
        <v>83</v>
      </c>
      <c r="J25" s="95" t="s">
        <v>82</v>
      </c>
      <c r="K25" s="95" t="s">
        <v>132</v>
      </c>
      <c r="L25" s="111" t="s">
        <v>969</v>
      </c>
    </row>
    <row r="26" spans="1:12" x14ac:dyDescent="0.25">
      <c r="A26" s="111">
        <v>7056811</v>
      </c>
      <c r="B26" s="95" t="s">
        <v>961</v>
      </c>
      <c r="C26" s="95" t="s">
        <v>16</v>
      </c>
      <c r="D26" s="95" t="s">
        <v>115</v>
      </c>
      <c r="E26" s="85" t="s">
        <v>5393</v>
      </c>
      <c r="F26" s="110" t="s">
        <v>30</v>
      </c>
      <c r="G26" s="95" t="s">
        <v>5499</v>
      </c>
      <c r="H26" s="111">
        <v>13</v>
      </c>
      <c r="I26" s="95" t="s">
        <v>85</v>
      </c>
      <c r="J26" s="95" t="s">
        <v>82</v>
      </c>
      <c r="K26" s="95" t="s">
        <v>159</v>
      </c>
      <c r="L26" s="111" t="s">
        <v>969</v>
      </c>
    </row>
    <row r="27" spans="1:12" x14ac:dyDescent="0.25">
      <c r="A27" s="111">
        <v>7056810</v>
      </c>
      <c r="B27" s="95" t="s">
        <v>42</v>
      </c>
      <c r="C27" s="95" t="s">
        <v>15</v>
      </c>
      <c r="D27" s="95" t="s">
        <v>5428</v>
      </c>
      <c r="E27" s="85" t="s">
        <v>5429</v>
      </c>
      <c r="F27" s="110" t="s">
        <v>32</v>
      </c>
      <c r="G27" s="95" t="s">
        <v>5560</v>
      </c>
      <c r="H27" s="111" t="s">
        <v>170</v>
      </c>
      <c r="I27" s="95" t="s">
        <v>5430</v>
      </c>
      <c r="J27" s="95" t="s">
        <v>1189</v>
      </c>
      <c r="K27" s="95" t="s">
        <v>5431</v>
      </c>
      <c r="L27" s="111" t="s">
        <v>969</v>
      </c>
    </row>
    <row r="28" spans="1:12" x14ac:dyDescent="0.25">
      <c r="A28" s="111">
        <v>7056809</v>
      </c>
      <c r="B28" s="95" t="s">
        <v>961</v>
      </c>
      <c r="C28" s="95" t="s">
        <v>16</v>
      </c>
      <c r="D28" s="95" t="s">
        <v>108</v>
      </c>
      <c r="E28" s="85" t="s">
        <v>5375</v>
      </c>
      <c r="F28" s="110" t="s">
        <v>23</v>
      </c>
      <c r="G28" s="95" t="s">
        <v>5457</v>
      </c>
      <c r="H28" s="111">
        <v>15</v>
      </c>
      <c r="I28" s="95" t="s">
        <v>81</v>
      </c>
      <c r="J28" s="95" t="s">
        <v>84</v>
      </c>
      <c r="K28" s="95" t="s">
        <v>111</v>
      </c>
      <c r="L28" s="111" t="s">
        <v>969</v>
      </c>
    </row>
    <row r="29" spans="1:12" x14ac:dyDescent="0.25">
      <c r="A29" s="111">
        <v>7056808</v>
      </c>
      <c r="B29" s="95" t="s">
        <v>961</v>
      </c>
      <c r="C29" s="95" t="s">
        <v>16</v>
      </c>
      <c r="D29" s="95" t="s">
        <v>108</v>
      </c>
      <c r="E29" s="85" t="s">
        <v>5384</v>
      </c>
      <c r="F29" s="110" t="s">
        <v>23</v>
      </c>
      <c r="G29" s="95" t="s">
        <v>5478</v>
      </c>
      <c r="H29" s="111">
        <v>8</v>
      </c>
      <c r="I29" s="95" t="s">
        <v>87</v>
      </c>
      <c r="J29" s="95" t="s">
        <v>88</v>
      </c>
      <c r="K29" s="95" t="s">
        <v>111</v>
      </c>
      <c r="L29" s="111" t="s">
        <v>969</v>
      </c>
    </row>
    <row r="30" spans="1:12" x14ac:dyDescent="0.25">
      <c r="A30" s="111">
        <v>7056807</v>
      </c>
      <c r="B30" s="95" t="s">
        <v>961</v>
      </c>
      <c r="C30" s="95" t="s">
        <v>16</v>
      </c>
      <c r="D30" s="95" t="s">
        <v>108</v>
      </c>
      <c r="E30" s="85" t="s">
        <v>5374</v>
      </c>
      <c r="F30" s="110" t="s">
        <v>36</v>
      </c>
      <c r="G30" s="95" t="s">
        <v>5455</v>
      </c>
      <c r="H30" s="111">
        <v>15</v>
      </c>
      <c r="I30" s="95" t="s">
        <v>81</v>
      </c>
      <c r="J30" s="95" t="s">
        <v>84</v>
      </c>
      <c r="K30" s="95" t="s">
        <v>111</v>
      </c>
      <c r="L30" s="111" t="s">
        <v>969</v>
      </c>
    </row>
    <row r="31" spans="1:12" x14ac:dyDescent="0.25">
      <c r="A31" s="111">
        <v>7056806</v>
      </c>
      <c r="B31" s="95" t="s">
        <v>961</v>
      </c>
      <c r="C31" s="95" t="s">
        <v>16</v>
      </c>
      <c r="D31" s="95" t="s">
        <v>108</v>
      </c>
      <c r="E31" s="85" t="s">
        <v>5377</v>
      </c>
      <c r="F31" s="110" t="s">
        <v>23</v>
      </c>
      <c r="G31" s="95" t="s">
        <v>5461</v>
      </c>
      <c r="H31" s="111">
        <v>16</v>
      </c>
      <c r="I31" s="95" t="s">
        <v>87</v>
      </c>
      <c r="J31" s="95" t="s">
        <v>88</v>
      </c>
      <c r="K31" s="95" t="s">
        <v>111</v>
      </c>
      <c r="L31" s="111" t="s">
        <v>969</v>
      </c>
    </row>
    <row r="32" spans="1:12" x14ac:dyDescent="0.25">
      <c r="A32" s="111">
        <v>7056805</v>
      </c>
      <c r="B32" s="95" t="s">
        <v>961</v>
      </c>
      <c r="C32" s="95" t="s">
        <v>16</v>
      </c>
      <c r="D32" s="95" t="s">
        <v>108</v>
      </c>
      <c r="E32" s="85" t="s">
        <v>5390</v>
      </c>
      <c r="F32" s="110" t="s">
        <v>29</v>
      </c>
      <c r="G32" s="95" t="s">
        <v>5490</v>
      </c>
      <c r="H32" s="111">
        <v>26</v>
      </c>
      <c r="I32" s="95" t="s">
        <v>87</v>
      </c>
      <c r="J32" s="95" t="s">
        <v>88</v>
      </c>
      <c r="K32" s="95" t="s">
        <v>111</v>
      </c>
      <c r="L32" s="111" t="s">
        <v>969</v>
      </c>
    </row>
    <row r="33" spans="1:12" x14ac:dyDescent="0.25">
      <c r="A33" s="111">
        <v>7056804</v>
      </c>
      <c r="B33" s="95" t="s">
        <v>961</v>
      </c>
      <c r="C33" s="95" t="s">
        <v>16</v>
      </c>
      <c r="D33" s="95" t="s">
        <v>108</v>
      </c>
      <c r="E33" s="85" t="s">
        <v>5380</v>
      </c>
      <c r="F33" s="110" t="s">
        <v>23</v>
      </c>
      <c r="G33" s="95" t="s">
        <v>5467</v>
      </c>
      <c r="H33" s="111">
        <v>16</v>
      </c>
      <c r="I33" s="95" t="s">
        <v>87</v>
      </c>
      <c r="J33" s="95" t="s">
        <v>88</v>
      </c>
      <c r="K33" s="95" t="s">
        <v>111</v>
      </c>
      <c r="L33" s="111" t="s">
        <v>969</v>
      </c>
    </row>
    <row r="34" spans="1:12" x14ac:dyDescent="0.25">
      <c r="A34" s="111">
        <v>7056803</v>
      </c>
      <c r="B34" s="95" t="s">
        <v>961</v>
      </c>
      <c r="C34" s="95" t="s">
        <v>16</v>
      </c>
      <c r="D34" s="95" t="s">
        <v>108</v>
      </c>
      <c r="E34" s="85" t="s">
        <v>5389</v>
      </c>
      <c r="F34" s="110" t="s">
        <v>23</v>
      </c>
      <c r="G34" s="95" t="s">
        <v>5488</v>
      </c>
      <c r="H34" s="111">
        <v>26</v>
      </c>
      <c r="I34" s="95" t="s">
        <v>87</v>
      </c>
      <c r="J34" s="95" t="s">
        <v>88</v>
      </c>
      <c r="K34" s="95" t="s">
        <v>111</v>
      </c>
      <c r="L34" s="111" t="s">
        <v>969</v>
      </c>
    </row>
    <row r="35" spans="1:12" x14ac:dyDescent="0.25">
      <c r="A35" s="111" t="s">
        <v>5532</v>
      </c>
      <c r="B35" s="95" t="s">
        <v>961</v>
      </c>
      <c r="C35" s="95" t="s">
        <v>12</v>
      </c>
      <c r="D35" s="95" t="s">
        <v>117</v>
      </c>
      <c r="E35" s="85" t="s">
        <v>1928</v>
      </c>
      <c r="F35" s="110" t="s">
        <v>29</v>
      </c>
      <c r="G35" s="95" t="s">
        <v>3626</v>
      </c>
      <c r="H35" s="111">
        <v>6</v>
      </c>
      <c r="I35" s="95" t="s">
        <v>85</v>
      </c>
      <c r="J35" s="95" t="s">
        <v>84</v>
      </c>
      <c r="K35" s="95" t="s">
        <v>116</v>
      </c>
      <c r="L35" s="111" t="s">
        <v>980</v>
      </c>
    </row>
    <row r="36" spans="1:12" x14ac:dyDescent="0.25">
      <c r="A36" s="111">
        <v>7056800</v>
      </c>
      <c r="B36" s="95" t="s">
        <v>961</v>
      </c>
      <c r="C36" s="95" t="s">
        <v>16</v>
      </c>
      <c r="D36" s="95" t="s">
        <v>115</v>
      </c>
      <c r="E36" s="85">
        <v>732</v>
      </c>
      <c r="F36" s="110" t="s">
        <v>23</v>
      </c>
      <c r="G36" s="95" t="s">
        <v>5495</v>
      </c>
      <c r="H36" s="111">
        <v>17</v>
      </c>
      <c r="I36" s="95" t="s">
        <v>85</v>
      </c>
      <c r="J36" s="95" t="s">
        <v>84</v>
      </c>
      <c r="K36" s="95" t="s">
        <v>159</v>
      </c>
      <c r="L36" s="111" t="s">
        <v>969</v>
      </c>
    </row>
    <row r="37" spans="1:12" x14ac:dyDescent="0.25">
      <c r="A37" s="111">
        <v>7056799</v>
      </c>
      <c r="B37" s="95" t="s">
        <v>961</v>
      </c>
      <c r="C37" s="95" t="s">
        <v>16</v>
      </c>
      <c r="D37" s="95" t="s">
        <v>115</v>
      </c>
      <c r="E37" s="85" t="s">
        <v>5395</v>
      </c>
      <c r="F37" s="110" t="s">
        <v>31</v>
      </c>
      <c r="G37" s="95" t="s">
        <v>5503</v>
      </c>
      <c r="H37" s="111">
        <v>8</v>
      </c>
      <c r="I37" s="95" t="s">
        <v>85</v>
      </c>
      <c r="J37" s="95" t="s">
        <v>84</v>
      </c>
      <c r="K37" s="95" t="s">
        <v>116</v>
      </c>
      <c r="L37" s="111" t="s">
        <v>969</v>
      </c>
    </row>
    <row r="38" spans="1:12" x14ac:dyDescent="0.25">
      <c r="A38" s="111">
        <v>7056798</v>
      </c>
      <c r="B38" s="95" t="s">
        <v>961</v>
      </c>
      <c r="C38" s="95" t="s">
        <v>16</v>
      </c>
      <c r="D38" s="95" t="s">
        <v>115</v>
      </c>
      <c r="E38" s="85" t="s">
        <v>5394</v>
      </c>
      <c r="F38" s="110" t="s">
        <v>29</v>
      </c>
      <c r="G38" s="95" t="s">
        <v>5501</v>
      </c>
      <c r="H38" s="111">
        <v>8</v>
      </c>
      <c r="I38" s="95" t="s">
        <v>85</v>
      </c>
      <c r="J38" s="95" t="s">
        <v>84</v>
      </c>
      <c r="K38" s="95" t="s">
        <v>159</v>
      </c>
      <c r="L38" s="111" t="s">
        <v>969</v>
      </c>
    </row>
    <row r="39" spans="1:12" x14ac:dyDescent="0.25">
      <c r="A39" s="111">
        <v>7056797</v>
      </c>
      <c r="B39" s="95" t="s">
        <v>961</v>
      </c>
      <c r="C39" s="95" t="s">
        <v>16</v>
      </c>
      <c r="D39" s="95" t="s">
        <v>108</v>
      </c>
      <c r="E39" s="85" t="s">
        <v>5371</v>
      </c>
      <c r="F39" s="110" t="s">
        <v>23</v>
      </c>
      <c r="G39" s="95" t="s">
        <v>5449</v>
      </c>
      <c r="H39" s="111">
        <v>34</v>
      </c>
      <c r="I39" s="95" t="s">
        <v>137</v>
      </c>
      <c r="J39" s="95" t="s">
        <v>82</v>
      </c>
      <c r="K39" s="95" t="s">
        <v>132</v>
      </c>
      <c r="L39" s="111" t="s">
        <v>969</v>
      </c>
    </row>
    <row r="40" spans="1:12" x14ac:dyDescent="0.25">
      <c r="A40" s="111">
        <v>7056796</v>
      </c>
      <c r="B40" s="95" t="s">
        <v>961</v>
      </c>
      <c r="C40" s="95" t="s">
        <v>16</v>
      </c>
      <c r="D40" s="95" t="s">
        <v>108</v>
      </c>
      <c r="E40" s="85" t="s">
        <v>5388</v>
      </c>
      <c r="F40" s="110" t="s">
        <v>23</v>
      </c>
      <c r="G40" s="95" t="s">
        <v>5486</v>
      </c>
      <c r="H40" s="111">
        <v>26</v>
      </c>
      <c r="I40" s="95" t="s">
        <v>87</v>
      </c>
      <c r="J40" s="95" t="s">
        <v>88</v>
      </c>
      <c r="K40" s="95" t="s">
        <v>111</v>
      </c>
      <c r="L40" s="111" t="s">
        <v>969</v>
      </c>
    </row>
    <row r="41" spans="1:12" x14ac:dyDescent="0.25">
      <c r="A41" s="111">
        <v>7056795</v>
      </c>
      <c r="B41" s="95" t="s">
        <v>961</v>
      </c>
      <c r="C41" s="95" t="s">
        <v>16</v>
      </c>
      <c r="D41" s="95" t="s">
        <v>108</v>
      </c>
      <c r="E41" s="85" t="s">
        <v>5379</v>
      </c>
      <c r="F41" s="110" t="s">
        <v>23</v>
      </c>
      <c r="G41" s="95" t="s">
        <v>5465</v>
      </c>
      <c r="H41" s="111">
        <v>16</v>
      </c>
      <c r="I41" s="95" t="s">
        <v>87</v>
      </c>
      <c r="J41" s="95" t="s">
        <v>88</v>
      </c>
      <c r="K41" s="95" t="s">
        <v>111</v>
      </c>
      <c r="L41" s="111" t="s">
        <v>969</v>
      </c>
    </row>
    <row r="42" spans="1:12" x14ac:dyDescent="0.25">
      <c r="A42" s="111">
        <v>7056794</v>
      </c>
      <c r="B42" s="95" t="s">
        <v>961</v>
      </c>
      <c r="C42" s="95" t="s">
        <v>16</v>
      </c>
      <c r="D42" s="95" t="s">
        <v>108</v>
      </c>
      <c r="E42" s="85" t="s">
        <v>5386</v>
      </c>
      <c r="F42" s="110" t="s">
        <v>23</v>
      </c>
      <c r="G42" s="95" t="s">
        <v>5482</v>
      </c>
      <c r="H42" s="111">
        <v>26</v>
      </c>
      <c r="I42" s="95" t="s">
        <v>81</v>
      </c>
      <c r="J42" s="95" t="s">
        <v>84</v>
      </c>
      <c r="K42" s="95" t="s">
        <v>111</v>
      </c>
      <c r="L42" s="111" t="s">
        <v>969</v>
      </c>
    </row>
    <row r="43" spans="1:12" x14ac:dyDescent="0.25">
      <c r="A43" s="111">
        <v>7056793</v>
      </c>
      <c r="B43" s="95" t="s">
        <v>961</v>
      </c>
      <c r="C43" s="95" t="s">
        <v>16</v>
      </c>
      <c r="D43" s="95" t="s">
        <v>108</v>
      </c>
      <c r="E43" s="85" t="s">
        <v>5373</v>
      </c>
      <c r="F43" s="110" t="s">
        <v>23</v>
      </c>
      <c r="G43" s="95" t="s">
        <v>5453</v>
      </c>
      <c r="H43" s="111">
        <v>29</v>
      </c>
      <c r="I43" s="95" t="s">
        <v>137</v>
      </c>
      <c r="J43" s="95" t="s">
        <v>82</v>
      </c>
      <c r="K43" s="95" t="s">
        <v>132</v>
      </c>
      <c r="L43" s="111" t="s">
        <v>969</v>
      </c>
    </row>
    <row r="44" spans="1:12" x14ac:dyDescent="0.25">
      <c r="A44" s="111">
        <v>7056792</v>
      </c>
      <c r="B44" s="95" t="s">
        <v>961</v>
      </c>
      <c r="C44" s="95" t="s">
        <v>15</v>
      </c>
      <c r="D44" s="95" t="s">
        <v>115</v>
      </c>
      <c r="E44" s="85" t="s">
        <v>5415</v>
      </c>
      <c r="F44" s="110" t="s">
        <v>23</v>
      </c>
      <c r="G44" s="95" t="s">
        <v>5538</v>
      </c>
      <c r="H44" s="111">
        <v>25</v>
      </c>
      <c r="I44" s="95" t="s">
        <v>87</v>
      </c>
      <c r="J44" s="95" t="s">
        <v>88</v>
      </c>
      <c r="K44" s="95" t="s">
        <v>111</v>
      </c>
      <c r="L44" s="111" t="s">
        <v>969</v>
      </c>
    </row>
    <row r="45" spans="1:12" x14ac:dyDescent="0.25">
      <c r="A45" s="111">
        <v>7056791</v>
      </c>
      <c r="B45" s="95" t="s">
        <v>961</v>
      </c>
      <c r="C45" s="95" t="s">
        <v>15</v>
      </c>
      <c r="D45" s="95" t="s">
        <v>115</v>
      </c>
      <c r="E45" s="85" t="s">
        <v>5419</v>
      </c>
      <c r="F45" s="110" t="s">
        <v>31</v>
      </c>
      <c r="G45" s="95" t="s">
        <v>5542</v>
      </c>
      <c r="H45" s="111">
        <v>21</v>
      </c>
      <c r="I45" s="95" t="s">
        <v>87</v>
      </c>
      <c r="J45" s="95" t="s">
        <v>88</v>
      </c>
      <c r="K45" s="95" t="s">
        <v>111</v>
      </c>
      <c r="L45" s="111" t="s">
        <v>969</v>
      </c>
    </row>
    <row r="46" spans="1:12" x14ac:dyDescent="0.25">
      <c r="A46" s="111">
        <v>7056790</v>
      </c>
      <c r="B46" s="95" t="s">
        <v>961</v>
      </c>
      <c r="C46" s="95" t="s">
        <v>16</v>
      </c>
      <c r="D46" s="95" t="s">
        <v>108</v>
      </c>
      <c r="E46" s="85" t="s">
        <v>5387</v>
      </c>
      <c r="F46" s="110" t="s">
        <v>23</v>
      </c>
      <c r="G46" s="95" t="s">
        <v>5484</v>
      </c>
      <c r="H46" s="111">
        <v>21</v>
      </c>
      <c r="I46" s="95" t="s">
        <v>81</v>
      </c>
      <c r="J46" s="95" t="s">
        <v>84</v>
      </c>
      <c r="K46" s="95" t="s">
        <v>111</v>
      </c>
      <c r="L46" s="111" t="s">
        <v>969</v>
      </c>
    </row>
    <row r="47" spans="1:12" x14ac:dyDescent="0.25">
      <c r="A47" s="111">
        <v>7056789</v>
      </c>
      <c r="B47" s="95" t="s">
        <v>41</v>
      </c>
      <c r="C47" s="95" t="s">
        <v>16</v>
      </c>
      <c r="D47" s="95" t="s">
        <v>5343</v>
      </c>
      <c r="E47" s="85" t="s">
        <v>5433</v>
      </c>
      <c r="F47" s="110" t="s">
        <v>23</v>
      </c>
      <c r="G47" s="95" t="s">
        <v>5562</v>
      </c>
      <c r="H47" s="111" t="s">
        <v>94</v>
      </c>
      <c r="I47" s="95" t="s">
        <v>121</v>
      </c>
      <c r="J47" s="95" t="s">
        <v>123</v>
      </c>
      <c r="K47" s="95" t="s">
        <v>166</v>
      </c>
      <c r="L47" s="111" t="s">
        <v>969</v>
      </c>
    </row>
    <row r="48" spans="1:12" x14ac:dyDescent="0.25">
      <c r="A48" s="111">
        <v>7056788</v>
      </c>
      <c r="B48" s="95" t="s">
        <v>961</v>
      </c>
      <c r="C48" s="95" t="s">
        <v>15</v>
      </c>
      <c r="D48" s="95" t="s">
        <v>115</v>
      </c>
      <c r="E48" s="85" t="s">
        <v>5423</v>
      </c>
      <c r="F48" s="110" t="s">
        <v>31</v>
      </c>
      <c r="G48" s="95" t="s">
        <v>5546</v>
      </c>
      <c r="H48" s="111">
        <v>21</v>
      </c>
      <c r="I48" s="95" t="s">
        <v>87</v>
      </c>
      <c r="J48" s="95" t="s">
        <v>88</v>
      </c>
      <c r="K48" s="95" t="s">
        <v>111</v>
      </c>
      <c r="L48" s="111" t="s">
        <v>969</v>
      </c>
    </row>
    <row r="49" spans="1:12" x14ac:dyDescent="0.25">
      <c r="A49" s="111">
        <v>7056787</v>
      </c>
      <c r="B49" s="95" t="s">
        <v>961</v>
      </c>
      <c r="C49" s="95" t="s">
        <v>16</v>
      </c>
      <c r="D49" s="95" t="s">
        <v>108</v>
      </c>
      <c r="E49" s="85" t="s">
        <v>5381</v>
      </c>
      <c r="F49" s="110" t="s">
        <v>29</v>
      </c>
      <c r="G49" s="95" t="s">
        <v>5472</v>
      </c>
      <c r="H49" s="111">
        <v>1</v>
      </c>
      <c r="I49" s="95" t="s">
        <v>175</v>
      </c>
      <c r="J49" s="95" t="s">
        <v>176</v>
      </c>
      <c r="K49" s="95" t="s">
        <v>143</v>
      </c>
      <c r="L49" s="111" t="s">
        <v>969</v>
      </c>
    </row>
    <row r="50" spans="1:12" x14ac:dyDescent="0.25">
      <c r="A50" s="111">
        <v>7056786</v>
      </c>
      <c r="B50" s="95" t="s">
        <v>961</v>
      </c>
      <c r="C50" s="95" t="s">
        <v>12</v>
      </c>
      <c r="D50" s="95" t="s">
        <v>108</v>
      </c>
      <c r="E50" s="85" t="s">
        <v>5407</v>
      </c>
      <c r="F50" s="110" t="s">
        <v>23</v>
      </c>
      <c r="G50" s="95" t="s">
        <v>5525</v>
      </c>
      <c r="H50" s="111">
        <v>29</v>
      </c>
      <c r="I50" s="95" t="s">
        <v>137</v>
      </c>
      <c r="J50" s="95" t="s">
        <v>82</v>
      </c>
      <c r="K50" s="95" t="s">
        <v>132</v>
      </c>
      <c r="L50" s="111" t="s">
        <v>969</v>
      </c>
    </row>
    <row r="51" spans="1:12" x14ac:dyDescent="0.25">
      <c r="A51" s="111">
        <v>7056785</v>
      </c>
      <c r="B51" s="95" t="s">
        <v>961</v>
      </c>
      <c r="C51" s="95" t="s">
        <v>12</v>
      </c>
      <c r="D51" s="95" t="s">
        <v>108</v>
      </c>
      <c r="E51" s="85" t="s">
        <v>5408</v>
      </c>
      <c r="F51" s="110" t="s">
        <v>23</v>
      </c>
      <c r="G51" s="95" t="s">
        <v>5526</v>
      </c>
      <c r="H51" s="111">
        <v>29</v>
      </c>
      <c r="I51" s="95" t="s">
        <v>137</v>
      </c>
      <c r="J51" s="95" t="s">
        <v>82</v>
      </c>
      <c r="K51" s="95" t="s">
        <v>132</v>
      </c>
      <c r="L51" s="111" t="s">
        <v>969</v>
      </c>
    </row>
    <row r="52" spans="1:12" x14ac:dyDescent="0.25">
      <c r="A52" s="111">
        <v>7056784</v>
      </c>
      <c r="B52" s="95" t="s">
        <v>961</v>
      </c>
      <c r="C52" s="95" t="s">
        <v>15</v>
      </c>
      <c r="D52" s="95" t="s">
        <v>115</v>
      </c>
      <c r="E52" s="85" t="s">
        <v>5417</v>
      </c>
      <c r="F52" s="110" t="s">
        <v>23</v>
      </c>
      <c r="G52" s="95" t="s">
        <v>5540</v>
      </c>
      <c r="H52" s="111">
        <v>22</v>
      </c>
      <c r="I52" s="95" t="s">
        <v>81</v>
      </c>
      <c r="J52" s="95" t="s">
        <v>84</v>
      </c>
      <c r="K52" s="95" t="s">
        <v>111</v>
      </c>
      <c r="L52" s="111" t="s">
        <v>969</v>
      </c>
    </row>
    <row r="53" spans="1:12" x14ac:dyDescent="0.25">
      <c r="A53" s="111">
        <v>7056783</v>
      </c>
      <c r="B53" s="95" t="s">
        <v>961</v>
      </c>
      <c r="C53" s="95" t="s">
        <v>15</v>
      </c>
      <c r="D53" s="95" t="s">
        <v>115</v>
      </c>
      <c r="E53" s="85" t="s">
        <v>5422</v>
      </c>
      <c r="F53" s="110" t="s">
        <v>31</v>
      </c>
      <c r="G53" s="95" t="s">
        <v>5545</v>
      </c>
      <c r="H53" s="111">
        <v>21</v>
      </c>
      <c r="I53" s="95" t="s">
        <v>87</v>
      </c>
      <c r="J53" s="95" t="s">
        <v>88</v>
      </c>
      <c r="K53" s="95" t="s">
        <v>111</v>
      </c>
      <c r="L53" s="111" t="s">
        <v>969</v>
      </c>
    </row>
    <row r="54" spans="1:12" x14ac:dyDescent="0.25">
      <c r="A54" s="111">
        <v>7056782</v>
      </c>
      <c r="B54" s="95" t="s">
        <v>961</v>
      </c>
      <c r="C54" s="95" t="s">
        <v>16</v>
      </c>
      <c r="D54" s="95" t="s">
        <v>5256</v>
      </c>
      <c r="E54" s="85" t="s">
        <v>5401</v>
      </c>
      <c r="F54" s="110" t="s">
        <v>23</v>
      </c>
      <c r="G54" s="95" t="s">
        <v>5515</v>
      </c>
      <c r="H54" s="111">
        <v>23</v>
      </c>
      <c r="I54" s="95" t="s">
        <v>89</v>
      </c>
      <c r="J54" s="95" t="s">
        <v>154</v>
      </c>
      <c r="K54" s="95" t="s">
        <v>184</v>
      </c>
      <c r="L54" s="111" t="s">
        <v>969</v>
      </c>
    </row>
    <row r="55" spans="1:12" x14ac:dyDescent="0.25">
      <c r="A55" s="111">
        <v>7056781</v>
      </c>
      <c r="B55" s="95" t="s">
        <v>961</v>
      </c>
      <c r="C55" s="95" t="s">
        <v>12</v>
      </c>
      <c r="D55" s="95" t="s">
        <v>108</v>
      </c>
      <c r="E55" s="85" t="s">
        <v>5403</v>
      </c>
      <c r="F55" s="110" t="s">
        <v>23</v>
      </c>
      <c r="G55" s="95" t="s">
        <v>5520</v>
      </c>
      <c r="H55" s="111">
        <v>29</v>
      </c>
      <c r="I55" s="95" t="s">
        <v>137</v>
      </c>
      <c r="J55" s="95" t="s">
        <v>82</v>
      </c>
      <c r="K55" s="95" t="s">
        <v>132</v>
      </c>
      <c r="L55" s="111" t="s">
        <v>969</v>
      </c>
    </row>
    <row r="56" spans="1:12" x14ac:dyDescent="0.25">
      <c r="A56" s="111">
        <v>7056780</v>
      </c>
      <c r="B56" s="95" t="s">
        <v>961</v>
      </c>
      <c r="C56" s="95" t="s">
        <v>16</v>
      </c>
      <c r="D56" s="95" t="s">
        <v>160</v>
      </c>
      <c r="E56" s="85" t="s">
        <v>5399</v>
      </c>
      <c r="F56" s="110" t="s">
        <v>23</v>
      </c>
      <c r="G56" s="95" t="s">
        <v>5511</v>
      </c>
      <c r="H56" s="111">
        <v>9</v>
      </c>
      <c r="I56" s="95" t="s">
        <v>137</v>
      </c>
      <c r="J56" s="95" t="s">
        <v>91</v>
      </c>
      <c r="K56" s="95" t="s">
        <v>177</v>
      </c>
      <c r="L56" s="111" t="s">
        <v>969</v>
      </c>
    </row>
    <row r="57" spans="1:12" x14ac:dyDescent="0.25">
      <c r="A57" s="111">
        <v>7056779</v>
      </c>
      <c r="B57" s="95" t="s">
        <v>961</v>
      </c>
      <c r="C57" s="95" t="s">
        <v>15</v>
      </c>
      <c r="D57" s="95" t="s">
        <v>115</v>
      </c>
      <c r="E57" s="85" t="s">
        <v>5418</v>
      </c>
      <c r="F57" s="110" t="s">
        <v>31</v>
      </c>
      <c r="G57" s="95" t="s">
        <v>5541</v>
      </c>
      <c r="H57" s="111">
        <v>21</v>
      </c>
      <c r="I57" s="95" t="s">
        <v>87</v>
      </c>
      <c r="J57" s="95" t="s">
        <v>88</v>
      </c>
      <c r="K57" s="95" t="s">
        <v>111</v>
      </c>
      <c r="L57" s="111" t="s">
        <v>969</v>
      </c>
    </row>
    <row r="58" spans="1:12" x14ac:dyDescent="0.25">
      <c r="A58" s="111">
        <v>7056778</v>
      </c>
      <c r="B58" s="95" t="s">
        <v>961</v>
      </c>
      <c r="C58" s="95" t="s">
        <v>12</v>
      </c>
      <c r="D58" s="95" t="s">
        <v>108</v>
      </c>
      <c r="E58" s="85" t="s">
        <v>5404</v>
      </c>
      <c r="F58" s="110" t="s">
        <v>23</v>
      </c>
      <c r="G58" s="95" t="s">
        <v>5522</v>
      </c>
      <c r="H58" s="111">
        <v>20</v>
      </c>
      <c r="I58" s="95" t="s">
        <v>137</v>
      </c>
      <c r="J58" s="95" t="s">
        <v>82</v>
      </c>
      <c r="K58" s="95" t="s">
        <v>132</v>
      </c>
      <c r="L58" s="111" t="s">
        <v>969</v>
      </c>
    </row>
    <row r="59" spans="1:12" x14ac:dyDescent="0.25">
      <c r="A59" s="111">
        <v>7056777</v>
      </c>
      <c r="B59" s="95" t="s">
        <v>961</v>
      </c>
      <c r="C59" s="95" t="s">
        <v>15</v>
      </c>
      <c r="D59" s="95" t="s">
        <v>112</v>
      </c>
      <c r="E59" s="85" t="s">
        <v>4653</v>
      </c>
      <c r="F59" s="110" t="s">
        <v>23</v>
      </c>
      <c r="G59" s="95" t="s">
        <v>5534</v>
      </c>
      <c r="H59" s="111">
        <v>24</v>
      </c>
      <c r="I59" s="95" t="s">
        <v>81</v>
      </c>
      <c r="J59" s="95" t="s">
        <v>84</v>
      </c>
      <c r="K59" s="95" t="s">
        <v>111</v>
      </c>
      <c r="L59" s="111" t="s">
        <v>969</v>
      </c>
    </row>
    <row r="60" spans="1:12" x14ac:dyDescent="0.25">
      <c r="A60" s="111">
        <v>7056776</v>
      </c>
      <c r="B60" s="95" t="s">
        <v>961</v>
      </c>
      <c r="C60" s="95" t="s">
        <v>12</v>
      </c>
      <c r="D60" s="95" t="s">
        <v>108</v>
      </c>
      <c r="E60" s="85" t="s">
        <v>5405</v>
      </c>
      <c r="F60" s="110" t="s">
        <v>23</v>
      </c>
      <c r="G60" s="95" t="s">
        <v>5523</v>
      </c>
      <c r="H60" s="111">
        <v>29</v>
      </c>
      <c r="I60" s="95" t="s">
        <v>137</v>
      </c>
      <c r="J60" s="95" t="s">
        <v>82</v>
      </c>
      <c r="K60" s="95" t="s">
        <v>132</v>
      </c>
      <c r="L60" s="111" t="s">
        <v>969</v>
      </c>
    </row>
    <row r="61" spans="1:12" x14ac:dyDescent="0.25">
      <c r="A61" s="111">
        <v>7056775</v>
      </c>
      <c r="B61" s="95" t="s">
        <v>961</v>
      </c>
      <c r="C61" s="95" t="s">
        <v>15</v>
      </c>
      <c r="D61" s="95" t="s">
        <v>112</v>
      </c>
      <c r="E61" s="85" t="s">
        <v>4652</v>
      </c>
      <c r="F61" s="110" t="s">
        <v>23</v>
      </c>
      <c r="G61" s="95" t="s">
        <v>5533</v>
      </c>
      <c r="H61" s="111">
        <v>24</v>
      </c>
      <c r="I61" s="95" t="s">
        <v>81</v>
      </c>
      <c r="J61" s="95" t="s">
        <v>84</v>
      </c>
      <c r="K61" s="95" t="s">
        <v>111</v>
      </c>
      <c r="L61" s="111" t="s">
        <v>969</v>
      </c>
    </row>
    <row r="62" spans="1:12" x14ac:dyDescent="0.25">
      <c r="A62" s="111">
        <v>7056774</v>
      </c>
      <c r="B62" s="95" t="s">
        <v>961</v>
      </c>
      <c r="C62" s="95" t="s">
        <v>15</v>
      </c>
      <c r="D62" s="95" t="s">
        <v>169</v>
      </c>
      <c r="E62" s="85" t="s">
        <v>4098</v>
      </c>
      <c r="F62" s="110" t="s">
        <v>23</v>
      </c>
      <c r="G62" s="95" t="s">
        <v>5548</v>
      </c>
      <c r="H62" s="111">
        <v>32</v>
      </c>
      <c r="I62" s="95" t="s">
        <v>977</v>
      </c>
      <c r="J62" s="95" t="s">
        <v>95</v>
      </c>
      <c r="K62" s="95" t="s">
        <v>111</v>
      </c>
      <c r="L62" s="111" t="s">
        <v>969</v>
      </c>
    </row>
    <row r="63" spans="1:12" x14ac:dyDescent="0.25">
      <c r="A63" s="111">
        <v>7056773</v>
      </c>
      <c r="B63" s="95" t="s">
        <v>961</v>
      </c>
      <c r="C63" s="95" t="s">
        <v>15</v>
      </c>
      <c r="D63" s="95" t="s">
        <v>112</v>
      </c>
      <c r="E63" s="85" t="s">
        <v>4654</v>
      </c>
      <c r="F63" s="110" t="s">
        <v>23</v>
      </c>
      <c r="G63" s="95" t="s">
        <v>5535</v>
      </c>
      <c r="H63" s="111">
        <v>24</v>
      </c>
      <c r="I63" s="95" t="s">
        <v>81</v>
      </c>
      <c r="J63" s="95" t="s">
        <v>84</v>
      </c>
      <c r="K63" s="95" t="s">
        <v>111</v>
      </c>
      <c r="L63" s="111" t="s">
        <v>969</v>
      </c>
    </row>
    <row r="64" spans="1:12" x14ac:dyDescent="0.25">
      <c r="A64" s="111">
        <v>7056772</v>
      </c>
      <c r="B64" s="95" t="s">
        <v>961</v>
      </c>
      <c r="C64" s="95" t="s">
        <v>15</v>
      </c>
      <c r="D64" s="95" t="s">
        <v>112</v>
      </c>
      <c r="E64" s="85" t="s">
        <v>4655</v>
      </c>
      <c r="F64" s="110" t="s">
        <v>23</v>
      </c>
      <c r="G64" s="95" t="s">
        <v>5536</v>
      </c>
      <c r="H64" s="111">
        <v>24</v>
      </c>
      <c r="I64" s="95" t="s">
        <v>81</v>
      </c>
      <c r="J64" s="95" t="s">
        <v>84</v>
      </c>
      <c r="K64" s="95" t="s">
        <v>111</v>
      </c>
      <c r="L64" s="111" t="s">
        <v>969</v>
      </c>
    </row>
    <row r="65" spans="1:12" x14ac:dyDescent="0.25">
      <c r="A65" s="111">
        <v>7056771</v>
      </c>
      <c r="B65" s="95" t="s">
        <v>42</v>
      </c>
      <c r="C65" s="95" t="s">
        <v>16</v>
      </c>
      <c r="D65" s="95" t="s">
        <v>5425</v>
      </c>
      <c r="E65" s="85" t="s">
        <v>5426</v>
      </c>
      <c r="F65" s="110" t="s">
        <v>23</v>
      </c>
      <c r="G65" s="95" t="s">
        <v>5549</v>
      </c>
      <c r="H65" s="111">
        <v>31</v>
      </c>
      <c r="I65" s="95" t="s">
        <v>109</v>
      </c>
      <c r="J65" s="95" t="s">
        <v>165</v>
      </c>
      <c r="K65" s="95" t="s">
        <v>590</v>
      </c>
      <c r="L65" s="111" t="s">
        <v>969</v>
      </c>
    </row>
    <row r="66" spans="1:12" s="13" customFormat="1" ht="12" x14ac:dyDescent="0.2">
      <c r="A66" s="111">
        <v>7056769</v>
      </c>
      <c r="B66" s="95" t="s">
        <v>961</v>
      </c>
      <c r="C66" s="95" t="s">
        <v>12</v>
      </c>
      <c r="D66" s="95" t="s">
        <v>108</v>
      </c>
      <c r="E66" s="85" t="s">
        <v>5410</v>
      </c>
      <c r="F66" s="110" t="s">
        <v>23</v>
      </c>
      <c r="G66" s="95" t="s">
        <v>5528</v>
      </c>
      <c r="H66" s="111">
        <v>29</v>
      </c>
      <c r="I66" s="95" t="s">
        <v>137</v>
      </c>
      <c r="J66" s="95" t="s">
        <v>82</v>
      </c>
      <c r="K66" s="95" t="s">
        <v>132</v>
      </c>
      <c r="L66" s="111" t="s">
        <v>969</v>
      </c>
    </row>
    <row r="67" spans="1:12" s="13" customFormat="1" ht="12" x14ac:dyDescent="0.2">
      <c r="A67" s="111">
        <v>7056768</v>
      </c>
      <c r="B67" s="95" t="s">
        <v>961</v>
      </c>
      <c r="C67" s="95" t="s">
        <v>12</v>
      </c>
      <c r="D67" s="95" t="s">
        <v>108</v>
      </c>
      <c r="E67" s="85" t="s">
        <v>5406</v>
      </c>
      <c r="F67" s="110" t="s">
        <v>23</v>
      </c>
      <c r="G67" s="95" t="s">
        <v>5524</v>
      </c>
      <c r="H67" s="111">
        <v>29</v>
      </c>
      <c r="I67" s="95" t="s">
        <v>137</v>
      </c>
      <c r="J67" s="95" t="s">
        <v>82</v>
      </c>
      <c r="K67" s="95" t="s">
        <v>132</v>
      </c>
      <c r="L67" s="111" t="s">
        <v>969</v>
      </c>
    </row>
    <row r="68" spans="1:12" s="13" customFormat="1" ht="12" x14ac:dyDescent="0.2">
      <c r="A68" s="111">
        <v>7056767</v>
      </c>
      <c r="B68" s="95" t="s">
        <v>961</v>
      </c>
      <c r="C68" s="95" t="s">
        <v>12</v>
      </c>
      <c r="D68" s="95" t="s">
        <v>108</v>
      </c>
      <c r="E68" s="85" t="s">
        <v>5409</v>
      </c>
      <c r="F68" s="110" t="s">
        <v>23</v>
      </c>
      <c r="G68" s="95" t="s">
        <v>5527</v>
      </c>
      <c r="H68" s="111">
        <v>29</v>
      </c>
      <c r="I68" s="95" t="s">
        <v>137</v>
      </c>
      <c r="J68" s="95" t="s">
        <v>82</v>
      </c>
      <c r="K68" s="95" t="s">
        <v>132</v>
      </c>
      <c r="L68" s="111" t="s">
        <v>969</v>
      </c>
    </row>
    <row r="69" spans="1:12" s="13" customFormat="1" ht="12" x14ac:dyDescent="0.2">
      <c r="A69" s="111">
        <v>7056766</v>
      </c>
      <c r="B69" s="95" t="s">
        <v>961</v>
      </c>
      <c r="C69" s="95" t="s">
        <v>16</v>
      </c>
      <c r="D69" s="95" t="s">
        <v>108</v>
      </c>
      <c r="E69" s="85" t="s">
        <v>5376</v>
      </c>
      <c r="F69" s="110" t="s">
        <v>23</v>
      </c>
      <c r="G69" s="95" t="s">
        <v>5459</v>
      </c>
      <c r="H69" s="111">
        <v>19</v>
      </c>
      <c r="I69" s="95" t="s">
        <v>137</v>
      </c>
      <c r="J69" s="95" t="s">
        <v>82</v>
      </c>
      <c r="K69" s="95" t="s">
        <v>132</v>
      </c>
      <c r="L69" s="111" t="s">
        <v>969</v>
      </c>
    </row>
    <row r="70" spans="1:12" s="13" customFormat="1" ht="12" x14ac:dyDescent="0.2">
      <c r="A70" s="111">
        <v>7056765</v>
      </c>
      <c r="B70" s="95" t="s">
        <v>961</v>
      </c>
      <c r="C70" s="95" t="s">
        <v>12</v>
      </c>
      <c r="D70" s="95" t="s">
        <v>114</v>
      </c>
      <c r="E70" s="85" t="s">
        <v>5413</v>
      </c>
      <c r="F70" s="110" t="s">
        <v>23</v>
      </c>
      <c r="G70" s="95" t="s">
        <v>5531</v>
      </c>
      <c r="H70" s="111">
        <v>9</v>
      </c>
      <c r="I70" s="95" t="s">
        <v>89</v>
      </c>
      <c r="J70" s="95" t="s">
        <v>154</v>
      </c>
      <c r="K70" s="95" t="s">
        <v>184</v>
      </c>
      <c r="L70" s="111" t="s">
        <v>969</v>
      </c>
    </row>
    <row r="71" spans="1:12" s="13" customFormat="1" ht="12" x14ac:dyDescent="0.2">
      <c r="A71" s="111">
        <v>7056764</v>
      </c>
      <c r="B71" s="95" t="s">
        <v>961</v>
      </c>
      <c r="C71" s="95" t="s">
        <v>15</v>
      </c>
      <c r="D71" s="95" t="s">
        <v>108</v>
      </c>
      <c r="E71" s="85" t="s">
        <v>5281</v>
      </c>
      <c r="F71" s="110" t="s">
        <v>23</v>
      </c>
      <c r="G71" s="95" t="s">
        <v>5282</v>
      </c>
      <c r="H71" s="111">
        <v>33</v>
      </c>
      <c r="I71" s="95" t="s">
        <v>137</v>
      </c>
      <c r="J71" s="95" t="s">
        <v>82</v>
      </c>
      <c r="K71" s="95" t="s">
        <v>132</v>
      </c>
      <c r="L71" s="111" t="s">
        <v>969</v>
      </c>
    </row>
    <row r="72" spans="1:12" s="13" customFormat="1" ht="12" x14ac:dyDescent="0.2">
      <c r="A72" s="111">
        <v>7056763</v>
      </c>
      <c r="B72" s="95" t="s">
        <v>961</v>
      </c>
      <c r="C72" s="95" t="s">
        <v>15</v>
      </c>
      <c r="D72" s="95" t="s">
        <v>115</v>
      </c>
      <c r="E72" s="85" t="s">
        <v>4823</v>
      </c>
      <c r="F72" s="110" t="s">
        <v>79</v>
      </c>
      <c r="G72" s="95" t="s">
        <v>4824</v>
      </c>
      <c r="H72" s="111">
        <v>32</v>
      </c>
      <c r="I72" s="95" t="s">
        <v>135</v>
      </c>
      <c r="J72" s="95" t="s">
        <v>82</v>
      </c>
      <c r="K72" s="95" t="s">
        <v>136</v>
      </c>
      <c r="L72" s="111" t="s">
        <v>969</v>
      </c>
    </row>
    <row r="73" spans="1:12" s="13" customFormat="1" ht="12" x14ac:dyDescent="0.2">
      <c r="A73" s="111">
        <v>7056762</v>
      </c>
      <c r="B73" s="95" t="s">
        <v>961</v>
      </c>
      <c r="C73" s="95" t="s">
        <v>16</v>
      </c>
      <c r="D73" s="95" t="s">
        <v>115</v>
      </c>
      <c r="E73" s="85" t="s">
        <v>5392</v>
      </c>
      <c r="F73" s="110" t="s">
        <v>23</v>
      </c>
      <c r="G73" s="95" t="s">
        <v>5497</v>
      </c>
      <c r="H73" s="111">
        <v>30</v>
      </c>
      <c r="I73" s="95" t="s">
        <v>137</v>
      </c>
      <c r="J73" s="95" t="s">
        <v>154</v>
      </c>
      <c r="K73" s="95" t="s">
        <v>161</v>
      </c>
      <c r="L73" s="111" t="s">
        <v>969</v>
      </c>
    </row>
    <row r="74" spans="1:12" s="13" customFormat="1" ht="12" x14ac:dyDescent="0.2">
      <c r="A74" s="111">
        <v>7056761</v>
      </c>
      <c r="B74" s="95" t="s">
        <v>961</v>
      </c>
      <c r="C74" s="95" t="s">
        <v>16</v>
      </c>
      <c r="D74" s="95" t="s">
        <v>160</v>
      </c>
      <c r="E74" s="85" t="s">
        <v>5398</v>
      </c>
      <c r="F74" s="110" t="s">
        <v>23</v>
      </c>
      <c r="G74" s="95" t="s">
        <v>5509</v>
      </c>
      <c r="H74" s="111">
        <v>5</v>
      </c>
      <c r="I74" s="95" t="s">
        <v>137</v>
      </c>
      <c r="J74" s="95" t="s">
        <v>91</v>
      </c>
      <c r="K74" s="95" t="s">
        <v>177</v>
      </c>
      <c r="L74" s="111" t="s">
        <v>969</v>
      </c>
    </row>
    <row r="75" spans="1:12" s="13" customFormat="1" ht="12" x14ac:dyDescent="0.2">
      <c r="A75" s="111">
        <v>7056760</v>
      </c>
      <c r="B75" s="95" t="s">
        <v>961</v>
      </c>
      <c r="C75" s="95" t="s">
        <v>16</v>
      </c>
      <c r="D75" s="95" t="s">
        <v>108</v>
      </c>
      <c r="E75" s="85" t="s">
        <v>5382</v>
      </c>
      <c r="F75" s="110" t="s">
        <v>23</v>
      </c>
      <c r="G75" s="95" t="s">
        <v>5474</v>
      </c>
      <c r="H75" s="111">
        <v>1</v>
      </c>
      <c r="I75" s="95" t="s">
        <v>175</v>
      </c>
      <c r="J75" s="95" t="s">
        <v>176</v>
      </c>
      <c r="K75" s="95" t="s">
        <v>143</v>
      </c>
      <c r="L75" s="111" t="s">
        <v>969</v>
      </c>
    </row>
    <row r="76" spans="1:12" s="13" customFormat="1" ht="12" x14ac:dyDescent="0.2">
      <c r="A76" s="111">
        <v>7056759</v>
      </c>
      <c r="B76" s="95" t="s">
        <v>961</v>
      </c>
      <c r="C76" s="95" t="s">
        <v>12</v>
      </c>
      <c r="D76" s="95" t="s">
        <v>114</v>
      </c>
      <c r="E76" s="85" t="s">
        <v>5412</v>
      </c>
      <c r="F76" s="110" t="s">
        <v>23</v>
      </c>
      <c r="G76" s="95" t="s">
        <v>5530</v>
      </c>
      <c r="H76" s="111">
        <v>23</v>
      </c>
      <c r="I76" s="95" t="s">
        <v>137</v>
      </c>
      <c r="J76" s="95" t="s">
        <v>91</v>
      </c>
      <c r="K76" s="95" t="s">
        <v>864</v>
      </c>
      <c r="L76" s="111" t="s">
        <v>969</v>
      </c>
    </row>
    <row r="77" spans="1:12" s="13" customFormat="1" ht="12" x14ac:dyDescent="0.2">
      <c r="A77" s="111">
        <v>7056758</v>
      </c>
      <c r="B77" s="95" t="s">
        <v>961</v>
      </c>
      <c r="C77" s="95" t="s">
        <v>15</v>
      </c>
      <c r="D77" s="95" t="s">
        <v>169</v>
      </c>
      <c r="E77" s="85" t="s">
        <v>5424</v>
      </c>
      <c r="F77" s="110" t="s">
        <v>30</v>
      </c>
      <c r="G77" s="95" t="s">
        <v>5547</v>
      </c>
      <c r="H77" s="111">
        <v>8</v>
      </c>
      <c r="I77" s="95" t="s">
        <v>1029</v>
      </c>
      <c r="J77" s="95" t="s">
        <v>1030</v>
      </c>
      <c r="K77" s="95" t="s">
        <v>1031</v>
      </c>
      <c r="L77" s="111" t="s">
        <v>969</v>
      </c>
    </row>
    <row r="78" spans="1:12" x14ac:dyDescent="0.25">
      <c r="A78" s="111">
        <v>7056757</v>
      </c>
      <c r="B78" s="95" t="s">
        <v>961</v>
      </c>
      <c r="C78" s="95" t="s">
        <v>15</v>
      </c>
      <c r="D78" s="95" t="s">
        <v>115</v>
      </c>
      <c r="E78" s="85" t="s">
        <v>5416</v>
      </c>
      <c r="F78" s="110" t="s">
        <v>31</v>
      </c>
      <c r="G78" s="95" t="s">
        <v>5539</v>
      </c>
      <c r="H78" s="111">
        <v>5</v>
      </c>
      <c r="I78" s="95" t="s">
        <v>83</v>
      </c>
      <c r="J78" s="95" t="s">
        <v>154</v>
      </c>
      <c r="K78" s="95" t="s">
        <v>161</v>
      </c>
      <c r="L78" s="111" t="s">
        <v>969</v>
      </c>
    </row>
    <row r="79" spans="1:12" x14ac:dyDescent="0.25">
      <c r="A79" s="111">
        <v>7056756</v>
      </c>
      <c r="B79" s="95" t="s">
        <v>961</v>
      </c>
      <c r="C79" s="95" t="s">
        <v>16</v>
      </c>
      <c r="D79" s="95" t="s">
        <v>5256</v>
      </c>
      <c r="E79" s="85" t="s">
        <v>5400</v>
      </c>
      <c r="F79" s="110" t="s">
        <v>23</v>
      </c>
      <c r="G79" s="95" t="s">
        <v>5513</v>
      </c>
      <c r="H79" s="111">
        <v>23</v>
      </c>
      <c r="I79" s="95" t="s">
        <v>89</v>
      </c>
      <c r="J79" s="95" t="s">
        <v>154</v>
      </c>
      <c r="K79" s="95" t="s">
        <v>184</v>
      </c>
      <c r="L79" s="111" t="s">
        <v>969</v>
      </c>
    </row>
    <row r="80" spans="1:12" s="13" customFormat="1" ht="12" x14ac:dyDescent="0.2">
      <c r="A80" s="111">
        <v>7056755</v>
      </c>
      <c r="B80" s="95" t="s">
        <v>961</v>
      </c>
      <c r="C80" s="95" t="s">
        <v>15</v>
      </c>
      <c r="D80" s="95" t="s">
        <v>115</v>
      </c>
      <c r="E80" s="85" t="s">
        <v>5420</v>
      </c>
      <c r="F80" s="110" t="s">
        <v>31</v>
      </c>
      <c r="G80" s="95" t="s">
        <v>5543</v>
      </c>
      <c r="H80" s="111">
        <v>9</v>
      </c>
      <c r="I80" s="95" t="s">
        <v>83</v>
      </c>
      <c r="J80" s="95" t="s">
        <v>154</v>
      </c>
      <c r="K80" s="95" t="s">
        <v>161</v>
      </c>
      <c r="L80" s="111" t="s">
        <v>969</v>
      </c>
    </row>
    <row r="81" spans="1:12" s="13" customFormat="1" ht="12" x14ac:dyDescent="0.2">
      <c r="A81" s="111" t="s">
        <v>5558</v>
      </c>
      <c r="B81" s="95" t="s">
        <v>42</v>
      </c>
      <c r="C81" s="95" t="s">
        <v>15</v>
      </c>
      <c r="D81" s="95" t="s">
        <v>164</v>
      </c>
      <c r="E81" s="85" t="s">
        <v>4948</v>
      </c>
      <c r="F81" s="110" t="s">
        <v>32</v>
      </c>
      <c r="G81" s="95" t="s">
        <v>5559</v>
      </c>
      <c r="H81" s="111" t="s">
        <v>94</v>
      </c>
      <c r="I81" s="95" t="s">
        <v>80</v>
      </c>
      <c r="J81" s="95" t="s">
        <v>179</v>
      </c>
      <c r="K81" s="95" t="s">
        <v>186</v>
      </c>
      <c r="L81" s="111" t="s">
        <v>980</v>
      </c>
    </row>
    <row r="82" spans="1:12" s="13" customFormat="1" ht="12" x14ac:dyDescent="0.2">
      <c r="A82" s="111">
        <v>7056754</v>
      </c>
      <c r="B82" s="95" t="s">
        <v>41</v>
      </c>
      <c r="C82" s="95" t="s">
        <v>15</v>
      </c>
      <c r="D82" s="95" t="s">
        <v>290</v>
      </c>
      <c r="E82" s="85" t="s">
        <v>4346</v>
      </c>
      <c r="F82" s="110" t="s">
        <v>23</v>
      </c>
      <c r="G82" s="95" t="s">
        <v>4347</v>
      </c>
      <c r="H82" s="111" t="s">
        <v>170</v>
      </c>
      <c r="I82" s="95" t="s">
        <v>167</v>
      </c>
      <c r="J82" s="95" t="s">
        <v>168</v>
      </c>
      <c r="K82" s="95" t="s">
        <v>166</v>
      </c>
      <c r="L82" s="111" t="s">
        <v>969</v>
      </c>
    </row>
    <row r="83" spans="1:12" s="13" customFormat="1" ht="12" x14ac:dyDescent="0.2">
      <c r="A83" s="111">
        <v>7056753</v>
      </c>
      <c r="B83" s="95" t="s">
        <v>41</v>
      </c>
      <c r="C83" s="95" t="s">
        <v>16</v>
      </c>
      <c r="D83" s="95" t="s">
        <v>198</v>
      </c>
      <c r="E83" s="85" t="s">
        <v>4953</v>
      </c>
      <c r="F83" s="110" t="s">
        <v>23</v>
      </c>
      <c r="G83" s="95" t="s">
        <v>4954</v>
      </c>
      <c r="H83" s="111" t="s">
        <v>107</v>
      </c>
      <c r="I83" s="95" t="s">
        <v>121</v>
      </c>
      <c r="J83" s="95" t="s">
        <v>123</v>
      </c>
      <c r="K83" s="95" t="s">
        <v>166</v>
      </c>
      <c r="L83" s="111" t="s">
        <v>969</v>
      </c>
    </row>
    <row r="84" spans="1:12" s="13" customFormat="1" ht="12" x14ac:dyDescent="0.2">
      <c r="A84" s="111">
        <v>7056752</v>
      </c>
      <c r="B84" s="95" t="s">
        <v>961</v>
      </c>
      <c r="C84" s="95" t="s">
        <v>16</v>
      </c>
      <c r="D84" s="95" t="s">
        <v>108</v>
      </c>
      <c r="E84" s="85">
        <v>46092</v>
      </c>
      <c r="F84" s="110" t="s">
        <v>23</v>
      </c>
      <c r="G84" s="95" t="s">
        <v>5436</v>
      </c>
      <c r="H84" s="111">
        <v>29</v>
      </c>
      <c r="I84" s="95" t="s">
        <v>978</v>
      </c>
      <c r="J84" s="95" t="s">
        <v>1030</v>
      </c>
      <c r="K84" s="95" t="s">
        <v>143</v>
      </c>
      <c r="L84" s="111" t="s">
        <v>969</v>
      </c>
    </row>
    <row r="85" spans="1:12" s="13" customFormat="1" ht="12" x14ac:dyDescent="0.2">
      <c r="A85" s="111">
        <v>7056751</v>
      </c>
      <c r="B85" s="95" t="s">
        <v>961</v>
      </c>
      <c r="C85" s="95" t="s">
        <v>16</v>
      </c>
      <c r="D85" s="95" t="s">
        <v>108</v>
      </c>
      <c r="E85" s="85" t="s">
        <v>5370</v>
      </c>
      <c r="F85" s="110" t="s">
        <v>23</v>
      </c>
      <c r="G85" s="95" t="s">
        <v>5443</v>
      </c>
      <c r="H85" s="111">
        <v>29</v>
      </c>
      <c r="I85" s="95" t="s">
        <v>978</v>
      </c>
      <c r="J85" s="95" t="s">
        <v>1030</v>
      </c>
      <c r="K85" s="95" t="s">
        <v>143</v>
      </c>
      <c r="L85" s="111" t="s">
        <v>969</v>
      </c>
    </row>
    <row r="86" spans="1:12" s="13" customFormat="1" ht="12" x14ac:dyDescent="0.2">
      <c r="A86" s="111">
        <v>7056750</v>
      </c>
      <c r="B86" s="95" t="s">
        <v>961</v>
      </c>
      <c r="C86" s="95" t="s">
        <v>16</v>
      </c>
      <c r="D86" s="95" t="s">
        <v>108</v>
      </c>
      <c r="E86" s="85" t="s">
        <v>5385</v>
      </c>
      <c r="F86" s="110" t="s">
        <v>24</v>
      </c>
      <c r="G86" s="95" t="s">
        <v>5480</v>
      </c>
      <c r="H86" s="111">
        <v>7</v>
      </c>
      <c r="I86" s="95" t="s">
        <v>175</v>
      </c>
      <c r="J86" s="95" t="s">
        <v>1030</v>
      </c>
      <c r="K86" s="95" t="s">
        <v>143</v>
      </c>
      <c r="L86" s="111" t="s">
        <v>969</v>
      </c>
    </row>
    <row r="87" spans="1:12" s="13" customFormat="1" ht="12" x14ac:dyDescent="0.2">
      <c r="A87" s="111">
        <v>7056749</v>
      </c>
      <c r="B87" s="95" t="s">
        <v>961</v>
      </c>
      <c r="C87" s="95" t="s">
        <v>16</v>
      </c>
      <c r="D87" s="95" t="s">
        <v>108</v>
      </c>
      <c r="E87" s="85">
        <v>833</v>
      </c>
      <c r="F87" s="110" t="s">
        <v>23</v>
      </c>
      <c r="G87" s="95" t="s">
        <v>5446</v>
      </c>
      <c r="H87" s="111">
        <v>29</v>
      </c>
      <c r="I87" s="95" t="s">
        <v>978</v>
      </c>
      <c r="J87" s="95" t="s">
        <v>1030</v>
      </c>
      <c r="K87" s="95" t="s">
        <v>143</v>
      </c>
      <c r="L87" s="111" t="s">
        <v>969</v>
      </c>
    </row>
    <row r="88" spans="1:12" s="13" customFormat="1" ht="12" x14ac:dyDescent="0.2">
      <c r="A88" s="111">
        <v>7056748</v>
      </c>
      <c r="B88" s="95" t="s">
        <v>961</v>
      </c>
      <c r="C88" s="95" t="s">
        <v>15</v>
      </c>
      <c r="D88" s="95" t="s">
        <v>115</v>
      </c>
      <c r="E88" s="85" t="s">
        <v>5421</v>
      </c>
      <c r="F88" s="110" t="s">
        <v>31</v>
      </c>
      <c r="G88" s="95" t="s">
        <v>5544</v>
      </c>
      <c r="H88" s="111">
        <v>9</v>
      </c>
      <c r="I88" s="95" t="s">
        <v>83</v>
      </c>
      <c r="J88" s="95" t="s">
        <v>154</v>
      </c>
      <c r="K88" s="95" t="s">
        <v>161</v>
      </c>
      <c r="L88" s="111" t="s">
        <v>969</v>
      </c>
    </row>
    <row r="89" spans="1:12" s="13" customFormat="1" ht="12" x14ac:dyDescent="0.2">
      <c r="A89" s="111">
        <v>7056747</v>
      </c>
      <c r="B89" s="95" t="s">
        <v>961</v>
      </c>
      <c r="C89" s="95" t="s">
        <v>12</v>
      </c>
      <c r="D89" s="95" t="s">
        <v>114</v>
      </c>
      <c r="E89" s="85" t="s">
        <v>5411</v>
      </c>
      <c r="F89" s="110" t="s">
        <v>31</v>
      </c>
      <c r="G89" s="95" t="s">
        <v>5529</v>
      </c>
      <c r="H89" s="111">
        <v>26</v>
      </c>
      <c r="I89" s="95" t="s">
        <v>137</v>
      </c>
      <c r="J89" s="95" t="s">
        <v>91</v>
      </c>
      <c r="K89" s="95" t="s">
        <v>864</v>
      </c>
      <c r="L89" s="111" t="s">
        <v>969</v>
      </c>
    </row>
    <row r="90" spans="1:12" s="13" customFormat="1" ht="12" x14ac:dyDescent="0.2">
      <c r="A90" s="111">
        <v>7056746</v>
      </c>
      <c r="B90" s="95" t="s">
        <v>42</v>
      </c>
      <c r="C90" s="95" t="s">
        <v>16</v>
      </c>
      <c r="D90" s="95" t="s">
        <v>5425</v>
      </c>
      <c r="E90" s="85" t="s">
        <v>5427</v>
      </c>
      <c r="F90" s="110" t="s">
        <v>23</v>
      </c>
      <c r="G90" s="95" t="s">
        <v>5550</v>
      </c>
      <c r="H90" s="111">
        <v>31</v>
      </c>
      <c r="I90" s="95" t="s">
        <v>109</v>
      </c>
      <c r="J90" s="95" t="s">
        <v>165</v>
      </c>
      <c r="K90" s="95" t="s">
        <v>590</v>
      </c>
      <c r="L90" s="111" t="s">
        <v>969</v>
      </c>
    </row>
    <row r="91" spans="1:12" s="13" customFormat="1" ht="12" x14ac:dyDescent="0.2">
      <c r="A91" s="111">
        <v>7056745</v>
      </c>
      <c r="B91" s="95" t="s">
        <v>961</v>
      </c>
      <c r="C91" s="95" t="s">
        <v>16</v>
      </c>
      <c r="D91" s="95" t="s">
        <v>160</v>
      </c>
      <c r="E91" s="85" t="s">
        <v>5397</v>
      </c>
      <c r="F91" s="110" t="s">
        <v>23</v>
      </c>
      <c r="G91" s="95" t="s">
        <v>5507</v>
      </c>
      <c r="H91" s="111">
        <v>32</v>
      </c>
      <c r="I91" s="95" t="s">
        <v>89</v>
      </c>
      <c r="J91" s="95" t="s">
        <v>91</v>
      </c>
      <c r="K91" s="95" t="s">
        <v>177</v>
      </c>
      <c r="L91" s="111" t="s">
        <v>969</v>
      </c>
    </row>
    <row r="92" spans="1:12" x14ac:dyDescent="0.25">
      <c r="A92" s="111">
        <v>7056744</v>
      </c>
      <c r="B92" s="95" t="s">
        <v>41</v>
      </c>
      <c r="C92" s="95" t="s">
        <v>16</v>
      </c>
      <c r="D92" s="95" t="s">
        <v>5343</v>
      </c>
      <c r="E92" s="85" t="s">
        <v>5432</v>
      </c>
      <c r="F92" s="110" t="s">
        <v>23</v>
      </c>
      <c r="G92" s="95" t="s">
        <v>5561</v>
      </c>
      <c r="H92" s="111" t="s">
        <v>94</v>
      </c>
      <c r="I92" s="95" t="s">
        <v>121</v>
      </c>
      <c r="J92" s="95" t="s">
        <v>123</v>
      </c>
      <c r="K92" s="95" t="s">
        <v>166</v>
      </c>
      <c r="L92" s="111" t="s">
        <v>969</v>
      </c>
    </row>
    <row r="93" spans="1:12" x14ac:dyDescent="0.25">
      <c r="A93" s="111">
        <v>7056743</v>
      </c>
      <c r="B93" s="95" t="s">
        <v>961</v>
      </c>
      <c r="C93" s="95" t="s">
        <v>12</v>
      </c>
      <c r="D93" s="95" t="s">
        <v>114</v>
      </c>
      <c r="E93" s="85" t="s">
        <v>5771</v>
      </c>
      <c r="F93" s="110" t="s">
        <v>31</v>
      </c>
      <c r="G93" s="95" t="s">
        <v>6159</v>
      </c>
      <c r="H93" s="111" t="s">
        <v>147</v>
      </c>
      <c r="I93" s="95" t="s">
        <v>137</v>
      </c>
      <c r="J93" s="95" t="s">
        <v>91</v>
      </c>
      <c r="K93" s="95" t="s">
        <v>864</v>
      </c>
      <c r="L93" s="111" t="s">
        <v>969</v>
      </c>
    </row>
    <row r="94" spans="1:12" x14ac:dyDescent="0.25">
      <c r="A94" s="111">
        <v>7056742</v>
      </c>
      <c r="B94" s="95" t="s">
        <v>961</v>
      </c>
      <c r="C94" s="95" t="s">
        <v>16</v>
      </c>
      <c r="D94" s="95" t="s">
        <v>5256</v>
      </c>
      <c r="E94" s="85" t="s">
        <v>5749</v>
      </c>
      <c r="F94" s="110" t="s">
        <v>23</v>
      </c>
      <c r="G94" s="95" t="s">
        <v>5750</v>
      </c>
      <c r="H94" s="111">
        <v>23</v>
      </c>
      <c r="I94" s="95" t="s">
        <v>89</v>
      </c>
      <c r="J94" s="95" t="s">
        <v>154</v>
      </c>
      <c r="K94" s="95" t="s">
        <v>184</v>
      </c>
      <c r="L94" s="111" t="s">
        <v>969</v>
      </c>
    </row>
    <row r="95" spans="1:12" x14ac:dyDescent="0.25">
      <c r="A95" s="111">
        <v>7056741</v>
      </c>
      <c r="B95" s="95" t="s">
        <v>41</v>
      </c>
      <c r="C95" s="95" t="s">
        <v>17</v>
      </c>
      <c r="D95" s="95" t="s">
        <v>1344</v>
      </c>
      <c r="E95" s="85" t="s">
        <v>6066</v>
      </c>
      <c r="F95" s="110" t="s">
        <v>23</v>
      </c>
      <c r="G95" s="95" t="s">
        <v>6067</v>
      </c>
      <c r="H95" s="111" t="s">
        <v>155</v>
      </c>
      <c r="I95" s="95" t="s">
        <v>1341</v>
      </c>
      <c r="J95" s="95" t="s">
        <v>1342</v>
      </c>
      <c r="K95" s="95" t="s">
        <v>1343</v>
      </c>
      <c r="L95" s="111" t="s">
        <v>969</v>
      </c>
    </row>
    <row r="96" spans="1:12" x14ac:dyDescent="0.25">
      <c r="A96" s="111">
        <v>7056740</v>
      </c>
      <c r="B96" s="95" t="s">
        <v>961</v>
      </c>
      <c r="C96" s="95" t="s">
        <v>16</v>
      </c>
      <c r="D96" s="95" t="s">
        <v>160</v>
      </c>
      <c r="E96" s="85" t="s">
        <v>5718</v>
      </c>
      <c r="F96" s="110" t="s">
        <v>23</v>
      </c>
      <c r="G96" s="95" t="s">
        <v>6144</v>
      </c>
      <c r="H96" s="111">
        <v>16</v>
      </c>
      <c r="I96" s="95" t="s">
        <v>137</v>
      </c>
      <c r="J96" s="95" t="s">
        <v>91</v>
      </c>
      <c r="K96" s="95" t="s">
        <v>177</v>
      </c>
      <c r="L96" s="111" t="s">
        <v>969</v>
      </c>
    </row>
    <row r="97" spans="1:12" x14ac:dyDescent="0.25">
      <c r="A97" s="111">
        <v>7056739</v>
      </c>
      <c r="B97" s="95" t="s">
        <v>961</v>
      </c>
      <c r="C97" s="95" t="s">
        <v>16</v>
      </c>
      <c r="D97" s="95" t="s">
        <v>108</v>
      </c>
      <c r="E97" s="85" t="s">
        <v>5644</v>
      </c>
      <c r="F97" s="110" t="s">
        <v>23</v>
      </c>
      <c r="G97" s="95" t="s">
        <v>6104</v>
      </c>
      <c r="H97" s="111">
        <v>12</v>
      </c>
      <c r="I97" s="95" t="s">
        <v>83</v>
      </c>
      <c r="J97" s="95" t="s">
        <v>82</v>
      </c>
      <c r="K97" s="95" t="s">
        <v>132</v>
      </c>
      <c r="L97" s="111" t="s">
        <v>969</v>
      </c>
    </row>
    <row r="98" spans="1:12" x14ac:dyDescent="0.25">
      <c r="A98" s="111">
        <v>7056738</v>
      </c>
      <c r="B98" s="95" t="s">
        <v>961</v>
      </c>
      <c r="C98" s="95" t="s">
        <v>16</v>
      </c>
      <c r="D98" s="95" t="s">
        <v>108</v>
      </c>
      <c r="E98" s="85" t="s">
        <v>5610</v>
      </c>
      <c r="F98" s="110" t="s">
        <v>23</v>
      </c>
      <c r="G98" s="95" t="s">
        <v>6094</v>
      </c>
      <c r="H98" s="111">
        <v>19</v>
      </c>
      <c r="I98" s="95" t="s">
        <v>137</v>
      </c>
      <c r="J98" s="95" t="s">
        <v>82</v>
      </c>
      <c r="K98" s="95" t="s">
        <v>132</v>
      </c>
      <c r="L98" s="111" t="s">
        <v>969</v>
      </c>
    </row>
    <row r="99" spans="1:12" x14ac:dyDescent="0.25">
      <c r="A99" s="111">
        <v>7056737</v>
      </c>
      <c r="B99" s="95" t="s">
        <v>41</v>
      </c>
      <c r="C99" s="95" t="s">
        <v>17</v>
      </c>
      <c r="D99" s="95" t="s">
        <v>1344</v>
      </c>
      <c r="E99" s="85" t="s">
        <v>6064</v>
      </c>
      <c r="F99" s="110" t="s">
        <v>23</v>
      </c>
      <c r="G99" s="95" t="s">
        <v>6065</v>
      </c>
      <c r="H99" s="111" t="s">
        <v>155</v>
      </c>
      <c r="I99" s="95" t="s">
        <v>1341</v>
      </c>
      <c r="J99" s="95" t="s">
        <v>1342</v>
      </c>
      <c r="K99" s="95" t="s">
        <v>1343</v>
      </c>
      <c r="L99" s="111" t="s">
        <v>969</v>
      </c>
    </row>
    <row r="100" spans="1:12" x14ac:dyDescent="0.25">
      <c r="A100" s="111">
        <v>7056736</v>
      </c>
      <c r="B100" s="95" t="s">
        <v>961</v>
      </c>
      <c r="C100" s="95" t="s">
        <v>16</v>
      </c>
      <c r="D100" s="95" t="s">
        <v>108</v>
      </c>
      <c r="E100" s="85" t="s">
        <v>5611</v>
      </c>
      <c r="F100" s="110" t="s">
        <v>23</v>
      </c>
      <c r="G100" s="95" t="s">
        <v>6095</v>
      </c>
      <c r="H100" s="111" t="s">
        <v>134</v>
      </c>
      <c r="I100" s="95" t="s">
        <v>137</v>
      </c>
      <c r="J100" s="95" t="s">
        <v>82</v>
      </c>
      <c r="K100" s="95" t="s">
        <v>132</v>
      </c>
      <c r="L100" s="111" t="s">
        <v>969</v>
      </c>
    </row>
    <row r="101" spans="1:12" x14ac:dyDescent="0.25">
      <c r="A101" s="111">
        <v>7056735</v>
      </c>
      <c r="B101" s="95" t="s">
        <v>42</v>
      </c>
      <c r="C101" s="95" t="s">
        <v>16</v>
      </c>
      <c r="D101" s="95" t="s">
        <v>115</v>
      </c>
      <c r="E101" s="85" t="s">
        <v>3201</v>
      </c>
      <c r="F101" s="110" t="s">
        <v>23</v>
      </c>
      <c r="G101" s="95" t="s">
        <v>5880</v>
      </c>
      <c r="H101" s="111">
        <v>3</v>
      </c>
      <c r="I101" s="95" t="s">
        <v>140</v>
      </c>
      <c r="J101" s="95" t="s">
        <v>141</v>
      </c>
      <c r="K101" s="95" t="s">
        <v>142</v>
      </c>
      <c r="L101" s="111" t="s">
        <v>969</v>
      </c>
    </row>
    <row r="102" spans="1:12" x14ac:dyDescent="0.25">
      <c r="A102" s="111">
        <v>7056734</v>
      </c>
      <c r="B102" s="95" t="s">
        <v>961</v>
      </c>
      <c r="C102" s="95" t="s">
        <v>15</v>
      </c>
      <c r="D102" s="95" t="s">
        <v>115</v>
      </c>
      <c r="E102" s="85" t="s">
        <v>5809</v>
      </c>
      <c r="F102" s="110" t="s">
        <v>31</v>
      </c>
      <c r="G102" s="95" t="s">
        <v>5810</v>
      </c>
      <c r="H102" s="111">
        <v>9</v>
      </c>
      <c r="I102" s="95" t="s">
        <v>83</v>
      </c>
      <c r="J102" s="95" t="s">
        <v>154</v>
      </c>
      <c r="K102" s="95" t="s">
        <v>161</v>
      </c>
      <c r="L102" s="111" t="s">
        <v>969</v>
      </c>
    </row>
    <row r="103" spans="1:12" x14ac:dyDescent="0.25">
      <c r="A103" s="111">
        <v>7056733</v>
      </c>
      <c r="B103" s="95" t="s">
        <v>961</v>
      </c>
      <c r="C103" s="95" t="s">
        <v>16</v>
      </c>
      <c r="D103" s="95" t="s">
        <v>160</v>
      </c>
      <c r="E103" s="85" t="s">
        <v>5730</v>
      </c>
      <c r="F103" s="110" t="s">
        <v>31</v>
      </c>
      <c r="G103" s="95" t="s">
        <v>6147</v>
      </c>
      <c r="H103" s="111">
        <v>5</v>
      </c>
      <c r="I103" s="95" t="s">
        <v>137</v>
      </c>
      <c r="J103" s="95" t="s">
        <v>91</v>
      </c>
      <c r="K103" s="95" t="s">
        <v>177</v>
      </c>
      <c r="L103" s="111" t="s">
        <v>969</v>
      </c>
    </row>
    <row r="104" spans="1:12" x14ac:dyDescent="0.25">
      <c r="A104" s="111">
        <v>7056732</v>
      </c>
      <c r="B104" s="95" t="s">
        <v>42</v>
      </c>
      <c r="C104" s="95" t="s">
        <v>16</v>
      </c>
      <c r="D104" s="95" t="s">
        <v>115</v>
      </c>
      <c r="E104" s="85" t="s">
        <v>2481</v>
      </c>
      <c r="F104" s="110" t="s">
        <v>23</v>
      </c>
      <c r="G104" s="95" t="s">
        <v>5879</v>
      </c>
      <c r="H104" s="111">
        <v>3</v>
      </c>
      <c r="I104" s="95" t="s">
        <v>140</v>
      </c>
      <c r="J104" s="95" t="s">
        <v>141</v>
      </c>
      <c r="K104" s="95" t="s">
        <v>142</v>
      </c>
      <c r="L104" s="111" t="s">
        <v>969</v>
      </c>
    </row>
    <row r="105" spans="1:12" x14ac:dyDescent="0.25">
      <c r="A105" s="111">
        <v>7056731</v>
      </c>
      <c r="B105" s="95" t="s">
        <v>961</v>
      </c>
      <c r="C105" s="95" t="s">
        <v>15</v>
      </c>
      <c r="D105" s="95" t="s">
        <v>115</v>
      </c>
      <c r="E105" s="85" t="s">
        <v>5817</v>
      </c>
      <c r="F105" s="110" t="s">
        <v>23</v>
      </c>
      <c r="G105" s="95" t="s">
        <v>5818</v>
      </c>
      <c r="H105" s="111">
        <v>9</v>
      </c>
      <c r="I105" s="95" t="s">
        <v>83</v>
      </c>
      <c r="J105" s="95" t="s">
        <v>154</v>
      </c>
      <c r="K105" s="95" t="s">
        <v>161</v>
      </c>
      <c r="L105" s="111" t="s">
        <v>969</v>
      </c>
    </row>
    <row r="106" spans="1:12" x14ac:dyDescent="0.25">
      <c r="A106" s="111">
        <v>7056730</v>
      </c>
      <c r="B106" s="95" t="s">
        <v>42</v>
      </c>
      <c r="C106" s="95" t="s">
        <v>16</v>
      </c>
      <c r="D106" s="95" t="s">
        <v>115</v>
      </c>
      <c r="E106" s="85" t="s">
        <v>2228</v>
      </c>
      <c r="F106" s="110" t="s">
        <v>23</v>
      </c>
      <c r="G106" s="95" t="s">
        <v>2229</v>
      </c>
      <c r="H106" s="111">
        <v>10</v>
      </c>
      <c r="I106" s="95" t="s">
        <v>140</v>
      </c>
      <c r="J106" s="95" t="s">
        <v>141</v>
      </c>
      <c r="K106" s="95" t="s">
        <v>142</v>
      </c>
      <c r="L106" s="111" t="s">
        <v>969</v>
      </c>
    </row>
    <row r="107" spans="1:12" x14ac:dyDescent="0.25">
      <c r="A107" s="111">
        <v>7056729</v>
      </c>
      <c r="B107" s="95" t="s">
        <v>42</v>
      </c>
      <c r="C107" s="95" t="s">
        <v>16</v>
      </c>
      <c r="D107" s="95" t="s">
        <v>115</v>
      </c>
      <c r="E107" s="85" t="s">
        <v>2109</v>
      </c>
      <c r="F107" s="110" t="s">
        <v>23</v>
      </c>
      <c r="G107" s="95" t="s">
        <v>5869</v>
      </c>
      <c r="H107" s="111">
        <v>11</v>
      </c>
      <c r="I107" s="95" t="s">
        <v>140</v>
      </c>
      <c r="J107" s="95" t="s">
        <v>141</v>
      </c>
      <c r="K107" s="95" t="s">
        <v>142</v>
      </c>
      <c r="L107" s="111" t="s">
        <v>969</v>
      </c>
    </row>
    <row r="108" spans="1:12" x14ac:dyDescent="0.25">
      <c r="A108" s="111">
        <v>7056728</v>
      </c>
      <c r="B108" s="95" t="s">
        <v>961</v>
      </c>
      <c r="C108" s="95" t="s">
        <v>16</v>
      </c>
      <c r="D108" s="95" t="s">
        <v>108</v>
      </c>
      <c r="E108" s="85" t="s">
        <v>5612</v>
      </c>
      <c r="F108" s="110" t="s">
        <v>23</v>
      </c>
      <c r="G108" s="95" t="s">
        <v>6096</v>
      </c>
      <c r="H108" s="111" t="s">
        <v>134</v>
      </c>
      <c r="I108" s="95" t="s">
        <v>137</v>
      </c>
      <c r="J108" s="95" t="s">
        <v>82</v>
      </c>
      <c r="K108" s="95" t="s">
        <v>132</v>
      </c>
      <c r="L108" s="111" t="s">
        <v>969</v>
      </c>
    </row>
    <row r="109" spans="1:12" x14ac:dyDescent="0.25">
      <c r="A109" s="111">
        <v>7056727</v>
      </c>
      <c r="B109" s="95" t="s">
        <v>961</v>
      </c>
      <c r="C109" s="95" t="s">
        <v>16</v>
      </c>
      <c r="D109" s="95" t="s">
        <v>108</v>
      </c>
      <c r="E109" s="85" t="s">
        <v>2966</v>
      </c>
      <c r="F109" s="110" t="s">
        <v>31</v>
      </c>
      <c r="G109" s="95" t="s">
        <v>6105</v>
      </c>
      <c r="H109" s="111">
        <v>1</v>
      </c>
      <c r="I109" s="95" t="s">
        <v>83</v>
      </c>
      <c r="J109" s="95" t="s">
        <v>82</v>
      </c>
      <c r="K109" s="95" t="s">
        <v>132</v>
      </c>
      <c r="L109" s="111" t="s">
        <v>969</v>
      </c>
    </row>
    <row r="110" spans="1:12" x14ac:dyDescent="0.25">
      <c r="A110" s="111">
        <v>7056726</v>
      </c>
      <c r="B110" s="95" t="s">
        <v>42</v>
      </c>
      <c r="C110" s="95" t="s">
        <v>16</v>
      </c>
      <c r="D110" s="95" t="s">
        <v>115</v>
      </c>
      <c r="E110" s="85" t="s">
        <v>6212</v>
      </c>
      <c r="F110" s="110" t="s">
        <v>23</v>
      </c>
      <c r="G110" s="95" t="s">
        <v>6213</v>
      </c>
      <c r="H110" s="111">
        <v>3</v>
      </c>
      <c r="I110" s="95" t="s">
        <v>140</v>
      </c>
      <c r="J110" s="95" t="s">
        <v>141</v>
      </c>
      <c r="K110" s="95" t="s">
        <v>142</v>
      </c>
      <c r="L110" s="111" t="s">
        <v>969</v>
      </c>
    </row>
    <row r="111" spans="1:12" x14ac:dyDescent="0.25">
      <c r="A111" s="111">
        <v>7056725</v>
      </c>
      <c r="B111" s="95" t="s">
        <v>961</v>
      </c>
      <c r="C111" s="95" t="s">
        <v>16</v>
      </c>
      <c r="D111" s="95" t="s">
        <v>108</v>
      </c>
      <c r="E111" s="85" t="s">
        <v>5576</v>
      </c>
      <c r="F111" s="110" t="s">
        <v>23</v>
      </c>
      <c r="G111" s="95" t="s">
        <v>6080</v>
      </c>
      <c r="H111" s="111">
        <v>34</v>
      </c>
      <c r="I111" s="95" t="s">
        <v>137</v>
      </c>
      <c r="J111" s="95" t="s">
        <v>82</v>
      </c>
      <c r="K111" s="95" t="s">
        <v>132</v>
      </c>
      <c r="L111" s="111" t="s">
        <v>969</v>
      </c>
    </row>
    <row r="112" spans="1:12" x14ac:dyDescent="0.25">
      <c r="A112" s="111">
        <v>7056724</v>
      </c>
      <c r="B112" s="95" t="s">
        <v>961</v>
      </c>
      <c r="C112" s="95" t="s">
        <v>16</v>
      </c>
      <c r="D112" s="95" t="s">
        <v>108</v>
      </c>
      <c r="E112" s="85" t="s">
        <v>2968</v>
      </c>
      <c r="F112" s="110" t="s">
        <v>29</v>
      </c>
      <c r="G112" s="95" t="s">
        <v>6106</v>
      </c>
      <c r="H112" s="111" t="s">
        <v>118</v>
      </c>
      <c r="I112" s="95" t="s">
        <v>83</v>
      </c>
      <c r="J112" s="95" t="s">
        <v>82</v>
      </c>
      <c r="K112" s="95" t="s">
        <v>132</v>
      </c>
      <c r="L112" s="111" t="s">
        <v>969</v>
      </c>
    </row>
    <row r="113" spans="1:12" x14ac:dyDescent="0.25">
      <c r="A113" s="111">
        <v>7056723</v>
      </c>
      <c r="B113" s="95" t="s">
        <v>42</v>
      </c>
      <c r="C113" s="95" t="s">
        <v>16</v>
      </c>
      <c r="D113" s="95" t="s">
        <v>115</v>
      </c>
      <c r="E113" s="85" t="s">
        <v>6214</v>
      </c>
      <c r="F113" s="110" t="s">
        <v>29</v>
      </c>
      <c r="G113" s="95" t="s">
        <v>6215</v>
      </c>
      <c r="H113" s="111">
        <v>3</v>
      </c>
      <c r="I113" s="95" t="s">
        <v>140</v>
      </c>
      <c r="J113" s="95" t="s">
        <v>141</v>
      </c>
      <c r="K113" s="95" t="s">
        <v>142</v>
      </c>
      <c r="L113" s="111" t="s">
        <v>969</v>
      </c>
    </row>
    <row r="114" spans="1:12" x14ac:dyDescent="0.25">
      <c r="A114" s="111">
        <v>7056722</v>
      </c>
      <c r="B114" s="95" t="s">
        <v>42</v>
      </c>
      <c r="C114" s="95" t="s">
        <v>16</v>
      </c>
      <c r="D114" s="95" t="s">
        <v>115</v>
      </c>
      <c r="E114" s="85" t="s">
        <v>6216</v>
      </c>
      <c r="F114" s="110" t="s">
        <v>23</v>
      </c>
      <c r="G114" s="95" t="s">
        <v>6217</v>
      </c>
      <c r="H114" s="111">
        <v>3</v>
      </c>
      <c r="I114" s="95" t="s">
        <v>140</v>
      </c>
      <c r="J114" s="95" t="s">
        <v>141</v>
      </c>
      <c r="K114" s="95" t="s">
        <v>142</v>
      </c>
      <c r="L114" s="111" t="s">
        <v>969</v>
      </c>
    </row>
    <row r="115" spans="1:12" x14ac:dyDescent="0.25">
      <c r="A115" s="111">
        <v>7056721</v>
      </c>
      <c r="B115" s="95" t="s">
        <v>42</v>
      </c>
      <c r="C115" s="95" t="s">
        <v>16</v>
      </c>
      <c r="D115" s="95" t="s">
        <v>115</v>
      </c>
      <c r="E115" s="85" t="s">
        <v>4290</v>
      </c>
      <c r="F115" s="110" t="s">
        <v>23</v>
      </c>
      <c r="G115" s="95" t="s">
        <v>5889</v>
      </c>
      <c r="H115" s="111" t="s">
        <v>103</v>
      </c>
      <c r="I115" s="95" t="s">
        <v>140</v>
      </c>
      <c r="J115" s="95" t="s">
        <v>141</v>
      </c>
      <c r="K115" s="95" t="s">
        <v>142</v>
      </c>
      <c r="L115" s="111" t="s">
        <v>969</v>
      </c>
    </row>
    <row r="116" spans="1:12" x14ac:dyDescent="0.25">
      <c r="A116" s="111">
        <v>7056720</v>
      </c>
      <c r="B116" s="95" t="s">
        <v>42</v>
      </c>
      <c r="C116" s="95" t="s">
        <v>16</v>
      </c>
      <c r="D116" s="95" t="s">
        <v>115</v>
      </c>
      <c r="E116" s="85" t="s">
        <v>6218</v>
      </c>
      <c r="F116" s="110" t="s">
        <v>33</v>
      </c>
      <c r="G116" s="95" t="s">
        <v>6219</v>
      </c>
      <c r="H116" s="111" t="s">
        <v>103</v>
      </c>
      <c r="I116" s="95" t="s">
        <v>140</v>
      </c>
      <c r="J116" s="95" t="s">
        <v>141</v>
      </c>
      <c r="K116" s="95" t="s">
        <v>142</v>
      </c>
      <c r="L116" s="111" t="s">
        <v>969</v>
      </c>
    </row>
    <row r="117" spans="1:12" x14ac:dyDescent="0.25">
      <c r="A117" s="111">
        <v>7056719</v>
      </c>
      <c r="B117" s="95" t="s">
        <v>41</v>
      </c>
      <c r="C117" s="95" t="s">
        <v>16</v>
      </c>
      <c r="D117" s="95" t="s">
        <v>4949</v>
      </c>
      <c r="E117" s="85" t="s">
        <v>4950</v>
      </c>
      <c r="F117" s="110" t="s">
        <v>23</v>
      </c>
      <c r="G117" s="95" t="s">
        <v>6002</v>
      </c>
      <c r="H117" s="111" t="s">
        <v>170</v>
      </c>
      <c r="I117" s="95" t="s">
        <v>97</v>
      </c>
      <c r="J117" s="95" t="s">
        <v>1222</v>
      </c>
      <c r="K117" s="95" t="s">
        <v>1617</v>
      </c>
      <c r="L117" s="111" t="s">
        <v>969</v>
      </c>
    </row>
    <row r="118" spans="1:12" x14ac:dyDescent="0.25">
      <c r="A118" s="111">
        <v>7056718</v>
      </c>
      <c r="B118" s="95" t="s">
        <v>961</v>
      </c>
      <c r="C118" s="95" t="s">
        <v>16</v>
      </c>
      <c r="D118" s="95" t="s">
        <v>108</v>
      </c>
      <c r="E118" s="85" t="s">
        <v>5652</v>
      </c>
      <c r="F118" s="110" t="s">
        <v>23</v>
      </c>
      <c r="G118" s="95" t="s">
        <v>6112</v>
      </c>
      <c r="H118" s="111">
        <v>26</v>
      </c>
      <c r="I118" s="95" t="s">
        <v>81</v>
      </c>
      <c r="J118" s="95" t="s">
        <v>84</v>
      </c>
      <c r="K118" s="95" t="s">
        <v>111</v>
      </c>
      <c r="L118" s="111" t="s">
        <v>969</v>
      </c>
    </row>
    <row r="119" spans="1:12" x14ac:dyDescent="0.25">
      <c r="A119" s="111">
        <v>7056717</v>
      </c>
      <c r="B119" s="95" t="s">
        <v>961</v>
      </c>
      <c r="C119" s="95" t="s">
        <v>16</v>
      </c>
      <c r="D119" s="95" t="s">
        <v>108</v>
      </c>
      <c r="E119" s="85" t="s">
        <v>5676</v>
      </c>
      <c r="F119" s="110" t="s">
        <v>23</v>
      </c>
      <c r="G119" s="95" t="s">
        <v>6118</v>
      </c>
      <c r="H119" s="111">
        <v>16</v>
      </c>
      <c r="I119" s="95" t="s">
        <v>87</v>
      </c>
      <c r="J119" s="95" t="s">
        <v>88</v>
      </c>
      <c r="K119" s="95" t="s">
        <v>111</v>
      </c>
      <c r="L119" s="111" t="s">
        <v>969</v>
      </c>
    </row>
    <row r="120" spans="1:12" x14ac:dyDescent="0.25">
      <c r="A120" s="111">
        <v>7056716</v>
      </c>
      <c r="B120" s="95" t="s">
        <v>961</v>
      </c>
      <c r="C120" s="95" t="s">
        <v>15</v>
      </c>
      <c r="D120" s="95" t="s">
        <v>169</v>
      </c>
      <c r="E120" s="85" t="s">
        <v>4662</v>
      </c>
      <c r="F120" s="110" t="s">
        <v>29</v>
      </c>
      <c r="G120" s="95" t="s">
        <v>6195</v>
      </c>
      <c r="H120" s="111">
        <v>17</v>
      </c>
      <c r="I120" s="95" t="s">
        <v>153</v>
      </c>
      <c r="J120" s="95" t="s">
        <v>95</v>
      </c>
      <c r="K120" s="95" t="s">
        <v>111</v>
      </c>
      <c r="L120" s="111" t="s">
        <v>969</v>
      </c>
    </row>
    <row r="121" spans="1:12" x14ac:dyDescent="0.25">
      <c r="A121" s="111">
        <v>7056715</v>
      </c>
      <c r="B121" s="95" t="s">
        <v>42</v>
      </c>
      <c r="C121" s="95" t="s">
        <v>16</v>
      </c>
      <c r="D121" s="95" t="s">
        <v>115</v>
      </c>
      <c r="E121" s="85" t="s">
        <v>2110</v>
      </c>
      <c r="F121" s="110" t="s">
        <v>29</v>
      </c>
      <c r="G121" s="95" t="s">
        <v>4933</v>
      </c>
      <c r="H121" s="111">
        <v>11</v>
      </c>
      <c r="I121" s="95" t="s">
        <v>140</v>
      </c>
      <c r="J121" s="95" t="s">
        <v>141</v>
      </c>
      <c r="K121" s="95" t="s">
        <v>142</v>
      </c>
      <c r="L121" s="111" t="s">
        <v>969</v>
      </c>
    </row>
    <row r="122" spans="1:12" x14ac:dyDescent="0.25">
      <c r="A122" s="111">
        <v>7056714</v>
      </c>
      <c r="B122" s="95" t="s">
        <v>961</v>
      </c>
      <c r="C122" s="95" t="s">
        <v>12</v>
      </c>
      <c r="D122" s="95" t="s">
        <v>114</v>
      </c>
      <c r="E122" s="85" t="s">
        <v>5770</v>
      </c>
      <c r="F122" s="110" t="s">
        <v>31</v>
      </c>
      <c r="G122" s="95" t="s">
        <v>6158</v>
      </c>
      <c r="H122" s="111">
        <v>26</v>
      </c>
      <c r="I122" s="95" t="s">
        <v>137</v>
      </c>
      <c r="J122" s="95" t="s">
        <v>91</v>
      </c>
      <c r="K122" s="95" t="s">
        <v>864</v>
      </c>
      <c r="L122" s="111" t="s">
        <v>969</v>
      </c>
    </row>
    <row r="123" spans="1:12" x14ac:dyDescent="0.25">
      <c r="A123" s="111">
        <v>7056713</v>
      </c>
      <c r="B123" s="95" t="s">
        <v>961</v>
      </c>
      <c r="C123" s="95" t="s">
        <v>12</v>
      </c>
      <c r="D123" s="95" t="s">
        <v>114</v>
      </c>
      <c r="E123" s="85" t="s">
        <v>5773</v>
      </c>
      <c r="F123" s="110" t="s">
        <v>23</v>
      </c>
      <c r="G123" s="95" t="s">
        <v>6165</v>
      </c>
      <c r="H123" s="111">
        <v>23</v>
      </c>
      <c r="I123" s="95" t="s">
        <v>137</v>
      </c>
      <c r="J123" s="95" t="s">
        <v>91</v>
      </c>
      <c r="K123" s="95" t="s">
        <v>864</v>
      </c>
      <c r="L123" s="111" t="s">
        <v>969</v>
      </c>
    </row>
    <row r="124" spans="1:12" x14ac:dyDescent="0.25">
      <c r="A124" s="111">
        <v>7056711</v>
      </c>
      <c r="B124" s="95" t="s">
        <v>961</v>
      </c>
      <c r="C124" s="95" t="s">
        <v>17</v>
      </c>
      <c r="D124" s="95" t="s">
        <v>108</v>
      </c>
      <c r="E124" s="85" t="s">
        <v>5792</v>
      </c>
      <c r="F124" s="110" t="s">
        <v>23</v>
      </c>
      <c r="G124" s="95" t="s">
        <v>6182</v>
      </c>
      <c r="H124" s="111">
        <v>19</v>
      </c>
      <c r="I124" s="95" t="s">
        <v>137</v>
      </c>
      <c r="J124" s="95" t="s">
        <v>82</v>
      </c>
      <c r="K124" s="95" t="s">
        <v>132</v>
      </c>
      <c r="L124" s="111" t="s">
        <v>969</v>
      </c>
    </row>
    <row r="125" spans="1:12" x14ac:dyDescent="0.25">
      <c r="A125" s="111">
        <v>7056710</v>
      </c>
      <c r="B125" s="95" t="s">
        <v>961</v>
      </c>
      <c r="C125" s="95" t="s">
        <v>16</v>
      </c>
      <c r="D125" s="95" t="s">
        <v>108</v>
      </c>
      <c r="E125" s="85" t="s">
        <v>5584</v>
      </c>
      <c r="F125" s="110" t="s">
        <v>23</v>
      </c>
      <c r="G125" s="95" t="s">
        <v>6083</v>
      </c>
      <c r="H125" s="111">
        <v>34</v>
      </c>
      <c r="I125" s="95" t="s">
        <v>137</v>
      </c>
      <c r="J125" s="95" t="s">
        <v>82</v>
      </c>
      <c r="K125" s="95" t="s">
        <v>132</v>
      </c>
      <c r="L125" s="111" t="s">
        <v>969</v>
      </c>
    </row>
    <row r="126" spans="1:12" x14ac:dyDescent="0.25">
      <c r="A126" s="111">
        <v>7056709</v>
      </c>
      <c r="B126" s="95" t="s">
        <v>961</v>
      </c>
      <c r="C126" s="95" t="s">
        <v>16</v>
      </c>
      <c r="D126" s="95" t="s">
        <v>108</v>
      </c>
      <c r="E126" s="85" t="s">
        <v>3699</v>
      </c>
      <c r="F126" s="110" t="s">
        <v>23</v>
      </c>
      <c r="G126" s="95" t="s">
        <v>4910</v>
      </c>
      <c r="H126" s="111">
        <v>34</v>
      </c>
      <c r="I126" s="95" t="s">
        <v>137</v>
      </c>
      <c r="J126" s="95" t="s">
        <v>82</v>
      </c>
      <c r="K126" s="95" t="s">
        <v>132</v>
      </c>
      <c r="L126" s="111" t="s">
        <v>969</v>
      </c>
    </row>
    <row r="127" spans="1:12" x14ac:dyDescent="0.25">
      <c r="A127" s="111">
        <v>7056708</v>
      </c>
      <c r="B127" s="95" t="s">
        <v>961</v>
      </c>
      <c r="C127" s="95" t="s">
        <v>16</v>
      </c>
      <c r="D127" s="95" t="s">
        <v>108</v>
      </c>
      <c r="E127" s="85" t="s">
        <v>3685</v>
      </c>
      <c r="F127" s="110" t="s">
        <v>23</v>
      </c>
      <c r="G127" s="95" t="s">
        <v>6076</v>
      </c>
      <c r="H127" s="111" t="s">
        <v>173</v>
      </c>
      <c r="I127" s="95" t="s">
        <v>137</v>
      </c>
      <c r="J127" s="95" t="s">
        <v>82</v>
      </c>
      <c r="K127" s="95" t="s">
        <v>132</v>
      </c>
      <c r="L127" s="111" t="s">
        <v>969</v>
      </c>
    </row>
    <row r="128" spans="1:12" x14ac:dyDescent="0.25">
      <c r="A128" s="111">
        <v>7056707</v>
      </c>
      <c r="B128" s="95" t="s">
        <v>961</v>
      </c>
      <c r="C128" s="95" t="s">
        <v>15</v>
      </c>
      <c r="D128" s="95" t="s">
        <v>108</v>
      </c>
      <c r="E128" s="85" t="s">
        <v>5794</v>
      </c>
      <c r="F128" s="110" t="s">
        <v>23</v>
      </c>
      <c r="G128" s="95" t="s">
        <v>6186</v>
      </c>
      <c r="H128" s="111">
        <v>33</v>
      </c>
      <c r="I128" s="95" t="s">
        <v>137</v>
      </c>
      <c r="J128" s="95" t="s">
        <v>82</v>
      </c>
      <c r="K128" s="95" t="s">
        <v>132</v>
      </c>
      <c r="L128" s="111" t="s">
        <v>969</v>
      </c>
    </row>
    <row r="129" spans="1:12" x14ac:dyDescent="0.25">
      <c r="A129" s="111">
        <v>7056706</v>
      </c>
      <c r="B129" s="95" t="s">
        <v>961</v>
      </c>
      <c r="C129" s="95" t="s">
        <v>16</v>
      </c>
      <c r="D129" s="95" t="s">
        <v>115</v>
      </c>
      <c r="E129" s="85" t="s">
        <v>5698</v>
      </c>
      <c r="F129" s="110" t="s">
        <v>23</v>
      </c>
      <c r="G129" s="95" t="s">
        <v>6133</v>
      </c>
      <c r="H129" s="111">
        <v>31</v>
      </c>
      <c r="I129" s="95" t="s">
        <v>137</v>
      </c>
      <c r="J129" s="95" t="s">
        <v>154</v>
      </c>
      <c r="K129" s="95" t="s">
        <v>161</v>
      </c>
      <c r="L129" s="111" t="s">
        <v>969</v>
      </c>
    </row>
    <row r="130" spans="1:12" x14ac:dyDescent="0.25">
      <c r="A130" s="111">
        <v>7056705</v>
      </c>
      <c r="B130" s="95" t="s">
        <v>961</v>
      </c>
      <c r="C130" s="95" t="s">
        <v>16</v>
      </c>
      <c r="D130" s="95" t="s">
        <v>108</v>
      </c>
      <c r="E130" s="85" t="s">
        <v>3997</v>
      </c>
      <c r="F130" s="110" t="s">
        <v>23</v>
      </c>
      <c r="G130" s="95" t="s">
        <v>5563</v>
      </c>
      <c r="H130" s="111">
        <v>35</v>
      </c>
      <c r="I130" s="95" t="s">
        <v>137</v>
      </c>
      <c r="J130" s="95" t="s">
        <v>82</v>
      </c>
      <c r="K130" s="95" t="s">
        <v>132</v>
      </c>
      <c r="L130" s="111" t="s">
        <v>969</v>
      </c>
    </row>
    <row r="131" spans="1:12" x14ac:dyDescent="0.25">
      <c r="A131" s="111">
        <v>7056704</v>
      </c>
      <c r="B131" s="95" t="s">
        <v>961</v>
      </c>
      <c r="C131" s="95" t="s">
        <v>16</v>
      </c>
      <c r="D131" s="95" t="s">
        <v>108</v>
      </c>
      <c r="E131" s="85" t="s">
        <v>5647</v>
      </c>
      <c r="F131" s="110" t="s">
        <v>29</v>
      </c>
      <c r="G131" s="95" t="s">
        <v>6107</v>
      </c>
      <c r="H131" s="111">
        <v>1</v>
      </c>
      <c r="I131" s="95" t="s">
        <v>83</v>
      </c>
      <c r="J131" s="95" t="s">
        <v>82</v>
      </c>
      <c r="K131" s="95" t="s">
        <v>132</v>
      </c>
      <c r="L131" s="111" t="s">
        <v>969</v>
      </c>
    </row>
    <row r="132" spans="1:12" x14ac:dyDescent="0.25">
      <c r="A132" s="111">
        <v>7056703</v>
      </c>
      <c r="B132" s="95" t="s">
        <v>961</v>
      </c>
      <c r="C132" s="95" t="s">
        <v>16</v>
      </c>
      <c r="D132" s="95" t="s">
        <v>108</v>
      </c>
      <c r="E132" s="85" t="s">
        <v>3698</v>
      </c>
      <c r="F132" s="110" t="s">
        <v>23</v>
      </c>
      <c r="G132" s="95" t="s">
        <v>4909</v>
      </c>
      <c r="H132" s="111">
        <v>34</v>
      </c>
      <c r="I132" s="95" t="s">
        <v>137</v>
      </c>
      <c r="J132" s="95" t="s">
        <v>82</v>
      </c>
      <c r="K132" s="95" t="s">
        <v>132</v>
      </c>
      <c r="L132" s="111" t="s">
        <v>969</v>
      </c>
    </row>
    <row r="133" spans="1:12" x14ac:dyDescent="0.25">
      <c r="A133" s="111">
        <v>7056702</v>
      </c>
      <c r="B133" s="95" t="s">
        <v>961</v>
      </c>
      <c r="C133" s="95" t="s">
        <v>16</v>
      </c>
      <c r="D133" s="95" t="s">
        <v>108</v>
      </c>
      <c r="E133" s="85" t="s">
        <v>5642</v>
      </c>
      <c r="F133" s="110" t="s">
        <v>23</v>
      </c>
      <c r="G133" s="95" t="s">
        <v>5643</v>
      </c>
      <c r="H133" s="111">
        <v>12</v>
      </c>
      <c r="I133" s="95" t="s">
        <v>83</v>
      </c>
      <c r="J133" s="95" t="s">
        <v>82</v>
      </c>
      <c r="K133" s="95" t="s">
        <v>132</v>
      </c>
      <c r="L133" s="111" t="s">
        <v>969</v>
      </c>
    </row>
    <row r="134" spans="1:12" x14ac:dyDescent="0.25">
      <c r="A134" s="111">
        <v>7056701</v>
      </c>
      <c r="B134" s="95" t="s">
        <v>961</v>
      </c>
      <c r="C134" s="95" t="s">
        <v>16</v>
      </c>
      <c r="D134" s="95" t="s">
        <v>160</v>
      </c>
      <c r="E134" s="85" t="s">
        <v>5727</v>
      </c>
      <c r="F134" s="110" t="s">
        <v>23</v>
      </c>
      <c r="G134" s="95" t="s">
        <v>6145</v>
      </c>
      <c r="H134" s="111">
        <v>5</v>
      </c>
      <c r="I134" s="95" t="s">
        <v>137</v>
      </c>
      <c r="J134" s="95" t="s">
        <v>91</v>
      </c>
      <c r="K134" s="95" t="s">
        <v>177</v>
      </c>
      <c r="L134" s="111" t="s">
        <v>969</v>
      </c>
    </row>
    <row r="135" spans="1:12" x14ac:dyDescent="0.25">
      <c r="A135" s="111">
        <v>7056700</v>
      </c>
      <c r="B135" s="95" t="s">
        <v>961</v>
      </c>
      <c r="C135" s="95" t="s">
        <v>16</v>
      </c>
      <c r="D135" s="95" t="s">
        <v>160</v>
      </c>
      <c r="E135" s="85" t="s">
        <v>5728</v>
      </c>
      <c r="F135" s="110" t="s">
        <v>23</v>
      </c>
      <c r="G135" s="95" t="s">
        <v>6146</v>
      </c>
      <c r="H135" s="111">
        <v>5</v>
      </c>
      <c r="I135" s="95" t="s">
        <v>137</v>
      </c>
      <c r="J135" s="95" t="s">
        <v>91</v>
      </c>
      <c r="K135" s="95" t="s">
        <v>177</v>
      </c>
      <c r="L135" s="111" t="s">
        <v>969</v>
      </c>
    </row>
    <row r="136" spans="1:12" x14ac:dyDescent="0.25">
      <c r="A136" s="111">
        <v>7056699</v>
      </c>
      <c r="B136" s="95" t="s">
        <v>961</v>
      </c>
      <c r="C136" s="95" t="s">
        <v>15</v>
      </c>
      <c r="D136" s="95" t="s">
        <v>115</v>
      </c>
      <c r="E136" s="85" t="s">
        <v>5814</v>
      </c>
      <c r="F136" s="110" t="s">
        <v>31</v>
      </c>
      <c r="G136" s="95" t="s">
        <v>6192</v>
      </c>
      <c r="H136" s="111">
        <v>9</v>
      </c>
      <c r="I136" s="95" t="s">
        <v>83</v>
      </c>
      <c r="J136" s="95" t="s">
        <v>154</v>
      </c>
      <c r="K136" s="95" t="s">
        <v>161</v>
      </c>
      <c r="L136" s="111" t="s">
        <v>969</v>
      </c>
    </row>
    <row r="137" spans="1:12" x14ac:dyDescent="0.25">
      <c r="A137" s="111">
        <v>7056698</v>
      </c>
      <c r="B137" s="95" t="s">
        <v>961</v>
      </c>
      <c r="C137" s="95" t="s">
        <v>15</v>
      </c>
      <c r="D137" s="95" t="s">
        <v>115</v>
      </c>
      <c r="E137" s="85" t="s">
        <v>5812</v>
      </c>
      <c r="F137" s="110" t="s">
        <v>31</v>
      </c>
      <c r="G137" s="95" t="s">
        <v>5813</v>
      </c>
      <c r="H137" s="111">
        <v>9</v>
      </c>
      <c r="I137" s="95" t="s">
        <v>83</v>
      </c>
      <c r="J137" s="95" t="s">
        <v>154</v>
      </c>
      <c r="K137" s="95" t="s">
        <v>161</v>
      </c>
      <c r="L137" s="111" t="s">
        <v>969</v>
      </c>
    </row>
    <row r="138" spans="1:12" x14ac:dyDescent="0.25">
      <c r="A138" s="111">
        <v>7056697</v>
      </c>
      <c r="B138" s="95" t="s">
        <v>961</v>
      </c>
      <c r="C138" s="95" t="s">
        <v>15</v>
      </c>
      <c r="D138" s="95" t="s">
        <v>115</v>
      </c>
      <c r="E138" s="85" t="s">
        <v>5815</v>
      </c>
      <c r="F138" s="110" t="s">
        <v>23</v>
      </c>
      <c r="G138" s="95" t="s">
        <v>5816</v>
      </c>
      <c r="H138" s="111">
        <v>9</v>
      </c>
      <c r="I138" s="95" t="s">
        <v>83</v>
      </c>
      <c r="J138" s="95" t="s">
        <v>154</v>
      </c>
      <c r="K138" s="95" t="s">
        <v>161</v>
      </c>
      <c r="L138" s="111" t="s">
        <v>969</v>
      </c>
    </row>
    <row r="139" spans="1:12" x14ac:dyDescent="0.25">
      <c r="A139" s="111">
        <v>7056696</v>
      </c>
      <c r="B139" s="95" t="s">
        <v>961</v>
      </c>
      <c r="C139" s="95" t="s">
        <v>16</v>
      </c>
      <c r="D139" s="95" t="s">
        <v>108</v>
      </c>
      <c r="E139" s="85" t="s">
        <v>5666</v>
      </c>
      <c r="F139" s="110" t="s">
        <v>29</v>
      </c>
      <c r="G139" s="95" t="s">
        <v>5667</v>
      </c>
      <c r="H139" s="111">
        <v>26</v>
      </c>
      <c r="I139" s="95" t="s">
        <v>87</v>
      </c>
      <c r="J139" s="95" t="s">
        <v>88</v>
      </c>
      <c r="K139" s="95" t="s">
        <v>111</v>
      </c>
      <c r="L139" s="111" t="s">
        <v>969</v>
      </c>
    </row>
    <row r="140" spans="1:12" x14ac:dyDescent="0.25">
      <c r="A140" s="111">
        <v>7056694</v>
      </c>
      <c r="B140" s="95" t="s">
        <v>961</v>
      </c>
      <c r="C140" s="95" t="s">
        <v>16</v>
      </c>
      <c r="D140" s="95" t="s">
        <v>108</v>
      </c>
      <c r="E140" s="85" t="s">
        <v>5671</v>
      </c>
      <c r="F140" s="110" t="s">
        <v>23</v>
      </c>
      <c r="G140" s="95" t="s">
        <v>6117</v>
      </c>
      <c r="H140" s="111">
        <v>16</v>
      </c>
      <c r="I140" s="95" t="s">
        <v>87</v>
      </c>
      <c r="J140" s="95" t="s">
        <v>88</v>
      </c>
      <c r="K140" s="95" t="s">
        <v>111</v>
      </c>
      <c r="L140" s="111" t="s">
        <v>969</v>
      </c>
    </row>
    <row r="141" spans="1:12" x14ac:dyDescent="0.25">
      <c r="A141" s="111">
        <v>7056693</v>
      </c>
      <c r="B141" s="95" t="s">
        <v>961</v>
      </c>
      <c r="C141" s="95" t="s">
        <v>16</v>
      </c>
      <c r="D141" s="95" t="s">
        <v>108</v>
      </c>
      <c r="E141" s="85" t="s">
        <v>5654</v>
      </c>
      <c r="F141" s="110" t="s">
        <v>23</v>
      </c>
      <c r="G141" s="95" t="s">
        <v>6113</v>
      </c>
      <c r="H141" s="111">
        <v>26</v>
      </c>
      <c r="I141" s="95" t="s">
        <v>87</v>
      </c>
      <c r="J141" s="95" t="s">
        <v>88</v>
      </c>
      <c r="K141" s="95" t="s">
        <v>111</v>
      </c>
      <c r="L141" s="111" t="s">
        <v>969</v>
      </c>
    </row>
    <row r="142" spans="1:12" x14ac:dyDescent="0.25">
      <c r="A142" s="111">
        <v>7056692</v>
      </c>
      <c r="B142" s="95" t="s">
        <v>961</v>
      </c>
      <c r="C142" s="95" t="s">
        <v>16</v>
      </c>
      <c r="D142" s="95" t="s">
        <v>108</v>
      </c>
      <c r="E142" s="85" t="s">
        <v>5655</v>
      </c>
      <c r="F142" s="110" t="s">
        <v>23</v>
      </c>
      <c r="G142" s="95" t="s">
        <v>6114</v>
      </c>
      <c r="H142" s="111">
        <v>26</v>
      </c>
      <c r="I142" s="95" t="s">
        <v>87</v>
      </c>
      <c r="J142" s="95" t="s">
        <v>88</v>
      </c>
      <c r="K142" s="95" t="s">
        <v>111</v>
      </c>
      <c r="L142" s="111" t="s">
        <v>969</v>
      </c>
    </row>
    <row r="143" spans="1:12" x14ac:dyDescent="0.25">
      <c r="A143" s="111">
        <v>7056691</v>
      </c>
      <c r="B143" s="95" t="s">
        <v>961</v>
      </c>
      <c r="C143" s="95" t="s">
        <v>16</v>
      </c>
      <c r="D143" s="95" t="s">
        <v>108</v>
      </c>
      <c r="E143" s="85" t="s">
        <v>5662</v>
      </c>
      <c r="F143" s="110" t="s">
        <v>23</v>
      </c>
      <c r="G143" s="95" t="s">
        <v>6115</v>
      </c>
      <c r="H143" s="111">
        <v>26</v>
      </c>
      <c r="I143" s="95" t="s">
        <v>87</v>
      </c>
      <c r="J143" s="95" t="s">
        <v>88</v>
      </c>
      <c r="K143" s="95" t="s">
        <v>111</v>
      </c>
      <c r="L143" s="111" t="s">
        <v>969</v>
      </c>
    </row>
    <row r="144" spans="1:12" x14ac:dyDescent="0.25">
      <c r="A144" s="111">
        <v>7056690</v>
      </c>
      <c r="B144" s="95" t="s">
        <v>961</v>
      </c>
      <c r="C144" s="95" t="s">
        <v>16</v>
      </c>
      <c r="D144" s="95" t="s">
        <v>115</v>
      </c>
      <c r="E144" s="85" t="s">
        <v>5703</v>
      </c>
      <c r="F144" s="110" t="s">
        <v>23</v>
      </c>
      <c r="G144" s="95" t="s">
        <v>6134</v>
      </c>
      <c r="H144" s="111">
        <v>30</v>
      </c>
      <c r="I144" s="95" t="s">
        <v>137</v>
      </c>
      <c r="J144" s="95" t="s">
        <v>154</v>
      </c>
      <c r="K144" s="95" t="s">
        <v>161</v>
      </c>
      <c r="L144" s="111" t="s">
        <v>969</v>
      </c>
    </row>
    <row r="145" spans="1:12" x14ac:dyDescent="0.25">
      <c r="A145" s="111">
        <v>7056689</v>
      </c>
      <c r="B145" s="95" t="s">
        <v>961</v>
      </c>
      <c r="C145" s="95" t="s">
        <v>16</v>
      </c>
      <c r="D145" s="95" t="s">
        <v>108</v>
      </c>
      <c r="E145" s="85" t="s">
        <v>5677</v>
      </c>
      <c r="F145" s="110" t="s">
        <v>23</v>
      </c>
      <c r="G145" s="95" t="s">
        <v>5678</v>
      </c>
      <c r="H145" s="111">
        <v>16</v>
      </c>
      <c r="I145" s="95" t="s">
        <v>87</v>
      </c>
      <c r="J145" s="95" t="s">
        <v>88</v>
      </c>
      <c r="K145" s="95" t="s">
        <v>111</v>
      </c>
      <c r="L145" s="111" t="s">
        <v>969</v>
      </c>
    </row>
    <row r="146" spans="1:12" x14ac:dyDescent="0.25">
      <c r="A146" s="111">
        <v>7056688</v>
      </c>
      <c r="B146" s="95" t="s">
        <v>961</v>
      </c>
      <c r="C146" s="95" t="s">
        <v>16</v>
      </c>
      <c r="D146" s="95" t="s">
        <v>108</v>
      </c>
      <c r="E146" s="85" t="s">
        <v>5681</v>
      </c>
      <c r="F146" s="110" t="s">
        <v>23</v>
      </c>
      <c r="G146" s="95" t="s">
        <v>6121</v>
      </c>
      <c r="H146" s="111">
        <v>16</v>
      </c>
      <c r="I146" s="95" t="s">
        <v>87</v>
      </c>
      <c r="J146" s="95" t="s">
        <v>88</v>
      </c>
      <c r="K146" s="95" t="s">
        <v>111</v>
      </c>
      <c r="L146" s="111" t="s">
        <v>969</v>
      </c>
    </row>
    <row r="147" spans="1:12" x14ac:dyDescent="0.25">
      <c r="A147" s="111">
        <v>7056687</v>
      </c>
      <c r="B147" s="95" t="s">
        <v>961</v>
      </c>
      <c r="C147" s="95" t="s">
        <v>16</v>
      </c>
      <c r="D147" s="95" t="s">
        <v>108</v>
      </c>
      <c r="E147" s="85" t="s">
        <v>5672</v>
      </c>
      <c r="F147" s="110" t="s">
        <v>23</v>
      </c>
      <c r="G147" s="95" t="s">
        <v>5673</v>
      </c>
      <c r="H147" s="111">
        <v>16</v>
      </c>
      <c r="I147" s="95" t="s">
        <v>87</v>
      </c>
      <c r="J147" s="95" t="s">
        <v>88</v>
      </c>
      <c r="K147" s="95" t="s">
        <v>111</v>
      </c>
      <c r="L147" s="111" t="s">
        <v>969</v>
      </c>
    </row>
    <row r="148" spans="1:12" x14ac:dyDescent="0.25">
      <c r="A148" s="111" t="s">
        <v>6140</v>
      </c>
      <c r="B148" s="95" t="s">
        <v>961</v>
      </c>
      <c r="C148" s="95" t="s">
        <v>16</v>
      </c>
      <c r="D148" s="95" t="s">
        <v>115</v>
      </c>
      <c r="E148" s="85" t="s">
        <v>5711</v>
      </c>
      <c r="F148" s="110" t="s">
        <v>79</v>
      </c>
      <c r="G148" s="95" t="s">
        <v>6141</v>
      </c>
      <c r="H148" s="111">
        <v>9</v>
      </c>
      <c r="I148" s="95" t="s">
        <v>87</v>
      </c>
      <c r="J148" s="95" t="s">
        <v>88</v>
      </c>
      <c r="K148" s="95" t="s">
        <v>111</v>
      </c>
      <c r="L148" s="111" t="s">
        <v>980</v>
      </c>
    </row>
    <row r="149" spans="1:12" x14ac:dyDescent="0.25">
      <c r="A149" s="111">
        <v>7056686</v>
      </c>
      <c r="B149" s="95" t="s">
        <v>961</v>
      </c>
      <c r="C149" s="95" t="s">
        <v>12</v>
      </c>
      <c r="D149" s="95" t="s">
        <v>114</v>
      </c>
      <c r="E149" s="85" t="s">
        <v>5772</v>
      </c>
      <c r="F149" s="110" t="s">
        <v>31</v>
      </c>
      <c r="G149" s="95" t="s">
        <v>6160</v>
      </c>
      <c r="H149" s="111">
        <v>23</v>
      </c>
      <c r="I149" s="95" t="s">
        <v>137</v>
      </c>
      <c r="J149" s="95" t="s">
        <v>91</v>
      </c>
      <c r="K149" s="95" t="s">
        <v>864</v>
      </c>
      <c r="L149" s="111" t="s">
        <v>969</v>
      </c>
    </row>
    <row r="150" spans="1:12" x14ac:dyDescent="0.25">
      <c r="A150" s="111">
        <v>7056685</v>
      </c>
      <c r="B150" s="95" t="s">
        <v>961</v>
      </c>
      <c r="C150" s="95" t="s">
        <v>15</v>
      </c>
      <c r="D150" s="95" t="s">
        <v>117</v>
      </c>
      <c r="E150" s="85" t="s">
        <v>4255</v>
      </c>
      <c r="F150" s="110" t="s">
        <v>23</v>
      </c>
      <c r="G150" s="95" t="s">
        <v>6196</v>
      </c>
      <c r="H150" s="111">
        <v>23</v>
      </c>
      <c r="I150" s="95" t="s">
        <v>81</v>
      </c>
      <c r="J150" s="95" t="s">
        <v>84</v>
      </c>
      <c r="K150" s="95" t="s">
        <v>111</v>
      </c>
      <c r="L150" s="111" t="s">
        <v>969</v>
      </c>
    </row>
    <row r="151" spans="1:12" x14ac:dyDescent="0.25">
      <c r="A151" s="111">
        <v>7056683</v>
      </c>
      <c r="B151" s="95" t="s">
        <v>961</v>
      </c>
      <c r="C151" s="95" t="s">
        <v>16</v>
      </c>
      <c r="D151" s="95" t="s">
        <v>115</v>
      </c>
      <c r="E151" s="85" t="s">
        <v>5704</v>
      </c>
      <c r="F151" s="110" t="s">
        <v>31</v>
      </c>
      <c r="G151" s="95" t="s">
        <v>6135</v>
      </c>
      <c r="H151" s="111" t="s">
        <v>130</v>
      </c>
      <c r="I151" s="95" t="s">
        <v>137</v>
      </c>
      <c r="J151" s="95" t="s">
        <v>154</v>
      </c>
      <c r="K151" s="95" t="s">
        <v>161</v>
      </c>
      <c r="L151" s="111" t="s">
        <v>969</v>
      </c>
    </row>
    <row r="152" spans="1:12" x14ac:dyDescent="0.25">
      <c r="A152" s="111">
        <v>7056682</v>
      </c>
      <c r="B152" s="95" t="s">
        <v>961</v>
      </c>
      <c r="C152" s="95" t="s">
        <v>16</v>
      </c>
      <c r="D152" s="95" t="s">
        <v>5256</v>
      </c>
      <c r="E152" s="85" t="s">
        <v>5747</v>
      </c>
      <c r="F152" s="110" t="s">
        <v>23</v>
      </c>
      <c r="G152" s="95" t="s">
        <v>5748</v>
      </c>
      <c r="H152" s="111">
        <v>23</v>
      </c>
      <c r="I152" s="95" t="s">
        <v>89</v>
      </c>
      <c r="J152" s="95" t="s">
        <v>154</v>
      </c>
      <c r="K152" s="95" t="s">
        <v>184</v>
      </c>
      <c r="L152" s="111" t="s">
        <v>969</v>
      </c>
    </row>
    <row r="153" spans="1:12" x14ac:dyDescent="0.25">
      <c r="A153" s="111">
        <v>7056681</v>
      </c>
      <c r="B153" s="95" t="s">
        <v>41</v>
      </c>
      <c r="C153" s="95" t="s">
        <v>16</v>
      </c>
      <c r="D153" s="95" t="s">
        <v>160</v>
      </c>
      <c r="E153" s="85" t="s">
        <v>2236</v>
      </c>
      <c r="F153" s="110" t="s">
        <v>79</v>
      </c>
      <c r="G153" s="95" t="s">
        <v>2237</v>
      </c>
      <c r="H153" s="111" t="s">
        <v>101</v>
      </c>
      <c r="I153" s="95" t="s">
        <v>171</v>
      </c>
      <c r="J153" s="95" t="s">
        <v>126</v>
      </c>
      <c r="K153" s="95" t="s">
        <v>158</v>
      </c>
      <c r="L153" s="111" t="s">
        <v>969</v>
      </c>
    </row>
    <row r="154" spans="1:12" x14ac:dyDescent="0.25">
      <c r="A154" s="111">
        <v>7056680</v>
      </c>
      <c r="B154" s="95" t="s">
        <v>42</v>
      </c>
      <c r="C154" s="95" t="s">
        <v>16</v>
      </c>
      <c r="D154" s="95" t="s">
        <v>4258</v>
      </c>
      <c r="E154" s="85" t="s">
        <v>4261</v>
      </c>
      <c r="F154" s="110" t="s">
        <v>30</v>
      </c>
      <c r="G154" s="95" t="s">
        <v>6198</v>
      </c>
      <c r="H154" s="111">
        <v>14</v>
      </c>
      <c r="I154" s="95" t="s">
        <v>1211</v>
      </c>
      <c r="J154" s="95" t="s">
        <v>141</v>
      </c>
      <c r="K154" s="95" t="s">
        <v>4260</v>
      </c>
      <c r="L154" s="111" t="s">
        <v>969</v>
      </c>
    </row>
    <row r="155" spans="1:12" x14ac:dyDescent="0.25">
      <c r="A155" s="111">
        <v>7056679</v>
      </c>
      <c r="B155" s="95" t="s">
        <v>42</v>
      </c>
      <c r="C155" s="95" t="s">
        <v>16</v>
      </c>
      <c r="D155" s="95" t="s">
        <v>4258</v>
      </c>
      <c r="E155" s="85" t="s">
        <v>4259</v>
      </c>
      <c r="F155" s="110" t="s">
        <v>23</v>
      </c>
      <c r="G155" s="95" t="s">
        <v>6197</v>
      </c>
      <c r="H155" s="111">
        <v>14</v>
      </c>
      <c r="I155" s="95" t="s">
        <v>1211</v>
      </c>
      <c r="J155" s="95" t="s">
        <v>141</v>
      </c>
      <c r="K155" s="95" t="s">
        <v>4260</v>
      </c>
      <c r="L155" s="111" t="s">
        <v>969</v>
      </c>
    </row>
    <row r="156" spans="1:12" x14ac:dyDescent="0.25">
      <c r="A156" s="111">
        <v>7056678</v>
      </c>
      <c r="B156" s="95" t="s">
        <v>42</v>
      </c>
      <c r="C156" s="95" t="s">
        <v>16</v>
      </c>
      <c r="D156" s="95" t="s">
        <v>4297</v>
      </c>
      <c r="E156" s="85" t="s">
        <v>4300</v>
      </c>
      <c r="F156" s="110" t="s">
        <v>23</v>
      </c>
      <c r="G156" s="95" t="s">
        <v>5911</v>
      </c>
      <c r="H156" s="111" t="s">
        <v>146</v>
      </c>
      <c r="I156" s="95" t="s">
        <v>1211</v>
      </c>
      <c r="J156" s="95" t="s">
        <v>141</v>
      </c>
      <c r="K156" s="95" t="s">
        <v>4260</v>
      </c>
      <c r="L156" s="111" t="s">
        <v>969</v>
      </c>
    </row>
    <row r="157" spans="1:12" x14ac:dyDescent="0.25">
      <c r="A157" s="111">
        <v>7056677</v>
      </c>
      <c r="B157" s="95" t="s">
        <v>42</v>
      </c>
      <c r="C157" s="95" t="s">
        <v>16</v>
      </c>
      <c r="D157" s="95" t="s">
        <v>4297</v>
      </c>
      <c r="E157" s="85" t="s">
        <v>4299</v>
      </c>
      <c r="F157" s="110" t="s">
        <v>30</v>
      </c>
      <c r="G157" s="95" t="s">
        <v>4935</v>
      </c>
      <c r="H157" s="111" t="s">
        <v>146</v>
      </c>
      <c r="I157" s="95" t="s">
        <v>1211</v>
      </c>
      <c r="J157" s="95" t="s">
        <v>141</v>
      </c>
      <c r="K157" s="95" t="s">
        <v>4260</v>
      </c>
      <c r="L157" s="111" t="s">
        <v>969</v>
      </c>
    </row>
    <row r="158" spans="1:12" x14ac:dyDescent="0.25">
      <c r="A158" s="111">
        <v>7056676</v>
      </c>
      <c r="B158" s="95" t="s">
        <v>42</v>
      </c>
      <c r="C158" s="95" t="s">
        <v>16</v>
      </c>
      <c r="D158" s="95" t="s">
        <v>4297</v>
      </c>
      <c r="E158" s="85" t="s">
        <v>4298</v>
      </c>
      <c r="F158" s="110" t="s">
        <v>23</v>
      </c>
      <c r="G158" s="95" t="s">
        <v>5910</v>
      </c>
      <c r="H158" s="111" t="s">
        <v>146</v>
      </c>
      <c r="I158" s="95" t="s">
        <v>1211</v>
      </c>
      <c r="J158" s="95" t="s">
        <v>141</v>
      </c>
      <c r="K158" s="95" t="s">
        <v>4260</v>
      </c>
      <c r="L158" s="111" t="s">
        <v>969</v>
      </c>
    </row>
    <row r="159" spans="1:12" x14ac:dyDescent="0.25">
      <c r="A159" s="111">
        <v>7056675</v>
      </c>
      <c r="B159" s="95" t="s">
        <v>961</v>
      </c>
      <c r="C159" s="95" t="s">
        <v>16</v>
      </c>
      <c r="D159" s="95" t="s">
        <v>114</v>
      </c>
      <c r="E159" s="85" t="s">
        <v>5689</v>
      </c>
      <c r="F159" s="110" t="s">
        <v>23</v>
      </c>
      <c r="G159" s="95" t="s">
        <v>5690</v>
      </c>
      <c r="H159" s="111">
        <v>4</v>
      </c>
      <c r="I159" s="95" t="s">
        <v>89</v>
      </c>
      <c r="J159" s="95" t="s">
        <v>154</v>
      </c>
      <c r="K159" s="95" t="s">
        <v>184</v>
      </c>
      <c r="L159" s="111" t="s">
        <v>969</v>
      </c>
    </row>
    <row r="160" spans="1:12" x14ac:dyDescent="0.25">
      <c r="A160" s="111">
        <v>7056674</v>
      </c>
      <c r="B160" s="95" t="s">
        <v>961</v>
      </c>
      <c r="C160" s="95" t="s">
        <v>16</v>
      </c>
      <c r="D160" s="95" t="s">
        <v>108</v>
      </c>
      <c r="E160" s="85" t="s">
        <v>5680</v>
      </c>
      <c r="F160" s="110" t="s">
        <v>23</v>
      </c>
      <c r="G160" s="95" t="s">
        <v>6120</v>
      </c>
      <c r="H160" s="111">
        <v>16</v>
      </c>
      <c r="I160" s="95" t="s">
        <v>87</v>
      </c>
      <c r="J160" s="95" t="s">
        <v>88</v>
      </c>
      <c r="K160" s="95" t="s">
        <v>111</v>
      </c>
      <c r="L160" s="111" t="s">
        <v>969</v>
      </c>
    </row>
    <row r="161" spans="1:12" x14ac:dyDescent="0.25">
      <c r="A161" s="111">
        <v>7056673</v>
      </c>
      <c r="B161" s="95" t="s">
        <v>961</v>
      </c>
      <c r="C161" s="95" t="s">
        <v>16</v>
      </c>
      <c r="D161" s="95" t="s">
        <v>108</v>
      </c>
      <c r="E161" s="85" t="s">
        <v>5679</v>
      </c>
      <c r="F161" s="110" t="s">
        <v>23</v>
      </c>
      <c r="G161" s="95" t="s">
        <v>6119</v>
      </c>
      <c r="H161" s="111">
        <v>16</v>
      </c>
      <c r="I161" s="95" t="s">
        <v>87</v>
      </c>
      <c r="J161" s="95" t="s">
        <v>88</v>
      </c>
      <c r="K161" s="95" t="s">
        <v>111</v>
      </c>
      <c r="L161" s="111" t="s">
        <v>969</v>
      </c>
    </row>
    <row r="162" spans="1:12" x14ac:dyDescent="0.25">
      <c r="A162" s="111" t="s">
        <v>6131</v>
      </c>
      <c r="B162" s="95" t="s">
        <v>961</v>
      </c>
      <c r="C162" s="95" t="s">
        <v>16</v>
      </c>
      <c r="D162" s="95" t="s">
        <v>115</v>
      </c>
      <c r="E162" s="85" t="s">
        <v>1466</v>
      </c>
      <c r="F162" s="110" t="s">
        <v>23</v>
      </c>
      <c r="G162" s="95" t="s">
        <v>1552</v>
      </c>
      <c r="H162" s="111">
        <v>26</v>
      </c>
      <c r="I162" s="95" t="s">
        <v>87</v>
      </c>
      <c r="J162" s="95" t="s">
        <v>88</v>
      </c>
      <c r="K162" s="95" t="s">
        <v>111</v>
      </c>
      <c r="L162" s="111" t="s">
        <v>980</v>
      </c>
    </row>
    <row r="163" spans="1:12" x14ac:dyDescent="0.25">
      <c r="A163" s="111">
        <v>7056672</v>
      </c>
      <c r="B163" s="95" t="s">
        <v>42</v>
      </c>
      <c r="C163" s="95" t="s">
        <v>16</v>
      </c>
      <c r="D163" s="95" t="s">
        <v>5942</v>
      </c>
      <c r="E163" s="85" t="s">
        <v>5943</v>
      </c>
      <c r="F163" s="110" t="s">
        <v>23</v>
      </c>
      <c r="G163" s="95" t="s">
        <v>5944</v>
      </c>
      <c r="H163" s="111" t="s">
        <v>90</v>
      </c>
      <c r="I163" s="95" t="s">
        <v>1830</v>
      </c>
      <c r="J163" s="95" t="s">
        <v>4727</v>
      </c>
      <c r="K163" s="95" t="s">
        <v>197</v>
      </c>
      <c r="L163" s="111" t="s">
        <v>969</v>
      </c>
    </row>
    <row r="164" spans="1:12" x14ac:dyDescent="0.25">
      <c r="A164" s="111">
        <v>7056671</v>
      </c>
      <c r="B164" s="95" t="s">
        <v>41</v>
      </c>
      <c r="C164" s="95" t="s">
        <v>16</v>
      </c>
      <c r="D164" s="95" t="s">
        <v>160</v>
      </c>
      <c r="E164" s="85" t="s">
        <v>2504</v>
      </c>
      <c r="F164" s="110" t="s">
        <v>23</v>
      </c>
      <c r="G164" s="95" t="s">
        <v>6037</v>
      </c>
      <c r="H164" s="111" t="s">
        <v>101</v>
      </c>
      <c r="I164" s="95" t="s">
        <v>171</v>
      </c>
      <c r="J164" s="95" t="s">
        <v>126</v>
      </c>
      <c r="K164" s="95" t="s">
        <v>158</v>
      </c>
      <c r="L164" s="111" t="s">
        <v>969</v>
      </c>
    </row>
    <row r="165" spans="1:12" x14ac:dyDescent="0.25">
      <c r="A165" s="111">
        <v>7056670</v>
      </c>
      <c r="B165" s="95" t="s">
        <v>961</v>
      </c>
      <c r="C165" s="95" t="s">
        <v>16</v>
      </c>
      <c r="D165" s="95" t="s">
        <v>115</v>
      </c>
      <c r="E165" s="85" t="s">
        <v>5713</v>
      </c>
      <c r="F165" s="110" t="s">
        <v>29</v>
      </c>
      <c r="G165" s="95" t="s">
        <v>6142</v>
      </c>
      <c r="H165" s="111">
        <v>36</v>
      </c>
      <c r="I165" s="95" t="s">
        <v>137</v>
      </c>
      <c r="J165" s="95" t="s">
        <v>91</v>
      </c>
      <c r="K165" s="95" t="s">
        <v>161</v>
      </c>
      <c r="L165" s="111" t="s">
        <v>969</v>
      </c>
    </row>
    <row r="166" spans="1:12" x14ac:dyDescent="0.25">
      <c r="A166" s="111">
        <v>7056669</v>
      </c>
      <c r="B166" s="95" t="s">
        <v>41</v>
      </c>
      <c r="C166" s="95" t="s">
        <v>15</v>
      </c>
      <c r="D166" s="95" t="s">
        <v>290</v>
      </c>
      <c r="E166" s="85" t="s">
        <v>4348</v>
      </c>
      <c r="F166" s="110" t="s">
        <v>79</v>
      </c>
      <c r="G166" s="95" t="s">
        <v>4349</v>
      </c>
      <c r="H166" s="111" t="s">
        <v>118</v>
      </c>
      <c r="I166" s="95" t="s">
        <v>167</v>
      </c>
      <c r="J166" s="95" t="s">
        <v>123</v>
      </c>
      <c r="K166" s="95" t="s">
        <v>166</v>
      </c>
      <c r="L166" s="111" t="s">
        <v>969</v>
      </c>
    </row>
    <row r="167" spans="1:12" x14ac:dyDescent="0.25">
      <c r="A167" s="111">
        <v>7056668</v>
      </c>
      <c r="B167" s="95" t="s">
        <v>41</v>
      </c>
      <c r="C167" s="95" t="s">
        <v>16</v>
      </c>
      <c r="D167" s="95" t="s">
        <v>160</v>
      </c>
      <c r="E167" s="85" t="s">
        <v>2045</v>
      </c>
      <c r="F167" s="110" t="s">
        <v>23</v>
      </c>
      <c r="G167" s="95" t="s">
        <v>6033</v>
      </c>
      <c r="H167" s="111" t="s">
        <v>101</v>
      </c>
      <c r="I167" s="95" t="s">
        <v>171</v>
      </c>
      <c r="J167" s="95" t="s">
        <v>126</v>
      </c>
      <c r="K167" s="95" t="s">
        <v>158</v>
      </c>
      <c r="L167" s="111" t="s">
        <v>969</v>
      </c>
    </row>
    <row r="168" spans="1:12" x14ac:dyDescent="0.25">
      <c r="A168" s="111">
        <v>7056667</v>
      </c>
      <c r="B168" s="95" t="s">
        <v>41</v>
      </c>
      <c r="C168" s="95" t="s">
        <v>17</v>
      </c>
      <c r="D168" s="95" t="s">
        <v>4585</v>
      </c>
      <c r="E168" s="85" t="s">
        <v>2561</v>
      </c>
      <c r="F168" s="110" t="s">
        <v>23</v>
      </c>
      <c r="G168" s="95" t="s">
        <v>4586</v>
      </c>
      <c r="H168" s="111" t="s">
        <v>173</v>
      </c>
      <c r="I168" s="95" t="s">
        <v>121</v>
      </c>
      <c r="J168" s="95" t="s">
        <v>123</v>
      </c>
      <c r="K168" s="95" t="s">
        <v>4587</v>
      </c>
      <c r="L168" s="111" t="s">
        <v>969</v>
      </c>
    </row>
    <row r="169" spans="1:12" x14ac:dyDescent="0.25">
      <c r="A169" s="111">
        <v>7056666</v>
      </c>
      <c r="B169" s="95" t="s">
        <v>961</v>
      </c>
      <c r="C169" s="95" t="s">
        <v>16</v>
      </c>
      <c r="D169" s="95" t="s">
        <v>108</v>
      </c>
      <c r="E169" s="85" t="s">
        <v>5618</v>
      </c>
      <c r="F169" s="110" t="s">
        <v>29</v>
      </c>
      <c r="G169" s="95" t="s">
        <v>5619</v>
      </c>
      <c r="H169" s="111">
        <v>11</v>
      </c>
      <c r="I169" s="95" t="s">
        <v>83</v>
      </c>
      <c r="J169" s="95" t="s">
        <v>82</v>
      </c>
      <c r="K169" s="95" t="s">
        <v>132</v>
      </c>
      <c r="L169" s="111" t="s">
        <v>969</v>
      </c>
    </row>
    <row r="170" spans="1:12" x14ac:dyDescent="0.25">
      <c r="A170" s="111">
        <v>7056665</v>
      </c>
      <c r="B170" s="95" t="s">
        <v>961</v>
      </c>
      <c r="C170" s="95" t="s">
        <v>16</v>
      </c>
      <c r="D170" s="95" t="s">
        <v>108</v>
      </c>
      <c r="E170" s="85" t="s">
        <v>5074</v>
      </c>
      <c r="F170" s="110" t="s">
        <v>31</v>
      </c>
      <c r="G170" s="95" t="s">
        <v>5075</v>
      </c>
      <c r="H170" s="111">
        <v>11</v>
      </c>
      <c r="I170" s="95" t="s">
        <v>83</v>
      </c>
      <c r="J170" s="95" t="s">
        <v>82</v>
      </c>
      <c r="K170" s="95" t="s">
        <v>132</v>
      </c>
      <c r="L170" s="111" t="s">
        <v>969</v>
      </c>
    </row>
    <row r="171" spans="1:12" x14ac:dyDescent="0.25">
      <c r="A171" s="111">
        <v>7056664</v>
      </c>
      <c r="B171" s="95" t="s">
        <v>42</v>
      </c>
      <c r="C171" s="95" t="s">
        <v>15</v>
      </c>
      <c r="D171" s="95" t="s">
        <v>108</v>
      </c>
      <c r="E171" s="85" t="s">
        <v>2713</v>
      </c>
      <c r="F171" s="110" t="s">
        <v>79</v>
      </c>
      <c r="G171" s="95" t="s">
        <v>5969</v>
      </c>
      <c r="H171" s="111" t="s">
        <v>94</v>
      </c>
      <c r="I171" s="95" t="s">
        <v>80</v>
      </c>
      <c r="J171" s="95" t="s">
        <v>95</v>
      </c>
      <c r="K171" s="95" t="s">
        <v>127</v>
      </c>
      <c r="L171" s="111" t="s">
        <v>969</v>
      </c>
    </row>
    <row r="172" spans="1:12" x14ac:dyDescent="0.25">
      <c r="A172" s="111">
        <v>7056663</v>
      </c>
      <c r="B172" s="95" t="s">
        <v>961</v>
      </c>
      <c r="C172" s="95" t="s">
        <v>16</v>
      </c>
      <c r="D172" s="95" t="s">
        <v>108</v>
      </c>
      <c r="E172" s="85" t="s">
        <v>2964</v>
      </c>
      <c r="F172" s="110" t="s">
        <v>31</v>
      </c>
      <c r="G172" s="95" t="s">
        <v>6103</v>
      </c>
      <c r="H172" s="111">
        <v>12</v>
      </c>
      <c r="I172" s="95" t="s">
        <v>83</v>
      </c>
      <c r="J172" s="95" t="s">
        <v>82</v>
      </c>
      <c r="K172" s="95" t="s">
        <v>132</v>
      </c>
      <c r="L172" s="111" t="s">
        <v>969</v>
      </c>
    </row>
    <row r="173" spans="1:12" x14ac:dyDescent="0.25">
      <c r="A173" s="111">
        <v>7056662</v>
      </c>
      <c r="B173" s="95" t="s">
        <v>961</v>
      </c>
      <c r="C173" s="95" t="s">
        <v>16</v>
      </c>
      <c r="D173" s="95" t="s">
        <v>108</v>
      </c>
      <c r="E173" s="85" t="s">
        <v>4182</v>
      </c>
      <c r="F173" s="110" t="s">
        <v>23</v>
      </c>
      <c r="G173" s="95" t="s">
        <v>6082</v>
      </c>
      <c r="H173" s="111">
        <v>34</v>
      </c>
      <c r="I173" s="95" t="s">
        <v>137</v>
      </c>
      <c r="J173" s="95" t="s">
        <v>82</v>
      </c>
      <c r="K173" s="95" t="s">
        <v>132</v>
      </c>
      <c r="L173" s="111" t="s">
        <v>969</v>
      </c>
    </row>
    <row r="174" spans="1:12" x14ac:dyDescent="0.25">
      <c r="A174" s="111">
        <v>7056661</v>
      </c>
      <c r="B174" s="95" t="s">
        <v>961</v>
      </c>
      <c r="C174" s="95" t="s">
        <v>16</v>
      </c>
      <c r="D174" s="95" t="s">
        <v>108</v>
      </c>
      <c r="E174" s="85" t="s">
        <v>4187</v>
      </c>
      <c r="F174" s="110" t="s">
        <v>23</v>
      </c>
      <c r="G174" s="95" t="s">
        <v>5586</v>
      </c>
      <c r="H174" s="111">
        <v>34</v>
      </c>
      <c r="I174" s="95" t="s">
        <v>137</v>
      </c>
      <c r="J174" s="95" t="s">
        <v>82</v>
      </c>
      <c r="K174" s="95" t="s">
        <v>132</v>
      </c>
      <c r="L174" s="111" t="s">
        <v>969</v>
      </c>
    </row>
    <row r="175" spans="1:12" x14ac:dyDescent="0.25">
      <c r="A175" s="111">
        <v>7056660</v>
      </c>
      <c r="B175" s="95" t="s">
        <v>961</v>
      </c>
      <c r="C175" s="95" t="s">
        <v>15</v>
      </c>
      <c r="D175" s="95" t="s">
        <v>115</v>
      </c>
      <c r="E175" s="85" t="s">
        <v>5419</v>
      </c>
      <c r="F175" s="110" t="s">
        <v>31</v>
      </c>
      <c r="G175" s="95" t="s">
        <v>5542</v>
      </c>
      <c r="H175" s="111">
        <v>21</v>
      </c>
      <c r="I175" s="95" t="s">
        <v>87</v>
      </c>
      <c r="J175" s="95" t="s">
        <v>88</v>
      </c>
      <c r="K175" s="95" t="s">
        <v>111</v>
      </c>
      <c r="L175" s="111" t="s">
        <v>969</v>
      </c>
    </row>
    <row r="176" spans="1:12" x14ac:dyDescent="0.25">
      <c r="A176" s="111">
        <v>7056659</v>
      </c>
      <c r="B176" s="95" t="s">
        <v>961</v>
      </c>
      <c r="C176" s="95" t="s">
        <v>15</v>
      </c>
      <c r="D176" s="95" t="s">
        <v>112</v>
      </c>
      <c r="E176" s="85" t="s">
        <v>4656</v>
      </c>
      <c r="F176" s="110" t="s">
        <v>31</v>
      </c>
      <c r="G176" s="95" t="s">
        <v>6187</v>
      </c>
      <c r="H176" s="111">
        <v>2</v>
      </c>
      <c r="I176" s="95" t="s">
        <v>81</v>
      </c>
      <c r="J176" s="95" t="s">
        <v>84</v>
      </c>
      <c r="K176" s="95" t="s">
        <v>111</v>
      </c>
      <c r="L176" s="111" t="s">
        <v>969</v>
      </c>
    </row>
    <row r="177" spans="1:12" x14ac:dyDescent="0.25">
      <c r="A177" s="111">
        <v>7056658</v>
      </c>
      <c r="B177" s="95" t="s">
        <v>961</v>
      </c>
      <c r="C177" s="95" t="s">
        <v>16</v>
      </c>
      <c r="D177" s="95" t="s">
        <v>108</v>
      </c>
      <c r="E177" s="85" t="s">
        <v>5670</v>
      </c>
      <c r="F177" s="110" t="s">
        <v>36</v>
      </c>
      <c r="G177" s="95" t="s">
        <v>6116</v>
      </c>
      <c r="H177" s="111">
        <v>26</v>
      </c>
      <c r="I177" s="95" t="s">
        <v>87</v>
      </c>
      <c r="J177" s="95" t="s">
        <v>88</v>
      </c>
      <c r="K177" s="95" t="s">
        <v>111</v>
      </c>
      <c r="L177" s="111" t="s">
        <v>969</v>
      </c>
    </row>
    <row r="178" spans="1:12" x14ac:dyDescent="0.25">
      <c r="A178" s="111">
        <v>7056657</v>
      </c>
      <c r="B178" s="95" t="s">
        <v>961</v>
      </c>
      <c r="C178" s="95" t="s">
        <v>16</v>
      </c>
      <c r="D178" s="95" t="s">
        <v>115</v>
      </c>
      <c r="E178" s="85" t="s">
        <v>5705</v>
      </c>
      <c r="F178" s="110" t="s">
        <v>23</v>
      </c>
      <c r="G178" s="95" t="s">
        <v>6136</v>
      </c>
      <c r="H178" s="111" t="s">
        <v>130</v>
      </c>
      <c r="I178" s="95" t="s">
        <v>137</v>
      </c>
      <c r="J178" s="95" t="s">
        <v>154</v>
      </c>
      <c r="K178" s="95" t="s">
        <v>161</v>
      </c>
      <c r="L178" s="111" t="s">
        <v>969</v>
      </c>
    </row>
    <row r="179" spans="1:12" x14ac:dyDescent="0.25">
      <c r="A179" s="111">
        <v>7056656</v>
      </c>
      <c r="B179" s="95" t="s">
        <v>961</v>
      </c>
      <c r="C179" s="95" t="s">
        <v>16</v>
      </c>
      <c r="D179" s="95" t="s">
        <v>115</v>
      </c>
      <c r="E179" s="85" t="s">
        <v>5714</v>
      </c>
      <c r="F179" s="110" t="s">
        <v>23</v>
      </c>
      <c r="G179" s="95" t="s">
        <v>6143</v>
      </c>
      <c r="H179" s="111">
        <v>31</v>
      </c>
      <c r="I179" s="95" t="s">
        <v>137</v>
      </c>
      <c r="J179" s="95" t="s">
        <v>154</v>
      </c>
      <c r="K179" s="95" t="s">
        <v>161</v>
      </c>
      <c r="L179" s="111" t="s">
        <v>969</v>
      </c>
    </row>
    <row r="180" spans="1:12" x14ac:dyDescent="0.25">
      <c r="A180" s="111">
        <v>7056655</v>
      </c>
      <c r="B180" s="95" t="s">
        <v>961</v>
      </c>
      <c r="C180" s="95" t="s">
        <v>16</v>
      </c>
      <c r="D180" s="95" t="s">
        <v>108</v>
      </c>
      <c r="E180" s="85" t="s">
        <v>5650</v>
      </c>
      <c r="F180" s="110" t="s">
        <v>23</v>
      </c>
      <c r="G180" s="95" t="s">
        <v>6110</v>
      </c>
      <c r="H180" s="111">
        <v>5</v>
      </c>
      <c r="I180" s="95" t="s">
        <v>87</v>
      </c>
      <c r="J180" s="95" t="s">
        <v>88</v>
      </c>
      <c r="K180" s="95" t="s">
        <v>111</v>
      </c>
      <c r="L180" s="111" t="s">
        <v>969</v>
      </c>
    </row>
    <row r="181" spans="1:12" x14ac:dyDescent="0.25">
      <c r="A181" s="111">
        <v>7056654</v>
      </c>
      <c r="B181" s="95" t="s">
        <v>961</v>
      </c>
      <c r="C181" s="95" t="s">
        <v>16</v>
      </c>
      <c r="D181" s="95" t="s">
        <v>108</v>
      </c>
      <c r="E181" s="85" t="s">
        <v>5674</v>
      </c>
      <c r="F181" s="110" t="s">
        <v>23</v>
      </c>
      <c r="G181" s="95" t="s">
        <v>5675</v>
      </c>
      <c r="H181" s="111" t="s">
        <v>163</v>
      </c>
      <c r="I181" s="95" t="s">
        <v>87</v>
      </c>
      <c r="J181" s="95" t="s">
        <v>88</v>
      </c>
      <c r="K181" s="95" t="s">
        <v>111</v>
      </c>
      <c r="L181" s="111" t="s">
        <v>969</v>
      </c>
    </row>
    <row r="182" spans="1:12" x14ac:dyDescent="0.25">
      <c r="A182" s="111">
        <v>7056653</v>
      </c>
      <c r="B182" s="95" t="s">
        <v>961</v>
      </c>
      <c r="C182" s="95" t="s">
        <v>16</v>
      </c>
      <c r="D182" s="95" t="s">
        <v>114</v>
      </c>
      <c r="E182" s="85" t="s">
        <v>5692</v>
      </c>
      <c r="F182" s="110" t="s">
        <v>23</v>
      </c>
      <c r="G182" s="95" t="s">
        <v>6128</v>
      </c>
      <c r="H182" s="111">
        <v>16</v>
      </c>
      <c r="I182" s="95" t="s">
        <v>89</v>
      </c>
      <c r="J182" s="95" t="s">
        <v>154</v>
      </c>
      <c r="K182" s="95" t="s">
        <v>184</v>
      </c>
      <c r="L182" s="111" t="s">
        <v>969</v>
      </c>
    </row>
    <row r="183" spans="1:12" x14ac:dyDescent="0.25">
      <c r="A183" s="111">
        <v>7056652</v>
      </c>
      <c r="B183" s="95" t="s">
        <v>42</v>
      </c>
      <c r="C183" s="95" t="s">
        <v>14</v>
      </c>
      <c r="D183" s="95" t="s">
        <v>108</v>
      </c>
      <c r="E183" s="85" t="s">
        <v>6223</v>
      </c>
      <c r="F183" s="110" t="s">
        <v>23</v>
      </c>
      <c r="G183" s="95" t="s">
        <v>6224</v>
      </c>
      <c r="H183" s="111" t="s">
        <v>118</v>
      </c>
      <c r="I183" s="95" t="s">
        <v>140</v>
      </c>
      <c r="J183" s="95" t="s">
        <v>141</v>
      </c>
      <c r="K183" s="95" t="s">
        <v>142</v>
      </c>
      <c r="L183" s="111" t="s">
        <v>969</v>
      </c>
    </row>
    <row r="184" spans="1:12" x14ac:dyDescent="0.25">
      <c r="A184" s="111">
        <v>7056651</v>
      </c>
      <c r="B184" s="95" t="s">
        <v>41</v>
      </c>
      <c r="C184" s="95" t="s">
        <v>16</v>
      </c>
      <c r="D184" s="95" t="s">
        <v>5343</v>
      </c>
      <c r="E184" s="85" t="s">
        <v>6042</v>
      </c>
      <c r="F184" s="110" t="s">
        <v>23</v>
      </c>
      <c r="G184" s="95" t="s">
        <v>6043</v>
      </c>
      <c r="H184" s="111" t="s">
        <v>94</v>
      </c>
      <c r="I184" s="95" t="s">
        <v>121</v>
      </c>
      <c r="J184" s="95" t="s">
        <v>123</v>
      </c>
      <c r="K184" s="95" t="s">
        <v>166</v>
      </c>
      <c r="L184" s="111" t="s">
        <v>969</v>
      </c>
    </row>
    <row r="185" spans="1:12" x14ac:dyDescent="0.25">
      <c r="A185" s="111">
        <v>7056650</v>
      </c>
      <c r="B185" s="95" t="s">
        <v>42</v>
      </c>
      <c r="C185" s="95" t="s">
        <v>14</v>
      </c>
      <c r="D185" s="95" t="s">
        <v>108</v>
      </c>
      <c r="E185" s="85" t="s">
        <v>6221</v>
      </c>
      <c r="F185" s="110" t="s">
        <v>23</v>
      </c>
      <c r="G185" s="95" t="s">
        <v>6222</v>
      </c>
      <c r="H185" s="111" t="s">
        <v>118</v>
      </c>
      <c r="I185" s="95" t="s">
        <v>140</v>
      </c>
      <c r="J185" s="95" t="s">
        <v>141</v>
      </c>
      <c r="K185" s="95" t="s">
        <v>142</v>
      </c>
      <c r="L185" s="111" t="s">
        <v>969</v>
      </c>
    </row>
    <row r="186" spans="1:12" x14ac:dyDescent="0.25">
      <c r="A186" s="111">
        <v>7056649</v>
      </c>
      <c r="B186" s="95" t="s">
        <v>961</v>
      </c>
      <c r="C186" s="95" t="s">
        <v>16</v>
      </c>
      <c r="D186" s="95" t="s">
        <v>108</v>
      </c>
      <c r="E186" s="85" t="s">
        <v>5682</v>
      </c>
      <c r="F186" s="110" t="s">
        <v>23</v>
      </c>
      <c r="G186" s="95" t="s">
        <v>6122</v>
      </c>
      <c r="H186" s="111">
        <v>16</v>
      </c>
      <c r="I186" s="95" t="s">
        <v>87</v>
      </c>
      <c r="J186" s="95" t="s">
        <v>88</v>
      </c>
      <c r="K186" s="95" t="s">
        <v>111</v>
      </c>
      <c r="L186" s="111" t="s">
        <v>969</v>
      </c>
    </row>
    <row r="187" spans="1:12" x14ac:dyDescent="0.25">
      <c r="A187" s="111">
        <v>7056648</v>
      </c>
      <c r="B187" s="95" t="s">
        <v>961</v>
      </c>
      <c r="C187" s="95" t="s">
        <v>16</v>
      </c>
      <c r="D187" s="95" t="s">
        <v>108</v>
      </c>
      <c r="E187" s="85" t="s">
        <v>5634</v>
      </c>
      <c r="F187" s="110" t="s">
        <v>23</v>
      </c>
      <c r="G187" s="95" t="s">
        <v>5635</v>
      </c>
      <c r="H187" s="111">
        <v>5</v>
      </c>
      <c r="I187" s="95" t="s">
        <v>87</v>
      </c>
      <c r="J187" s="95" t="s">
        <v>88</v>
      </c>
      <c r="K187" s="95" t="s">
        <v>111</v>
      </c>
      <c r="L187" s="111" t="s">
        <v>969</v>
      </c>
    </row>
    <row r="188" spans="1:12" x14ac:dyDescent="0.25">
      <c r="A188" s="111">
        <v>7056647</v>
      </c>
      <c r="B188" s="95" t="s">
        <v>961</v>
      </c>
      <c r="C188" s="95" t="s">
        <v>16</v>
      </c>
      <c r="D188" s="95" t="s">
        <v>108</v>
      </c>
      <c r="E188" s="85" t="s">
        <v>5614</v>
      </c>
      <c r="F188" s="110" t="s">
        <v>31</v>
      </c>
      <c r="G188" s="95" t="s">
        <v>6098</v>
      </c>
      <c r="H188" s="111">
        <v>16</v>
      </c>
      <c r="I188" s="95" t="s">
        <v>87</v>
      </c>
      <c r="J188" s="95" t="s">
        <v>88</v>
      </c>
      <c r="K188" s="95" t="s">
        <v>111</v>
      </c>
      <c r="L188" s="111" t="s">
        <v>969</v>
      </c>
    </row>
    <row r="189" spans="1:12" x14ac:dyDescent="0.25">
      <c r="A189" s="111">
        <v>7056646</v>
      </c>
      <c r="B189" s="95" t="s">
        <v>961</v>
      </c>
      <c r="C189" s="95" t="s">
        <v>16</v>
      </c>
      <c r="D189" s="95" t="s">
        <v>108</v>
      </c>
      <c r="E189" s="85" t="s">
        <v>5649</v>
      </c>
      <c r="F189" s="110" t="s">
        <v>23</v>
      </c>
      <c r="G189" s="95" t="s">
        <v>6109</v>
      </c>
      <c r="H189" s="111">
        <v>8</v>
      </c>
      <c r="I189" s="95" t="s">
        <v>87</v>
      </c>
      <c r="J189" s="95" t="s">
        <v>88</v>
      </c>
      <c r="K189" s="95" t="s">
        <v>111</v>
      </c>
      <c r="L189" s="111" t="s">
        <v>969</v>
      </c>
    </row>
    <row r="190" spans="1:12" x14ac:dyDescent="0.25">
      <c r="A190" s="111">
        <v>7056645</v>
      </c>
      <c r="B190" s="95" t="s">
        <v>961</v>
      </c>
      <c r="C190" s="95" t="s">
        <v>16</v>
      </c>
      <c r="D190" s="95" t="s">
        <v>108</v>
      </c>
      <c r="E190" s="85" t="s">
        <v>5596</v>
      </c>
      <c r="F190" s="110" t="s">
        <v>23</v>
      </c>
      <c r="G190" s="95" t="s">
        <v>6087</v>
      </c>
      <c r="H190" s="111">
        <v>35</v>
      </c>
      <c r="I190" s="95" t="s">
        <v>87</v>
      </c>
      <c r="J190" s="95" t="s">
        <v>88</v>
      </c>
      <c r="K190" s="95" t="s">
        <v>111</v>
      </c>
      <c r="L190" s="111" t="s">
        <v>969</v>
      </c>
    </row>
    <row r="191" spans="1:12" x14ac:dyDescent="0.25">
      <c r="A191" s="111">
        <v>7056644</v>
      </c>
      <c r="B191" s="95" t="s">
        <v>41</v>
      </c>
      <c r="C191" s="95" t="s">
        <v>16</v>
      </c>
      <c r="D191" s="95" t="s">
        <v>198</v>
      </c>
      <c r="E191" s="85" t="s">
        <v>4683</v>
      </c>
      <c r="F191" s="110" t="s">
        <v>23</v>
      </c>
      <c r="G191" s="95" t="s">
        <v>4684</v>
      </c>
      <c r="H191" s="111" t="s">
        <v>107</v>
      </c>
      <c r="I191" s="95" t="s">
        <v>121</v>
      </c>
      <c r="J191" s="95" t="s">
        <v>123</v>
      </c>
      <c r="K191" s="95" t="s">
        <v>166</v>
      </c>
      <c r="L191" s="111" t="s">
        <v>969</v>
      </c>
    </row>
    <row r="192" spans="1:12" x14ac:dyDescent="0.25">
      <c r="A192" s="111">
        <v>7056643</v>
      </c>
      <c r="B192" s="95" t="s">
        <v>961</v>
      </c>
      <c r="C192" s="95" t="s">
        <v>16</v>
      </c>
      <c r="D192" s="95" t="s">
        <v>108</v>
      </c>
      <c r="E192" s="85" t="s">
        <v>5623</v>
      </c>
      <c r="F192" s="110" t="s">
        <v>23</v>
      </c>
      <c r="G192" s="95" t="s">
        <v>6101</v>
      </c>
      <c r="H192" s="111">
        <v>24</v>
      </c>
      <c r="I192" s="95" t="s">
        <v>153</v>
      </c>
      <c r="J192" s="95" t="s">
        <v>95</v>
      </c>
      <c r="K192" s="95" t="s">
        <v>111</v>
      </c>
      <c r="L192" s="111" t="s">
        <v>969</v>
      </c>
    </row>
    <row r="193" spans="1:12" x14ac:dyDescent="0.25">
      <c r="A193" s="111">
        <v>7056642</v>
      </c>
      <c r="B193" s="95" t="s">
        <v>41</v>
      </c>
      <c r="C193" s="95" t="s">
        <v>14</v>
      </c>
      <c r="D193" s="95" t="s">
        <v>290</v>
      </c>
      <c r="E193" s="85" t="s">
        <v>4867</v>
      </c>
      <c r="F193" s="110" t="s">
        <v>27</v>
      </c>
      <c r="G193" s="95" t="s">
        <v>4976</v>
      </c>
      <c r="H193" s="111" t="s">
        <v>170</v>
      </c>
      <c r="I193" s="95" t="s">
        <v>167</v>
      </c>
      <c r="J193" s="95" t="s">
        <v>168</v>
      </c>
      <c r="K193" s="95" t="s">
        <v>166</v>
      </c>
      <c r="L193" s="111" t="s">
        <v>969</v>
      </c>
    </row>
    <row r="194" spans="1:12" x14ac:dyDescent="0.25">
      <c r="A194" s="111">
        <v>7056641</v>
      </c>
      <c r="B194" s="95" t="s">
        <v>42</v>
      </c>
      <c r="C194" s="95" t="s">
        <v>16</v>
      </c>
      <c r="D194" s="95" t="s">
        <v>1693</v>
      </c>
      <c r="E194" s="85" t="s">
        <v>5918</v>
      </c>
      <c r="F194" s="110" t="s">
        <v>23</v>
      </c>
      <c r="G194" s="95" t="s">
        <v>5919</v>
      </c>
      <c r="H194" s="111" t="s">
        <v>96</v>
      </c>
      <c r="I194" s="95" t="s">
        <v>195</v>
      </c>
      <c r="J194" s="95" t="s">
        <v>196</v>
      </c>
      <c r="K194" s="95" t="s">
        <v>613</v>
      </c>
      <c r="L194" s="111" t="s">
        <v>969</v>
      </c>
    </row>
    <row r="195" spans="1:12" x14ac:dyDescent="0.25">
      <c r="A195" s="111">
        <v>7056640</v>
      </c>
      <c r="B195" s="95" t="s">
        <v>42</v>
      </c>
      <c r="C195" s="95" t="s">
        <v>16</v>
      </c>
      <c r="D195" s="95" t="s">
        <v>1693</v>
      </c>
      <c r="E195" s="85" t="s">
        <v>5920</v>
      </c>
      <c r="F195" s="110" t="s">
        <v>23</v>
      </c>
      <c r="G195" s="95" t="s">
        <v>5921</v>
      </c>
      <c r="H195" s="111" t="s">
        <v>96</v>
      </c>
      <c r="I195" s="95" t="s">
        <v>195</v>
      </c>
      <c r="J195" s="95" t="s">
        <v>196</v>
      </c>
      <c r="K195" s="95" t="s">
        <v>613</v>
      </c>
      <c r="L195" s="111" t="s">
        <v>969</v>
      </c>
    </row>
    <row r="196" spans="1:12" x14ac:dyDescent="0.25">
      <c r="A196" s="111">
        <v>7056639</v>
      </c>
      <c r="B196" s="95" t="s">
        <v>42</v>
      </c>
      <c r="C196" s="95" t="s">
        <v>16</v>
      </c>
      <c r="D196" s="95" t="s">
        <v>1693</v>
      </c>
      <c r="E196" s="85" t="s">
        <v>5916</v>
      </c>
      <c r="F196" s="110" t="s">
        <v>23</v>
      </c>
      <c r="G196" s="95" t="s">
        <v>5917</v>
      </c>
      <c r="H196" s="111" t="s">
        <v>96</v>
      </c>
      <c r="I196" s="95" t="s">
        <v>195</v>
      </c>
      <c r="J196" s="95" t="s">
        <v>196</v>
      </c>
      <c r="K196" s="95" t="s">
        <v>613</v>
      </c>
      <c r="L196" s="111" t="s">
        <v>969</v>
      </c>
    </row>
    <row r="197" spans="1:12" x14ac:dyDescent="0.25">
      <c r="A197" s="111" t="s">
        <v>6180</v>
      </c>
      <c r="B197" s="95" t="s">
        <v>961</v>
      </c>
      <c r="C197" s="95" t="s">
        <v>12</v>
      </c>
      <c r="D197" s="95" t="s">
        <v>117</v>
      </c>
      <c r="E197" s="85" t="s">
        <v>1885</v>
      </c>
      <c r="F197" s="110" t="s">
        <v>31</v>
      </c>
      <c r="G197" s="95" t="s">
        <v>3282</v>
      </c>
      <c r="H197" s="111">
        <v>6</v>
      </c>
      <c r="I197" s="95" t="s">
        <v>85</v>
      </c>
      <c r="J197" s="95" t="s">
        <v>84</v>
      </c>
      <c r="K197" s="95" t="s">
        <v>116</v>
      </c>
      <c r="L197" s="111" t="s">
        <v>980</v>
      </c>
    </row>
    <row r="198" spans="1:12" x14ac:dyDescent="0.25">
      <c r="A198" s="111">
        <v>7056638</v>
      </c>
      <c r="B198" s="95" t="s">
        <v>961</v>
      </c>
      <c r="C198" s="95" t="s">
        <v>15</v>
      </c>
      <c r="D198" s="95" t="s">
        <v>113</v>
      </c>
      <c r="E198" s="85" t="s">
        <v>4929</v>
      </c>
      <c r="F198" s="110" t="s">
        <v>23</v>
      </c>
      <c r="G198" s="95" t="s">
        <v>6188</v>
      </c>
      <c r="H198" s="111">
        <v>33</v>
      </c>
      <c r="I198" s="95" t="s">
        <v>85</v>
      </c>
      <c r="J198" s="95" t="s">
        <v>139</v>
      </c>
      <c r="K198" s="95" t="s">
        <v>148</v>
      </c>
      <c r="L198" s="111" t="s">
        <v>969</v>
      </c>
    </row>
    <row r="199" spans="1:12" x14ac:dyDescent="0.25">
      <c r="A199" s="111">
        <v>7056637</v>
      </c>
      <c r="B199" s="95" t="s">
        <v>961</v>
      </c>
      <c r="C199" s="95" t="s">
        <v>16</v>
      </c>
      <c r="D199" s="95" t="s">
        <v>115</v>
      </c>
      <c r="E199" s="85" t="s">
        <v>5706</v>
      </c>
      <c r="F199" s="110" t="s">
        <v>36</v>
      </c>
      <c r="G199" s="95" t="s">
        <v>6137</v>
      </c>
      <c r="H199" s="111">
        <v>36</v>
      </c>
      <c r="I199" s="95" t="s">
        <v>83</v>
      </c>
      <c r="J199" s="95" t="s">
        <v>82</v>
      </c>
      <c r="K199" s="95" t="s">
        <v>116</v>
      </c>
      <c r="L199" s="111" t="s">
        <v>969</v>
      </c>
    </row>
    <row r="200" spans="1:12" x14ac:dyDescent="0.25">
      <c r="A200" s="111">
        <v>7056636</v>
      </c>
      <c r="B200" s="95" t="s">
        <v>961</v>
      </c>
      <c r="C200" s="95" t="s">
        <v>16</v>
      </c>
      <c r="D200" s="95" t="s">
        <v>115</v>
      </c>
      <c r="E200" s="85" t="s">
        <v>5708</v>
      </c>
      <c r="F200" s="110" t="s">
        <v>36</v>
      </c>
      <c r="G200" s="95" t="s">
        <v>6139</v>
      </c>
      <c r="H200" s="111">
        <v>36</v>
      </c>
      <c r="I200" s="95" t="s">
        <v>83</v>
      </c>
      <c r="J200" s="95" t="s">
        <v>82</v>
      </c>
      <c r="K200" s="95" t="s">
        <v>116</v>
      </c>
      <c r="L200" s="111" t="s">
        <v>969</v>
      </c>
    </row>
    <row r="201" spans="1:12" x14ac:dyDescent="0.25">
      <c r="A201" s="111">
        <v>7056635</v>
      </c>
      <c r="B201" s="95" t="s">
        <v>961</v>
      </c>
      <c r="C201" s="95" t="s">
        <v>16</v>
      </c>
      <c r="D201" s="95" t="s">
        <v>108</v>
      </c>
      <c r="E201" s="85" t="s">
        <v>5620</v>
      </c>
      <c r="F201" s="110" t="s">
        <v>23</v>
      </c>
      <c r="G201" s="95" t="s">
        <v>6100</v>
      </c>
      <c r="H201" s="111" t="s">
        <v>104</v>
      </c>
      <c r="I201" s="95" t="s">
        <v>81</v>
      </c>
      <c r="J201" s="95" t="s">
        <v>84</v>
      </c>
      <c r="K201" s="95" t="s">
        <v>111</v>
      </c>
      <c r="L201" s="111" t="s">
        <v>969</v>
      </c>
    </row>
    <row r="202" spans="1:12" x14ac:dyDescent="0.25">
      <c r="A202" s="111">
        <v>7056634</v>
      </c>
      <c r="B202" s="95" t="s">
        <v>961</v>
      </c>
      <c r="C202" s="95" t="s">
        <v>16</v>
      </c>
      <c r="D202" s="95" t="s">
        <v>108</v>
      </c>
      <c r="E202" s="85" t="s">
        <v>5621</v>
      </c>
      <c r="F202" s="110" t="s">
        <v>23</v>
      </c>
      <c r="G202" s="95" t="s">
        <v>5622</v>
      </c>
      <c r="H202" s="111">
        <v>27</v>
      </c>
      <c r="I202" s="95" t="s">
        <v>81</v>
      </c>
      <c r="J202" s="95" t="s">
        <v>84</v>
      </c>
      <c r="K202" s="95" t="s">
        <v>111</v>
      </c>
      <c r="L202" s="111" t="s">
        <v>969</v>
      </c>
    </row>
    <row r="203" spans="1:12" x14ac:dyDescent="0.25">
      <c r="A203" s="111">
        <v>7056633</v>
      </c>
      <c r="B203" s="95" t="s">
        <v>961</v>
      </c>
      <c r="C203" s="95" t="s">
        <v>16</v>
      </c>
      <c r="D203" s="95" t="s">
        <v>4099</v>
      </c>
      <c r="E203" s="85" t="s">
        <v>4218</v>
      </c>
      <c r="F203" s="110" t="s">
        <v>30</v>
      </c>
      <c r="G203" s="95" t="s">
        <v>6152</v>
      </c>
      <c r="H203" s="111">
        <v>13</v>
      </c>
      <c r="I203" s="95" t="s">
        <v>81</v>
      </c>
      <c r="J203" s="95" t="s">
        <v>84</v>
      </c>
      <c r="K203" s="95" t="s">
        <v>111</v>
      </c>
      <c r="L203" s="111" t="s">
        <v>969</v>
      </c>
    </row>
    <row r="204" spans="1:12" x14ac:dyDescent="0.25">
      <c r="A204" s="111">
        <v>7056632</v>
      </c>
      <c r="B204" s="95" t="s">
        <v>961</v>
      </c>
      <c r="C204" s="95" t="s">
        <v>16</v>
      </c>
      <c r="D204" s="95" t="s">
        <v>108</v>
      </c>
      <c r="E204" s="85" t="s">
        <v>5613</v>
      </c>
      <c r="F204" s="110" t="s">
        <v>29</v>
      </c>
      <c r="G204" s="95" t="s">
        <v>6097</v>
      </c>
      <c r="H204" s="111">
        <v>2</v>
      </c>
      <c r="I204" s="95" t="s">
        <v>153</v>
      </c>
      <c r="J204" s="95" t="s">
        <v>93</v>
      </c>
      <c r="K204" s="95" t="s">
        <v>111</v>
      </c>
      <c r="L204" s="111" t="s">
        <v>969</v>
      </c>
    </row>
    <row r="205" spans="1:12" x14ac:dyDescent="0.25">
      <c r="A205" s="111">
        <v>7056631</v>
      </c>
      <c r="B205" s="95" t="s">
        <v>961</v>
      </c>
      <c r="C205" s="95" t="s">
        <v>15</v>
      </c>
      <c r="D205" s="95" t="s">
        <v>115</v>
      </c>
      <c r="E205" s="85" t="s">
        <v>4821</v>
      </c>
      <c r="F205" s="110" t="s">
        <v>23</v>
      </c>
      <c r="G205" s="95" t="s">
        <v>4822</v>
      </c>
      <c r="H205" s="111">
        <v>25</v>
      </c>
      <c r="I205" s="95" t="s">
        <v>87</v>
      </c>
      <c r="J205" s="95" t="s">
        <v>88</v>
      </c>
      <c r="K205" s="95" t="s">
        <v>111</v>
      </c>
      <c r="L205" s="111" t="s">
        <v>969</v>
      </c>
    </row>
    <row r="206" spans="1:12" x14ac:dyDescent="0.25">
      <c r="A206" s="111">
        <v>7056630</v>
      </c>
      <c r="B206" s="95" t="s">
        <v>961</v>
      </c>
      <c r="C206" s="95" t="s">
        <v>15</v>
      </c>
      <c r="D206" s="95" t="s">
        <v>115</v>
      </c>
      <c r="E206" s="85" t="s">
        <v>5802</v>
      </c>
      <c r="F206" s="110" t="s">
        <v>23</v>
      </c>
      <c r="G206" s="95" t="s">
        <v>6189</v>
      </c>
      <c r="H206" s="111">
        <v>25</v>
      </c>
      <c r="I206" s="95" t="s">
        <v>87</v>
      </c>
      <c r="J206" s="95" t="s">
        <v>88</v>
      </c>
      <c r="K206" s="95" t="s">
        <v>111</v>
      </c>
      <c r="L206" s="111" t="s">
        <v>969</v>
      </c>
    </row>
    <row r="207" spans="1:12" x14ac:dyDescent="0.25">
      <c r="A207" s="111">
        <v>7056629</v>
      </c>
      <c r="B207" s="95" t="s">
        <v>961</v>
      </c>
      <c r="C207" s="95" t="s">
        <v>17</v>
      </c>
      <c r="D207" s="95" t="s">
        <v>108</v>
      </c>
      <c r="E207" s="85" t="s">
        <v>5793</v>
      </c>
      <c r="F207" s="110" t="s">
        <v>23</v>
      </c>
      <c r="G207" s="95" t="s">
        <v>6183</v>
      </c>
      <c r="H207" s="111">
        <v>19</v>
      </c>
      <c r="I207" s="95" t="s">
        <v>137</v>
      </c>
      <c r="J207" s="95" t="s">
        <v>82</v>
      </c>
      <c r="K207" s="95" t="s">
        <v>132</v>
      </c>
      <c r="L207" s="111" t="s">
        <v>969</v>
      </c>
    </row>
    <row r="208" spans="1:12" x14ac:dyDescent="0.25">
      <c r="A208" s="111">
        <v>7056628</v>
      </c>
      <c r="B208" s="95" t="s">
        <v>961</v>
      </c>
      <c r="C208" s="95" t="s">
        <v>16</v>
      </c>
      <c r="D208" s="95" t="s">
        <v>2643</v>
      </c>
      <c r="E208" s="85" t="s">
        <v>5685</v>
      </c>
      <c r="F208" s="110" t="s">
        <v>23</v>
      </c>
      <c r="G208" s="95" t="s">
        <v>6123</v>
      </c>
      <c r="H208" s="111">
        <v>3</v>
      </c>
      <c r="I208" s="95" t="s">
        <v>174</v>
      </c>
      <c r="J208" s="95" t="s">
        <v>2063</v>
      </c>
      <c r="K208" s="95" t="s">
        <v>2387</v>
      </c>
      <c r="L208" s="111" t="s">
        <v>969</v>
      </c>
    </row>
    <row r="209" spans="1:12" x14ac:dyDescent="0.25">
      <c r="A209" s="111">
        <v>7056627</v>
      </c>
      <c r="B209" s="95" t="s">
        <v>961</v>
      </c>
      <c r="C209" s="95" t="s">
        <v>16</v>
      </c>
      <c r="D209" s="95" t="s">
        <v>108</v>
      </c>
      <c r="E209" s="85" t="s">
        <v>5568</v>
      </c>
      <c r="F209" s="110" t="s">
        <v>36</v>
      </c>
      <c r="G209" s="95" t="s">
        <v>6078</v>
      </c>
      <c r="H209" s="111">
        <v>1</v>
      </c>
      <c r="I209" s="95" t="s">
        <v>137</v>
      </c>
      <c r="J209" s="95" t="s">
        <v>145</v>
      </c>
      <c r="K209" s="95" t="s">
        <v>178</v>
      </c>
      <c r="L209" s="111" t="s">
        <v>969</v>
      </c>
    </row>
    <row r="210" spans="1:12" x14ac:dyDescent="0.25">
      <c r="A210" s="111">
        <v>7056626</v>
      </c>
      <c r="B210" s="95" t="s">
        <v>961</v>
      </c>
      <c r="C210" s="95" t="s">
        <v>16</v>
      </c>
      <c r="D210" s="95" t="s">
        <v>108</v>
      </c>
      <c r="E210" s="85" t="s">
        <v>5645</v>
      </c>
      <c r="F210" s="110" t="s">
        <v>31</v>
      </c>
      <c r="G210" s="95" t="s">
        <v>5646</v>
      </c>
      <c r="H210" s="111" t="s">
        <v>102</v>
      </c>
      <c r="I210" s="95" t="s">
        <v>83</v>
      </c>
      <c r="J210" s="95" t="s">
        <v>82</v>
      </c>
      <c r="K210" s="95" t="s">
        <v>132</v>
      </c>
      <c r="L210" s="111" t="s">
        <v>969</v>
      </c>
    </row>
    <row r="211" spans="1:12" x14ac:dyDescent="0.25">
      <c r="A211" s="111">
        <v>7056625</v>
      </c>
      <c r="B211" s="95" t="s">
        <v>961</v>
      </c>
      <c r="C211" s="95" t="s">
        <v>16</v>
      </c>
      <c r="D211" s="95" t="s">
        <v>108</v>
      </c>
      <c r="E211" s="85" t="s">
        <v>5590</v>
      </c>
      <c r="F211" s="110" t="s">
        <v>23</v>
      </c>
      <c r="G211" s="95" t="s">
        <v>6086</v>
      </c>
      <c r="H211" s="111">
        <v>19</v>
      </c>
      <c r="I211" s="95" t="s">
        <v>137</v>
      </c>
      <c r="J211" s="95" t="s">
        <v>82</v>
      </c>
      <c r="K211" s="95" t="s">
        <v>132</v>
      </c>
      <c r="L211" s="111" t="s">
        <v>969</v>
      </c>
    </row>
    <row r="212" spans="1:12" x14ac:dyDescent="0.25">
      <c r="A212" s="111">
        <v>7056624</v>
      </c>
      <c r="B212" s="95" t="s">
        <v>961</v>
      </c>
      <c r="C212" s="95" t="s">
        <v>16</v>
      </c>
      <c r="D212" s="95" t="s">
        <v>108</v>
      </c>
      <c r="E212" s="85" t="s">
        <v>5577</v>
      </c>
      <c r="F212" s="110" t="s">
        <v>36</v>
      </c>
      <c r="G212" s="95" t="s">
        <v>6081</v>
      </c>
      <c r="H212" s="111">
        <v>34</v>
      </c>
      <c r="I212" s="95" t="s">
        <v>137</v>
      </c>
      <c r="J212" s="95" t="s">
        <v>82</v>
      </c>
      <c r="K212" s="95" t="s">
        <v>132</v>
      </c>
      <c r="L212" s="111" t="s">
        <v>969</v>
      </c>
    </row>
    <row r="213" spans="1:12" x14ac:dyDescent="0.25">
      <c r="A213" s="111">
        <v>7056623</v>
      </c>
      <c r="B213" s="95" t="s">
        <v>961</v>
      </c>
      <c r="C213" s="95" t="s">
        <v>16</v>
      </c>
      <c r="D213" s="95" t="s">
        <v>115</v>
      </c>
      <c r="E213" s="85" t="s">
        <v>5707</v>
      </c>
      <c r="F213" s="110" t="s">
        <v>36</v>
      </c>
      <c r="G213" s="95" t="s">
        <v>6138</v>
      </c>
      <c r="H213" s="111">
        <v>36</v>
      </c>
      <c r="I213" s="95" t="s">
        <v>83</v>
      </c>
      <c r="J213" s="95" t="s">
        <v>82</v>
      </c>
      <c r="K213" s="95" t="s">
        <v>116</v>
      </c>
      <c r="L213" s="111" t="s">
        <v>969</v>
      </c>
    </row>
    <row r="214" spans="1:12" x14ac:dyDescent="0.25">
      <c r="A214" s="111">
        <v>7056622</v>
      </c>
      <c r="B214" s="95" t="s">
        <v>41</v>
      </c>
      <c r="C214" s="95" t="s">
        <v>17</v>
      </c>
      <c r="D214" s="95" t="s">
        <v>3798</v>
      </c>
      <c r="E214" s="85" t="s">
        <v>4960</v>
      </c>
      <c r="F214" s="110" t="s">
        <v>23</v>
      </c>
      <c r="G214" s="95" t="s">
        <v>4961</v>
      </c>
      <c r="H214" s="111" t="s">
        <v>134</v>
      </c>
      <c r="I214" s="95" t="s">
        <v>121</v>
      </c>
      <c r="J214" s="95" t="s">
        <v>168</v>
      </c>
      <c r="K214" s="95" t="s">
        <v>911</v>
      </c>
      <c r="L214" s="111" t="s">
        <v>969</v>
      </c>
    </row>
    <row r="215" spans="1:12" x14ac:dyDescent="0.25">
      <c r="A215" s="111">
        <v>7056621</v>
      </c>
      <c r="B215" s="95" t="s">
        <v>41</v>
      </c>
      <c r="C215" s="95" t="s">
        <v>16</v>
      </c>
      <c r="D215" s="95" t="s">
        <v>114</v>
      </c>
      <c r="E215" s="85" t="s">
        <v>4111</v>
      </c>
      <c r="F215" s="110" t="s">
        <v>23</v>
      </c>
      <c r="G215" s="95" t="s">
        <v>6017</v>
      </c>
      <c r="H215" s="111" t="s">
        <v>131</v>
      </c>
      <c r="I215" s="95" t="s">
        <v>171</v>
      </c>
      <c r="J215" s="95" t="s">
        <v>126</v>
      </c>
      <c r="K215" s="95" t="s">
        <v>158</v>
      </c>
      <c r="L215" s="111" t="s">
        <v>969</v>
      </c>
    </row>
    <row r="216" spans="1:12" x14ac:dyDescent="0.25">
      <c r="A216" s="111">
        <v>7056620</v>
      </c>
      <c r="B216" s="95" t="s">
        <v>961</v>
      </c>
      <c r="C216" s="95" t="s">
        <v>16</v>
      </c>
      <c r="D216" s="95" t="s">
        <v>108</v>
      </c>
      <c r="E216" s="85" t="s">
        <v>5648</v>
      </c>
      <c r="F216" s="110" t="s">
        <v>29</v>
      </c>
      <c r="G216" s="95" t="s">
        <v>6108</v>
      </c>
      <c r="H216" s="111">
        <v>12</v>
      </c>
      <c r="I216" s="95" t="s">
        <v>83</v>
      </c>
      <c r="J216" s="95" t="s">
        <v>82</v>
      </c>
      <c r="K216" s="95" t="s">
        <v>132</v>
      </c>
      <c r="L216" s="111" t="s">
        <v>969</v>
      </c>
    </row>
    <row r="217" spans="1:12" x14ac:dyDescent="0.25">
      <c r="A217" s="111">
        <v>7056619</v>
      </c>
      <c r="B217" s="95" t="s">
        <v>961</v>
      </c>
      <c r="C217" s="95" t="s">
        <v>16</v>
      </c>
      <c r="D217" s="95" t="s">
        <v>108</v>
      </c>
      <c r="E217" s="85" t="s">
        <v>5609</v>
      </c>
      <c r="F217" s="110" t="s">
        <v>23</v>
      </c>
      <c r="G217" s="95" t="s">
        <v>6093</v>
      </c>
      <c r="H217" s="111">
        <v>19</v>
      </c>
      <c r="I217" s="95" t="s">
        <v>137</v>
      </c>
      <c r="J217" s="95" t="s">
        <v>82</v>
      </c>
      <c r="K217" s="95" t="s">
        <v>132</v>
      </c>
      <c r="L217" s="111" t="s">
        <v>969</v>
      </c>
    </row>
    <row r="218" spans="1:12" x14ac:dyDescent="0.25">
      <c r="A218" s="111">
        <v>7056618</v>
      </c>
      <c r="B218" s="95" t="s">
        <v>961</v>
      </c>
      <c r="C218" s="95" t="s">
        <v>16</v>
      </c>
      <c r="D218" s="95" t="s">
        <v>108</v>
      </c>
      <c r="E218" s="85" t="s">
        <v>5564</v>
      </c>
      <c r="F218" s="110" t="s">
        <v>36</v>
      </c>
      <c r="G218" s="95" t="s">
        <v>6077</v>
      </c>
      <c r="H218" s="111">
        <v>20</v>
      </c>
      <c r="I218" s="95" t="s">
        <v>137</v>
      </c>
      <c r="J218" s="95" t="s">
        <v>82</v>
      </c>
      <c r="K218" s="95" t="s">
        <v>132</v>
      </c>
      <c r="L218" s="111" t="s">
        <v>969</v>
      </c>
    </row>
    <row r="219" spans="1:12" x14ac:dyDescent="0.25">
      <c r="A219" s="111">
        <v>7056617</v>
      </c>
      <c r="B219" s="95" t="s">
        <v>41</v>
      </c>
      <c r="C219" s="95" t="s">
        <v>15</v>
      </c>
      <c r="D219" s="95" t="s">
        <v>1349</v>
      </c>
      <c r="E219" s="85" t="s">
        <v>4350</v>
      </c>
      <c r="F219" s="110" t="s">
        <v>79</v>
      </c>
      <c r="G219" s="95" t="s">
        <v>4351</v>
      </c>
      <c r="H219" s="111" t="s">
        <v>144</v>
      </c>
      <c r="I219" s="95" t="s">
        <v>167</v>
      </c>
      <c r="J219" s="95" t="s">
        <v>123</v>
      </c>
      <c r="K219" s="95" t="s">
        <v>166</v>
      </c>
      <c r="L219" s="111" t="s">
        <v>969</v>
      </c>
    </row>
    <row r="220" spans="1:12" x14ac:dyDescent="0.25">
      <c r="A220" s="111">
        <v>7056616</v>
      </c>
      <c r="B220" s="95" t="s">
        <v>961</v>
      </c>
      <c r="C220" s="95" t="s">
        <v>16</v>
      </c>
      <c r="D220" s="95" t="s">
        <v>108</v>
      </c>
      <c r="E220" s="85" t="s">
        <v>5632</v>
      </c>
      <c r="F220" s="110" t="s">
        <v>29</v>
      </c>
      <c r="G220" s="95" t="s">
        <v>5633</v>
      </c>
      <c r="H220" s="111" t="s">
        <v>102</v>
      </c>
      <c r="I220" s="95" t="s">
        <v>175</v>
      </c>
      <c r="J220" s="95" t="s">
        <v>176</v>
      </c>
      <c r="K220" s="95" t="s">
        <v>143</v>
      </c>
      <c r="L220" s="111" t="s">
        <v>969</v>
      </c>
    </row>
    <row r="221" spans="1:12" x14ac:dyDescent="0.25">
      <c r="A221" s="111">
        <v>7056615</v>
      </c>
      <c r="B221" s="95" t="s">
        <v>961</v>
      </c>
      <c r="C221" s="95" t="s">
        <v>16</v>
      </c>
      <c r="D221" s="95" t="s">
        <v>115</v>
      </c>
      <c r="E221" s="85" t="s">
        <v>4643</v>
      </c>
      <c r="F221" s="110" t="s">
        <v>31</v>
      </c>
      <c r="G221" s="95" t="s">
        <v>6132</v>
      </c>
      <c r="H221" s="111">
        <v>31</v>
      </c>
      <c r="I221" s="95" t="s">
        <v>137</v>
      </c>
      <c r="J221" s="95" t="s">
        <v>154</v>
      </c>
      <c r="K221" s="95" t="s">
        <v>161</v>
      </c>
      <c r="L221" s="111" t="s">
        <v>969</v>
      </c>
    </row>
    <row r="222" spans="1:12" x14ac:dyDescent="0.25">
      <c r="A222" s="111">
        <v>7056614</v>
      </c>
      <c r="B222" s="95" t="s">
        <v>961</v>
      </c>
      <c r="C222" s="95" t="s">
        <v>16</v>
      </c>
      <c r="D222" s="95" t="s">
        <v>108</v>
      </c>
      <c r="E222" s="85" t="s">
        <v>5629</v>
      </c>
      <c r="F222" s="110" t="s">
        <v>31</v>
      </c>
      <c r="G222" s="95" t="s">
        <v>6102</v>
      </c>
      <c r="H222" s="111" t="s">
        <v>102</v>
      </c>
      <c r="I222" s="95" t="s">
        <v>175</v>
      </c>
      <c r="J222" s="95" t="s">
        <v>176</v>
      </c>
      <c r="K222" s="95" t="s">
        <v>143</v>
      </c>
      <c r="L222" s="111" t="s">
        <v>969</v>
      </c>
    </row>
    <row r="223" spans="1:12" x14ac:dyDescent="0.25">
      <c r="A223" s="111">
        <v>7056613</v>
      </c>
      <c r="B223" s="95" t="s">
        <v>961</v>
      </c>
      <c r="C223" s="95" t="s">
        <v>16</v>
      </c>
      <c r="D223" s="95" t="s">
        <v>108</v>
      </c>
      <c r="E223" s="85" t="s">
        <v>5570</v>
      </c>
      <c r="F223" s="110" t="s">
        <v>23</v>
      </c>
      <c r="G223" s="95" t="s">
        <v>6079</v>
      </c>
      <c r="H223" s="111">
        <v>29</v>
      </c>
      <c r="I223" s="95" t="s">
        <v>978</v>
      </c>
      <c r="J223" s="95" t="s">
        <v>1030</v>
      </c>
      <c r="K223" s="95" t="s">
        <v>143</v>
      </c>
      <c r="L223" s="111" t="s">
        <v>969</v>
      </c>
    </row>
    <row r="224" spans="1:12" x14ac:dyDescent="0.25">
      <c r="A224" s="111">
        <v>7056612</v>
      </c>
      <c r="B224" s="95" t="s">
        <v>961</v>
      </c>
      <c r="C224" s="95" t="s">
        <v>16</v>
      </c>
      <c r="D224" s="95" t="s">
        <v>108</v>
      </c>
      <c r="E224" s="85" t="s">
        <v>5630</v>
      </c>
      <c r="F224" s="110" t="s">
        <v>31</v>
      </c>
      <c r="G224" s="95" t="s">
        <v>5631</v>
      </c>
      <c r="H224" s="111">
        <v>1</v>
      </c>
      <c r="I224" s="95" t="s">
        <v>175</v>
      </c>
      <c r="J224" s="95" t="s">
        <v>176</v>
      </c>
      <c r="K224" s="95" t="s">
        <v>143</v>
      </c>
      <c r="L224" s="111" t="s">
        <v>969</v>
      </c>
    </row>
    <row r="225" spans="1:12" x14ac:dyDescent="0.25">
      <c r="A225" s="111">
        <v>7056611</v>
      </c>
      <c r="B225" s="95" t="s">
        <v>41</v>
      </c>
      <c r="C225" s="95" t="s">
        <v>15</v>
      </c>
      <c r="D225" s="95" t="s">
        <v>290</v>
      </c>
      <c r="E225" s="85" t="s">
        <v>4340</v>
      </c>
      <c r="F225" s="110" t="s">
        <v>79</v>
      </c>
      <c r="G225" s="95" t="s">
        <v>4341</v>
      </c>
      <c r="H225" s="111" t="s">
        <v>155</v>
      </c>
      <c r="I225" s="95" t="s">
        <v>167</v>
      </c>
      <c r="J225" s="95" t="s">
        <v>168</v>
      </c>
      <c r="K225" s="95" t="s">
        <v>166</v>
      </c>
      <c r="L225" s="111" t="s">
        <v>969</v>
      </c>
    </row>
    <row r="226" spans="1:12" x14ac:dyDescent="0.25">
      <c r="A226" s="111">
        <v>7056610</v>
      </c>
      <c r="B226" s="95" t="s">
        <v>42</v>
      </c>
      <c r="C226" s="95" t="s">
        <v>16</v>
      </c>
      <c r="D226" s="95" t="s">
        <v>5930</v>
      </c>
      <c r="E226" s="85" t="s">
        <v>5934</v>
      </c>
      <c r="F226" s="110" t="s">
        <v>20</v>
      </c>
      <c r="G226" s="95" t="s">
        <v>5935</v>
      </c>
      <c r="H226" s="111" t="s">
        <v>150</v>
      </c>
      <c r="I226" s="95" t="s">
        <v>3010</v>
      </c>
      <c r="J226" s="95" t="s">
        <v>1189</v>
      </c>
      <c r="K226" s="95" t="s">
        <v>5933</v>
      </c>
      <c r="L226" s="111" t="s">
        <v>969</v>
      </c>
    </row>
    <row r="227" spans="1:12" x14ac:dyDescent="0.25">
      <c r="A227" s="111">
        <v>7056609</v>
      </c>
      <c r="B227" s="95" t="s">
        <v>41</v>
      </c>
      <c r="C227" s="95" t="s">
        <v>15</v>
      </c>
      <c r="D227" s="95" t="s">
        <v>290</v>
      </c>
      <c r="E227" s="85" t="s">
        <v>4342</v>
      </c>
      <c r="F227" s="110" t="s">
        <v>23</v>
      </c>
      <c r="G227" s="95" t="s">
        <v>4343</v>
      </c>
      <c r="H227" s="111" t="s">
        <v>155</v>
      </c>
      <c r="I227" s="95" t="s">
        <v>167</v>
      </c>
      <c r="J227" s="95" t="s">
        <v>168</v>
      </c>
      <c r="K227" s="95" t="s">
        <v>166</v>
      </c>
      <c r="L227" s="111" t="s">
        <v>969</v>
      </c>
    </row>
    <row r="228" spans="1:12" x14ac:dyDescent="0.25">
      <c r="A228" s="111">
        <v>7056608</v>
      </c>
      <c r="B228" s="95" t="s">
        <v>42</v>
      </c>
      <c r="C228" s="95" t="s">
        <v>16</v>
      </c>
      <c r="D228" s="95" t="s">
        <v>5930</v>
      </c>
      <c r="E228" s="85" t="s">
        <v>5936</v>
      </c>
      <c r="F228" s="110" t="s">
        <v>20</v>
      </c>
      <c r="G228" s="95" t="s">
        <v>5937</v>
      </c>
      <c r="H228" s="111" t="s">
        <v>170</v>
      </c>
      <c r="I228" s="95" t="s">
        <v>3010</v>
      </c>
      <c r="J228" s="95" t="s">
        <v>1189</v>
      </c>
      <c r="K228" s="95" t="s">
        <v>5933</v>
      </c>
      <c r="L228" s="111" t="s">
        <v>969</v>
      </c>
    </row>
    <row r="229" spans="1:12" x14ac:dyDescent="0.25">
      <c r="A229" s="111">
        <v>7056607</v>
      </c>
      <c r="B229" s="95" t="s">
        <v>42</v>
      </c>
      <c r="C229" s="95" t="s">
        <v>16</v>
      </c>
      <c r="D229" s="95" t="s">
        <v>5930</v>
      </c>
      <c r="E229" s="85" t="s">
        <v>5938</v>
      </c>
      <c r="F229" s="110" t="s">
        <v>20</v>
      </c>
      <c r="G229" s="95" t="s">
        <v>5939</v>
      </c>
      <c r="H229" s="111" t="s">
        <v>150</v>
      </c>
      <c r="I229" s="95" t="s">
        <v>3010</v>
      </c>
      <c r="J229" s="95" t="s">
        <v>1189</v>
      </c>
      <c r="K229" s="95" t="s">
        <v>5933</v>
      </c>
      <c r="L229" s="111" t="s">
        <v>969</v>
      </c>
    </row>
    <row r="230" spans="1:12" x14ac:dyDescent="0.25">
      <c r="A230" s="111">
        <v>7056606</v>
      </c>
      <c r="B230" s="95" t="s">
        <v>42</v>
      </c>
      <c r="C230" s="95" t="s">
        <v>16</v>
      </c>
      <c r="D230" s="95" t="s">
        <v>5930</v>
      </c>
      <c r="E230" s="85" t="s">
        <v>5940</v>
      </c>
      <c r="F230" s="110" t="s">
        <v>20</v>
      </c>
      <c r="G230" s="95" t="s">
        <v>5941</v>
      </c>
      <c r="H230" s="111" t="s">
        <v>134</v>
      </c>
      <c r="I230" s="95" t="s">
        <v>3010</v>
      </c>
      <c r="J230" s="95" t="s">
        <v>1189</v>
      </c>
      <c r="K230" s="95" t="s">
        <v>5933</v>
      </c>
      <c r="L230" s="111" t="s">
        <v>969</v>
      </c>
    </row>
    <row r="231" spans="1:12" x14ac:dyDescent="0.25">
      <c r="A231" s="111">
        <v>7056605</v>
      </c>
      <c r="B231" s="95" t="s">
        <v>961</v>
      </c>
      <c r="C231" s="95" t="s">
        <v>16</v>
      </c>
      <c r="D231" s="95" t="s">
        <v>114</v>
      </c>
      <c r="E231" s="85" t="s">
        <v>5691</v>
      </c>
      <c r="F231" s="110" t="s">
        <v>23</v>
      </c>
      <c r="G231" s="95" t="s">
        <v>6127</v>
      </c>
      <c r="H231" s="111">
        <v>4</v>
      </c>
      <c r="I231" s="95" t="s">
        <v>89</v>
      </c>
      <c r="J231" s="95" t="s">
        <v>154</v>
      </c>
      <c r="K231" s="95" t="s">
        <v>184</v>
      </c>
      <c r="L231" s="111" t="s">
        <v>969</v>
      </c>
    </row>
    <row r="232" spans="1:12" x14ac:dyDescent="0.25">
      <c r="A232" s="111">
        <v>7056604</v>
      </c>
      <c r="B232" s="95" t="s">
        <v>961</v>
      </c>
      <c r="C232" s="95" t="s">
        <v>16</v>
      </c>
      <c r="D232" s="95" t="s">
        <v>114</v>
      </c>
      <c r="E232" s="85" t="s">
        <v>5688</v>
      </c>
      <c r="F232" s="110" t="s">
        <v>23</v>
      </c>
      <c r="G232" s="95" t="s">
        <v>6125</v>
      </c>
      <c r="H232" s="111">
        <v>16</v>
      </c>
      <c r="I232" s="95" t="s">
        <v>89</v>
      </c>
      <c r="J232" s="95" t="s">
        <v>154</v>
      </c>
      <c r="K232" s="95" t="s">
        <v>184</v>
      </c>
      <c r="L232" s="111" t="s">
        <v>969</v>
      </c>
    </row>
    <row r="233" spans="1:12" x14ac:dyDescent="0.25">
      <c r="A233" s="111">
        <v>7056603</v>
      </c>
      <c r="B233" s="95" t="s">
        <v>961</v>
      </c>
      <c r="C233" s="95" t="s">
        <v>12</v>
      </c>
      <c r="D233" s="95" t="s">
        <v>114</v>
      </c>
      <c r="E233" s="85" t="s">
        <v>4817</v>
      </c>
      <c r="F233" s="110" t="s">
        <v>31</v>
      </c>
      <c r="G233" s="95" t="s">
        <v>6164</v>
      </c>
      <c r="H233" s="111">
        <v>25</v>
      </c>
      <c r="I233" s="95" t="s">
        <v>137</v>
      </c>
      <c r="J233" s="95" t="s">
        <v>91</v>
      </c>
      <c r="K233" s="95" t="s">
        <v>864</v>
      </c>
      <c r="L233" s="111" t="s">
        <v>969</v>
      </c>
    </row>
    <row r="234" spans="1:12" x14ac:dyDescent="0.25">
      <c r="A234" s="111">
        <v>7056602</v>
      </c>
      <c r="B234" s="95" t="s">
        <v>961</v>
      </c>
      <c r="C234" s="95" t="s">
        <v>16</v>
      </c>
      <c r="D234" s="95" t="s">
        <v>4189</v>
      </c>
      <c r="E234" s="85">
        <v>16</v>
      </c>
      <c r="F234" s="110" t="s">
        <v>23</v>
      </c>
      <c r="G234" s="95" t="s">
        <v>4640</v>
      </c>
      <c r="H234" s="111">
        <v>27</v>
      </c>
      <c r="I234" s="95" t="s">
        <v>137</v>
      </c>
      <c r="J234" s="95" t="s">
        <v>91</v>
      </c>
      <c r="K234" s="95" t="s">
        <v>864</v>
      </c>
      <c r="L234" s="111" t="s">
        <v>969</v>
      </c>
    </row>
    <row r="235" spans="1:12" x14ac:dyDescent="0.25">
      <c r="A235" s="111">
        <v>7056601</v>
      </c>
      <c r="B235" s="95" t="s">
        <v>961</v>
      </c>
      <c r="C235" s="95" t="s">
        <v>16</v>
      </c>
      <c r="D235" s="95" t="s">
        <v>114</v>
      </c>
      <c r="E235" s="85" t="s">
        <v>5693</v>
      </c>
      <c r="F235" s="110" t="s">
        <v>23</v>
      </c>
      <c r="G235" s="95" t="s">
        <v>6129</v>
      </c>
      <c r="H235" s="111">
        <v>16</v>
      </c>
      <c r="I235" s="95" t="s">
        <v>89</v>
      </c>
      <c r="J235" s="95" t="s">
        <v>154</v>
      </c>
      <c r="K235" s="95" t="s">
        <v>184</v>
      </c>
      <c r="L235" s="111" t="s">
        <v>969</v>
      </c>
    </row>
    <row r="236" spans="1:12" x14ac:dyDescent="0.25">
      <c r="A236" s="111">
        <v>7056600</v>
      </c>
      <c r="B236" s="95" t="s">
        <v>961</v>
      </c>
      <c r="C236" s="95" t="s">
        <v>16</v>
      </c>
      <c r="D236" s="95" t="s">
        <v>5740</v>
      </c>
      <c r="E236" s="85" t="s">
        <v>5744</v>
      </c>
      <c r="F236" s="110" t="s">
        <v>23</v>
      </c>
      <c r="G236" s="95" t="s">
        <v>6149</v>
      </c>
      <c r="H236" s="111">
        <v>26</v>
      </c>
      <c r="I236" s="95" t="s">
        <v>85</v>
      </c>
      <c r="J236" s="95" t="s">
        <v>543</v>
      </c>
      <c r="K236" s="95" t="s">
        <v>578</v>
      </c>
      <c r="L236" s="111" t="s">
        <v>969</v>
      </c>
    </row>
    <row r="237" spans="1:12" x14ac:dyDescent="0.25">
      <c r="A237" s="111">
        <v>7056599</v>
      </c>
      <c r="B237" s="95" t="s">
        <v>42</v>
      </c>
      <c r="C237" s="95" t="s">
        <v>16</v>
      </c>
      <c r="D237" s="95" t="s">
        <v>5930</v>
      </c>
      <c r="E237" s="85" t="s">
        <v>5931</v>
      </c>
      <c r="F237" s="110" t="s">
        <v>20</v>
      </c>
      <c r="G237" s="95" t="s">
        <v>5932</v>
      </c>
      <c r="H237" s="111" t="s">
        <v>150</v>
      </c>
      <c r="I237" s="95" t="s">
        <v>3010</v>
      </c>
      <c r="J237" s="95" t="s">
        <v>1189</v>
      </c>
      <c r="K237" s="95" t="s">
        <v>5933</v>
      </c>
      <c r="L237" s="111" t="s">
        <v>969</v>
      </c>
    </row>
    <row r="238" spans="1:12" x14ac:dyDescent="0.25">
      <c r="A238" s="111">
        <v>7056598</v>
      </c>
      <c r="B238" s="95" t="s">
        <v>42</v>
      </c>
      <c r="C238" s="95" t="s">
        <v>16</v>
      </c>
      <c r="D238" s="95" t="s">
        <v>2710</v>
      </c>
      <c r="E238" s="85" t="s">
        <v>5908</v>
      </c>
      <c r="F238" s="110" t="s">
        <v>20</v>
      </c>
      <c r="G238" s="95" t="s">
        <v>5909</v>
      </c>
      <c r="H238" s="111" t="s">
        <v>162</v>
      </c>
      <c r="I238" s="95" t="s">
        <v>1188</v>
      </c>
      <c r="J238" s="95" t="s">
        <v>1189</v>
      </c>
      <c r="K238" s="95" t="s">
        <v>1190</v>
      </c>
      <c r="L238" s="111" t="s">
        <v>969</v>
      </c>
    </row>
    <row r="239" spans="1:12" x14ac:dyDescent="0.25">
      <c r="A239" s="111">
        <v>7056597</v>
      </c>
      <c r="B239" s="95" t="s">
        <v>42</v>
      </c>
      <c r="C239" s="95" t="s">
        <v>16</v>
      </c>
      <c r="D239" s="95" t="s">
        <v>5948</v>
      </c>
      <c r="E239" s="85" t="s">
        <v>5951</v>
      </c>
      <c r="F239" s="110" t="s">
        <v>20</v>
      </c>
      <c r="G239" s="95" t="s">
        <v>5952</v>
      </c>
      <c r="H239" s="111" t="s">
        <v>162</v>
      </c>
      <c r="I239" s="95" t="s">
        <v>1830</v>
      </c>
      <c r="J239" s="95" t="s">
        <v>1218</v>
      </c>
      <c r="K239" s="95" t="s">
        <v>5953</v>
      </c>
      <c r="L239" s="111" t="s">
        <v>969</v>
      </c>
    </row>
    <row r="240" spans="1:12" x14ac:dyDescent="0.25">
      <c r="A240" s="111">
        <v>7056596</v>
      </c>
      <c r="B240" s="95" t="s">
        <v>42</v>
      </c>
      <c r="C240" s="95" t="s">
        <v>16</v>
      </c>
      <c r="D240" s="95" t="s">
        <v>5948</v>
      </c>
      <c r="E240" s="85" t="s">
        <v>5949</v>
      </c>
      <c r="F240" s="110" t="s">
        <v>20</v>
      </c>
      <c r="G240" s="95" t="s">
        <v>5950</v>
      </c>
      <c r="H240" s="111" t="s">
        <v>103</v>
      </c>
      <c r="I240" s="95" t="s">
        <v>109</v>
      </c>
      <c r="J240" s="95" t="s">
        <v>1218</v>
      </c>
      <c r="K240" s="95" t="s">
        <v>3781</v>
      </c>
      <c r="L240" s="111" t="s">
        <v>969</v>
      </c>
    </row>
    <row r="241" spans="1:12" x14ac:dyDescent="0.25">
      <c r="A241" s="111">
        <v>7056595</v>
      </c>
      <c r="B241" s="95" t="s">
        <v>42</v>
      </c>
      <c r="C241" s="95" t="s">
        <v>16</v>
      </c>
      <c r="D241" s="95" t="s">
        <v>5948</v>
      </c>
      <c r="E241" s="85" t="s">
        <v>5957</v>
      </c>
      <c r="F241" s="110" t="s">
        <v>20</v>
      </c>
      <c r="G241" s="95" t="s">
        <v>5958</v>
      </c>
      <c r="H241" s="111" t="s">
        <v>94</v>
      </c>
      <c r="I241" s="95" t="s">
        <v>109</v>
      </c>
      <c r="J241" s="95" t="s">
        <v>1218</v>
      </c>
      <c r="K241" s="95" t="s">
        <v>3781</v>
      </c>
      <c r="L241" s="111" t="s">
        <v>969</v>
      </c>
    </row>
    <row r="242" spans="1:12" x14ac:dyDescent="0.25">
      <c r="A242" s="111">
        <v>7056594</v>
      </c>
      <c r="B242" s="95" t="s">
        <v>42</v>
      </c>
      <c r="C242" s="95" t="s">
        <v>16</v>
      </c>
      <c r="D242" s="95" t="s">
        <v>5948</v>
      </c>
      <c r="E242" s="85" t="s">
        <v>5954</v>
      </c>
      <c r="F242" s="110" t="s">
        <v>20</v>
      </c>
      <c r="G242" s="95" t="s">
        <v>5955</v>
      </c>
      <c r="H242" s="111" t="s">
        <v>173</v>
      </c>
      <c r="I242" s="95" t="s">
        <v>192</v>
      </c>
      <c r="J242" s="95" t="s">
        <v>1218</v>
      </c>
      <c r="K242" s="95" t="s">
        <v>5956</v>
      </c>
      <c r="L242" s="111" t="s">
        <v>969</v>
      </c>
    </row>
    <row r="243" spans="1:12" x14ac:dyDescent="0.25">
      <c r="A243" s="111">
        <v>7056593</v>
      </c>
      <c r="B243" s="95" t="s">
        <v>41</v>
      </c>
      <c r="C243" s="95" t="s">
        <v>16</v>
      </c>
      <c r="D243" s="95" t="s">
        <v>1349</v>
      </c>
      <c r="E243" s="85" t="s">
        <v>4114</v>
      </c>
      <c r="F243" s="110" t="s">
        <v>36</v>
      </c>
      <c r="G243" s="95" t="s">
        <v>4115</v>
      </c>
      <c r="H243" s="111" t="s">
        <v>131</v>
      </c>
      <c r="I243" s="95" t="s">
        <v>167</v>
      </c>
      <c r="J243" s="95" t="s">
        <v>123</v>
      </c>
      <c r="K243" s="95" t="s">
        <v>166</v>
      </c>
      <c r="L243" s="111" t="s">
        <v>969</v>
      </c>
    </row>
    <row r="244" spans="1:12" x14ac:dyDescent="0.25">
      <c r="A244" s="111">
        <v>7056592</v>
      </c>
      <c r="B244" s="95" t="s">
        <v>961</v>
      </c>
      <c r="C244" s="95" t="s">
        <v>16</v>
      </c>
      <c r="D244" s="95" t="s">
        <v>108</v>
      </c>
      <c r="E244" s="85" t="s">
        <v>5608</v>
      </c>
      <c r="F244" s="110" t="s">
        <v>23</v>
      </c>
      <c r="G244" s="95" t="s">
        <v>6092</v>
      </c>
      <c r="H244" s="111">
        <v>30</v>
      </c>
      <c r="I244" s="95" t="s">
        <v>137</v>
      </c>
      <c r="J244" s="95" t="s">
        <v>82</v>
      </c>
      <c r="K244" s="95" t="s">
        <v>132</v>
      </c>
      <c r="L244" s="111" t="s">
        <v>969</v>
      </c>
    </row>
    <row r="245" spans="1:12" x14ac:dyDescent="0.25">
      <c r="A245" s="111">
        <v>7056591</v>
      </c>
      <c r="B245" s="95" t="s">
        <v>961</v>
      </c>
      <c r="C245" s="95" t="s">
        <v>16</v>
      </c>
      <c r="D245" s="95" t="s">
        <v>108</v>
      </c>
      <c r="E245" s="85" t="s">
        <v>5589</v>
      </c>
      <c r="F245" s="110" t="s">
        <v>23</v>
      </c>
      <c r="G245" s="95" t="s">
        <v>6085</v>
      </c>
      <c r="H245" s="111">
        <v>19</v>
      </c>
      <c r="I245" s="95" t="s">
        <v>137</v>
      </c>
      <c r="J245" s="95" t="s">
        <v>82</v>
      </c>
      <c r="K245" s="95" t="s">
        <v>132</v>
      </c>
      <c r="L245" s="111" t="s">
        <v>969</v>
      </c>
    </row>
    <row r="246" spans="1:12" x14ac:dyDescent="0.25">
      <c r="A246" s="111">
        <v>7056590</v>
      </c>
      <c r="B246" s="95" t="s">
        <v>961</v>
      </c>
      <c r="C246" s="95" t="s">
        <v>16</v>
      </c>
      <c r="D246" s="95" t="s">
        <v>108</v>
      </c>
      <c r="E246" s="85" t="s">
        <v>255</v>
      </c>
      <c r="F246" s="110" t="s">
        <v>29</v>
      </c>
      <c r="G246" s="95" t="s">
        <v>256</v>
      </c>
      <c r="H246" s="111">
        <v>12</v>
      </c>
      <c r="I246" s="95" t="s">
        <v>83</v>
      </c>
      <c r="J246" s="95" t="s">
        <v>82</v>
      </c>
      <c r="K246" s="95" t="s">
        <v>132</v>
      </c>
      <c r="L246" s="111" t="s">
        <v>969</v>
      </c>
    </row>
    <row r="247" spans="1:12" x14ac:dyDescent="0.25">
      <c r="A247" s="111">
        <v>7056589</v>
      </c>
      <c r="B247" s="95" t="s">
        <v>961</v>
      </c>
      <c r="C247" s="95" t="s">
        <v>16</v>
      </c>
      <c r="D247" s="95" t="s">
        <v>108</v>
      </c>
      <c r="E247" s="85" t="s">
        <v>5605</v>
      </c>
      <c r="F247" s="110" t="s">
        <v>23</v>
      </c>
      <c r="G247" s="95" t="s">
        <v>6091</v>
      </c>
      <c r="H247" s="111">
        <v>30</v>
      </c>
      <c r="I247" s="95" t="s">
        <v>137</v>
      </c>
      <c r="J247" s="95" t="s">
        <v>82</v>
      </c>
      <c r="K247" s="95" t="s">
        <v>132</v>
      </c>
      <c r="L247" s="111" t="s">
        <v>969</v>
      </c>
    </row>
    <row r="248" spans="1:12" x14ac:dyDescent="0.25">
      <c r="A248" s="111">
        <v>7056588</v>
      </c>
      <c r="B248" s="95" t="s">
        <v>961</v>
      </c>
      <c r="C248" s="95" t="s">
        <v>16</v>
      </c>
      <c r="D248" s="95" t="s">
        <v>108</v>
      </c>
      <c r="E248" s="85" t="s">
        <v>5603</v>
      </c>
      <c r="F248" s="110" t="s">
        <v>23</v>
      </c>
      <c r="G248" s="95" t="s">
        <v>6089</v>
      </c>
      <c r="H248" s="111">
        <v>19</v>
      </c>
      <c r="I248" s="95" t="s">
        <v>137</v>
      </c>
      <c r="J248" s="95" t="s">
        <v>82</v>
      </c>
      <c r="K248" s="95" t="s">
        <v>132</v>
      </c>
      <c r="L248" s="111" t="s">
        <v>969</v>
      </c>
    </row>
    <row r="249" spans="1:12" x14ac:dyDescent="0.25">
      <c r="A249" s="111">
        <v>7056587</v>
      </c>
      <c r="B249" s="95" t="s">
        <v>961</v>
      </c>
      <c r="C249" s="95" t="s">
        <v>16</v>
      </c>
      <c r="D249" s="95" t="s">
        <v>108</v>
      </c>
      <c r="E249" s="85" t="s">
        <v>5604</v>
      </c>
      <c r="F249" s="110" t="s">
        <v>23</v>
      </c>
      <c r="G249" s="95" t="s">
        <v>6090</v>
      </c>
      <c r="H249" s="111">
        <v>30</v>
      </c>
      <c r="I249" s="95" t="s">
        <v>137</v>
      </c>
      <c r="J249" s="95" t="s">
        <v>82</v>
      </c>
      <c r="K249" s="95" t="s">
        <v>132</v>
      </c>
      <c r="L249" s="111" t="s">
        <v>969</v>
      </c>
    </row>
    <row r="250" spans="1:12" x14ac:dyDescent="0.25">
      <c r="A250" s="111">
        <v>7056586</v>
      </c>
      <c r="B250" s="95" t="s">
        <v>961</v>
      </c>
      <c r="C250" s="95" t="s">
        <v>16</v>
      </c>
      <c r="D250" s="95" t="s">
        <v>5740</v>
      </c>
      <c r="E250" s="85" t="s">
        <v>5743</v>
      </c>
      <c r="F250" s="110" t="s">
        <v>23</v>
      </c>
      <c r="G250" s="95" t="s">
        <v>6148</v>
      </c>
      <c r="H250" s="111">
        <v>23</v>
      </c>
      <c r="I250" s="95" t="s">
        <v>85</v>
      </c>
      <c r="J250" s="95" t="s">
        <v>543</v>
      </c>
      <c r="K250" s="95" t="s">
        <v>578</v>
      </c>
      <c r="L250" s="111" t="s">
        <v>969</v>
      </c>
    </row>
    <row r="251" spans="1:12" x14ac:dyDescent="0.25">
      <c r="A251" s="111" t="s">
        <v>6185</v>
      </c>
      <c r="B251" s="95" t="s">
        <v>961</v>
      </c>
      <c r="C251" s="95" t="s">
        <v>15</v>
      </c>
      <c r="D251" s="95" t="s">
        <v>108</v>
      </c>
      <c r="E251" s="85">
        <v>766</v>
      </c>
      <c r="F251" s="110" t="s">
        <v>79</v>
      </c>
      <c r="G251" s="95" t="s">
        <v>2767</v>
      </c>
      <c r="H251" s="111">
        <v>29</v>
      </c>
      <c r="I251" s="95" t="s">
        <v>978</v>
      </c>
      <c r="J251" s="95" t="s">
        <v>1030</v>
      </c>
      <c r="K251" s="95" t="s">
        <v>143</v>
      </c>
      <c r="L251" s="111" t="s">
        <v>980</v>
      </c>
    </row>
    <row r="252" spans="1:12" x14ac:dyDescent="0.25">
      <c r="A252" s="111">
        <v>7056585</v>
      </c>
      <c r="B252" s="95" t="s">
        <v>961</v>
      </c>
      <c r="C252" s="95" t="s">
        <v>16</v>
      </c>
      <c r="D252" s="95" t="s">
        <v>108</v>
      </c>
      <c r="E252" s="85" t="s">
        <v>4773</v>
      </c>
      <c r="F252" s="110" t="s">
        <v>23</v>
      </c>
      <c r="G252" s="95" t="s">
        <v>4774</v>
      </c>
      <c r="H252" s="111">
        <v>1</v>
      </c>
      <c r="I252" s="95" t="s">
        <v>175</v>
      </c>
      <c r="J252" s="95" t="s">
        <v>176</v>
      </c>
      <c r="K252" s="95" t="s">
        <v>143</v>
      </c>
      <c r="L252" s="111" t="s">
        <v>969</v>
      </c>
    </row>
    <row r="253" spans="1:12" x14ac:dyDescent="0.25">
      <c r="A253" s="111">
        <v>7056584</v>
      </c>
      <c r="B253" s="95" t="s">
        <v>961</v>
      </c>
      <c r="C253" s="95" t="s">
        <v>15</v>
      </c>
      <c r="D253" s="95" t="s">
        <v>113</v>
      </c>
      <c r="E253" s="85" t="s">
        <v>5798</v>
      </c>
      <c r="F253" s="110" t="s">
        <v>23</v>
      </c>
      <c r="G253" s="95" t="s">
        <v>5799</v>
      </c>
      <c r="H253" s="111">
        <v>35</v>
      </c>
      <c r="I253" s="95" t="s">
        <v>81</v>
      </c>
      <c r="J253" s="95" t="s">
        <v>88</v>
      </c>
      <c r="K253" s="95" t="s">
        <v>129</v>
      </c>
      <c r="L253" s="111" t="s">
        <v>969</v>
      </c>
    </row>
    <row r="254" spans="1:12" x14ac:dyDescent="0.25">
      <c r="A254" s="111">
        <v>7056583</v>
      </c>
      <c r="B254" s="95" t="s">
        <v>961</v>
      </c>
      <c r="C254" s="95" t="s">
        <v>16</v>
      </c>
      <c r="D254" s="95" t="s">
        <v>117</v>
      </c>
      <c r="E254" s="85" t="s">
        <v>4788</v>
      </c>
      <c r="F254" s="110" t="s">
        <v>29</v>
      </c>
      <c r="G254" s="95" t="s">
        <v>4789</v>
      </c>
      <c r="H254" s="111">
        <v>6</v>
      </c>
      <c r="I254" s="95" t="s">
        <v>85</v>
      </c>
      <c r="J254" s="95" t="s">
        <v>84</v>
      </c>
      <c r="K254" s="95" t="s">
        <v>116</v>
      </c>
      <c r="L254" s="111" t="s">
        <v>969</v>
      </c>
    </row>
    <row r="255" spans="1:12" x14ac:dyDescent="0.25">
      <c r="A255" s="111">
        <v>7056582</v>
      </c>
      <c r="B255" s="95" t="s">
        <v>961</v>
      </c>
      <c r="C255" s="95" t="s">
        <v>16</v>
      </c>
      <c r="D255" s="95" t="s">
        <v>117</v>
      </c>
      <c r="E255" s="85" t="s">
        <v>4792</v>
      </c>
      <c r="F255" s="110" t="s">
        <v>31</v>
      </c>
      <c r="G255" s="95" t="s">
        <v>4793</v>
      </c>
      <c r="H255" s="111">
        <v>6</v>
      </c>
      <c r="I255" s="95" t="s">
        <v>85</v>
      </c>
      <c r="J255" s="95" t="s">
        <v>84</v>
      </c>
      <c r="K255" s="95" t="s">
        <v>116</v>
      </c>
      <c r="L255" s="111" t="s">
        <v>969</v>
      </c>
    </row>
    <row r="256" spans="1:12" x14ac:dyDescent="0.25">
      <c r="A256" s="111">
        <v>7056581</v>
      </c>
      <c r="B256" s="95" t="s">
        <v>961</v>
      </c>
      <c r="C256" s="95" t="s">
        <v>16</v>
      </c>
      <c r="D256" s="95" t="s">
        <v>117</v>
      </c>
      <c r="E256" s="85" t="s">
        <v>4796</v>
      </c>
      <c r="F256" s="110" t="s">
        <v>31</v>
      </c>
      <c r="G256" s="95" t="s">
        <v>4797</v>
      </c>
      <c r="H256" s="111">
        <v>6</v>
      </c>
      <c r="I256" s="95" t="s">
        <v>85</v>
      </c>
      <c r="J256" s="95" t="s">
        <v>84</v>
      </c>
      <c r="K256" s="95" t="s">
        <v>116</v>
      </c>
      <c r="L256" s="111" t="s">
        <v>969</v>
      </c>
    </row>
    <row r="257" spans="1:12" x14ac:dyDescent="0.25">
      <c r="A257" s="111">
        <v>7056580</v>
      </c>
      <c r="B257" s="95" t="s">
        <v>41</v>
      </c>
      <c r="C257" s="95" t="s">
        <v>15</v>
      </c>
      <c r="D257" s="95" t="s">
        <v>290</v>
      </c>
      <c r="E257" s="85" t="s">
        <v>4862</v>
      </c>
      <c r="F257" s="110" t="s">
        <v>23</v>
      </c>
      <c r="G257" s="95" t="s">
        <v>4967</v>
      </c>
      <c r="H257" s="111" t="s">
        <v>163</v>
      </c>
      <c r="I257" s="95" t="s">
        <v>167</v>
      </c>
      <c r="J257" s="95" t="s">
        <v>168</v>
      </c>
      <c r="K257" s="95" t="s">
        <v>166</v>
      </c>
      <c r="L257" s="111" t="s">
        <v>969</v>
      </c>
    </row>
    <row r="258" spans="1:12" x14ac:dyDescent="0.25">
      <c r="A258" s="111">
        <v>7056579</v>
      </c>
      <c r="B258" s="95" t="s">
        <v>41</v>
      </c>
      <c r="C258" s="95" t="s">
        <v>14</v>
      </c>
      <c r="D258" s="95" t="s">
        <v>290</v>
      </c>
      <c r="E258" s="85" t="s">
        <v>4866</v>
      </c>
      <c r="F258" s="110" t="s">
        <v>23</v>
      </c>
      <c r="G258" s="95" t="s">
        <v>4975</v>
      </c>
      <c r="H258" s="111" t="s">
        <v>170</v>
      </c>
      <c r="I258" s="95" t="s">
        <v>167</v>
      </c>
      <c r="J258" s="95" t="s">
        <v>168</v>
      </c>
      <c r="K258" s="95" t="s">
        <v>166</v>
      </c>
      <c r="L258" s="111" t="s">
        <v>969</v>
      </c>
    </row>
    <row r="259" spans="1:12" x14ac:dyDescent="0.25">
      <c r="A259" s="111">
        <v>7056578</v>
      </c>
      <c r="B259" s="95" t="s">
        <v>42</v>
      </c>
      <c r="C259" s="95" t="s">
        <v>16</v>
      </c>
      <c r="D259" s="95" t="s">
        <v>6028</v>
      </c>
      <c r="E259" s="85" t="s">
        <v>6029</v>
      </c>
      <c r="F259" s="110" t="s">
        <v>20</v>
      </c>
      <c r="G259" s="95" t="s">
        <v>6030</v>
      </c>
      <c r="H259" s="111" t="s">
        <v>105</v>
      </c>
      <c r="I259" s="95" t="s">
        <v>6031</v>
      </c>
      <c r="J259" s="95" t="s">
        <v>1201</v>
      </c>
      <c r="K259" s="95" t="s">
        <v>979</v>
      </c>
      <c r="L259" s="111" t="s">
        <v>969</v>
      </c>
    </row>
    <row r="260" spans="1:12" x14ac:dyDescent="0.25">
      <c r="A260" s="111">
        <v>7056577</v>
      </c>
      <c r="B260" s="95" t="s">
        <v>961</v>
      </c>
      <c r="C260" s="95" t="s">
        <v>16</v>
      </c>
      <c r="D260" s="95" t="s">
        <v>4524</v>
      </c>
      <c r="E260" s="85" t="s">
        <v>4525</v>
      </c>
      <c r="F260" s="110" t="s">
        <v>23</v>
      </c>
      <c r="G260" s="95" t="s">
        <v>4526</v>
      </c>
      <c r="H260" s="111">
        <v>7</v>
      </c>
      <c r="I260" s="95" t="s">
        <v>83</v>
      </c>
      <c r="J260" s="95" t="s">
        <v>82</v>
      </c>
      <c r="K260" s="95" t="s">
        <v>116</v>
      </c>
      <c r="L260" s="111" t="s">
        <v>969</v>
      </c>
    </row>
    <row r="261" spans="1:12" x14ac:dyDescent="0.25">
      <c r="A261" s="111">
        <v>7056576</v>
      </c>
      <c r="B261" s="95" t="s">
        <v>961</v>
      </c>
      <c r="C261" s="95" t="s">
        <v>15</v>
      </c>
      <c r="D261" s="95" t="s">
        <v>115</v>
      </c>
      <c r="E261" s="85" t="s">
        <v>5826</v>
      </c>
      <c r="F261" s="110" t="s">
        <v>23</v>
      </c>
      <c r="G261" s="95" t="s">
        <v>6194</v>
      </c>
      <c r="H261" s="111">
        <v>25</v>
      </c>
      <c r="I261" s="95" t="s">
        <v>87</v>
      </c>
      <c r="J261" s="95" t="s">
        <v>88</v>
      </c>
      <c r="K261" s="95" t="s">
        <v>111</v>
      </c>
      <c r="L261" s="111" t="s">
        <v>969</v>
      </c>
    </row>
    <row r="262" spans="1:12" x14ac:dyDescent="0.25">
      <c r="A262" s="111">
        <v>7056575</v>
      </c>
      <c r="B262" s="95" t="s">
        <v>961</v>
      </c>
      <c r="C262" s="95" t="s">
        <v>16</v>
      </c>
      <c r="D262" s="95" t="s">
        <v>114</v>
      </c>
      <c r="E262" s="85" t="s">
        <v>4923</v>
      </c>
      <c r="F262" s="110" t="s">
        <v>23</v>
      </c>
      <c r="G262" s="95" t="s">
        <v>6130</v>
      </c>
      <c r="H262" s="111" t="s">
        <v>146</v>
      </c>
      <c r="I262" s="95" t="s">
        <v>1817</v>
      </c>
      <c r="J262" s="95" t="s">
        <v>1347</v>
      </c>
      <c r="K262" s="95" t="s">
        <v>1818</v>
      </c>
      <c r="L262" s="111" t="s">
        <v>969</v>
      </c>
    </row>
    <row r="263" spans="1:12" x14ac:dyDescent="0.25">
      <c r="A263" s="111">
        <v>7056574</v>
      </c>
      <c r="B263" s="95" t="s">
        <v>961</v>
      </c>
      <c r="C263" s="95" t="s">
        <v>16</v>
      </c>
      <c r="D263" s="95" t="s">
        <v>117</v>
      </c>
      <c r="E263" s="85" t="s">
        <v>4786</v>
      </c>
      <c r="F263" s="110" t="s">
        <v>29</v>
      </c>
      <c r="G263" s="95" t="s">
        <v>4787</v>
      </c>
      <c r="H263" s="111">
        <v>6</v>
      </c>
      <c r="I263" s="95" t="s">
        <v>85</v>
      </c>
      <c r="J263" s="95" t="s">
        <v>84</v>
      </c>
      <c r="K263" s="95" t="s">
        <v>116</v>
      </c>
      <c r="L263" s="111" t="s">
        <v>969</v>
      </c>
    </row>
    <row r="264" spans="1:12" x14ac:dyDescent="0.25">
      <c r="A264" s="111">
        <v>7056573</v>
      </c>
      <c r="B264" s="95" t="s">
        <v>961</v>
      </c>
      <c r="C264" s="95" t="s">
        <v>16</v>
      </c>
      <c r="D264" s="95" t="s">
        <v>117</v>
      </c>
      <c r="E264" s="85" t="s">
        <v>4782</v>
      </c>
      <c r="F264" s="110" t="s">
        <v>31</v>
      </c>
      <c r="G264" s="95" t="s">
        <v>4783</v>
      </c>
      <c r="H264" s="111">
        <v>6</v>
      </c>
      <c r="I264" s="95" t="s">
        <v>85</v>
      </c>
      <c r="J264" s="95" t="s">
        <v>84</v>
      </c>
      <c r="K264" s="95" t="s">
        <v>116</v>
      </c>
      <c r="L264" s="111" t="s">
        <v>969</v>
      </c>
    </row>
    <row r="265" spans="1:12" x14ac:dyDescent="0.25">
      <c r="A265" s="111">
        <v>7056572</v>
      </c>
      <c r="B265" s="95" t="s">
        <v>961</v>
      </c>
      <c r="C265" s="95" t="s">
        <v>16</v>
      </c>
      <c r="D265" s="95" t="s">
        <v>117</v>
      </c>
      <c r="E265" s="85" t="s">
        <v>4806</v>
      </c>
      <c r="F265" s="110" t="s">
        <v>31</v>
      </c>
      <c r="G265" s="95" t="s">
        <v>4807</v>
      </c>
      <c r="H265" s="111">
        <v>7</v>
      </c>
      <c r="I265" s="95" t="s">
        <v>85</v>
      </c>
      <c r="J265" s="95" t="s">
        <v>84</v>
      </c>
      <c r="K265" s="95" t="s">
        <v>116</v>
      </c>
      <c r="L265" s="111" t="s">
        <v>969</v>
      </c>
    </row>
    <row r="266" spans="1:12" x14ac:dyDescent="0.25">
      <c r="A266" s="111">
        <v>7056571</v>
      </c>
      <c r="B266" s="95" t="s">
        <v>961</v>
      </c>
      <c r="C266" s="95" t="s">
        <v>16</v>
      </c>
      <c r="D266" s="95" t="s">
        <v>114</v>
      </c>
      <c r="E266" s="85" t="s">
        <v>4922</v>
      </c>
      <c r="F266" s="110" t="s">
        <v>23</v>
      </c>
      <c r="G266" s="95" t="s">
        <v>6126</v>
      </c>
      <c r="H266" s="111">
        <v>13</v>
      </c>
      <c r="I266" s="95" t="s">
        <v>1817</v>
      </c>
      <c r="J266" s="95" t="s">
        <v>1347</v>
      </c>
      <c r="K266" s="95" t="s">
        <v>1818</v>
      </c>
      <c r="L266" s="111" t="s">
        <v>969</v>
      </c>
    </row>
    <row r="267" spans="1:12" x14ac:dyDescent="0.25">
      <c r="A267" s="111">
        <v>7056570</v>
      </c>
      <c r="B267" s="95" t="s">
        <v>41</v>
      </c>
      <c r="C267" s="95" t="s">
        <v>16</v>
      </c>
      <c r="D267" s="95" t="s">
        <v>1349</v>
      </c>
      <c r="E267" s="85" t="s">
        <v>4336</v>
      </c>
      <c r="F267" s="110" t="s">
        <v>79</v>
      </c>
      <c r="G267" s="95" t="s">
        <v>4337</v>
      </c>
      <c r="H267" s="111" t="s">
        <v>173</v>
      </c>
      <c r="I267" s="95" t="s">
        <v>121</v>
      </c>
      <c r="J267" s="95" t="s">
        <v>123</v>
      </c>
      <c r="K267" s="95" t="s">
        <v>166</v>
      </c>
      <c r="L267" s="111" t="s">
        <v>969</v>
      </c>
    </row>
    <row r="268" spans="1:12" x14ac:dyDescent="0.25">
      <c r="A268" s="111">
        <v>7056569</v>
      </c>
      <c r="B268" s="95" t="s">
        <v>42</v>
      </c>
      <c r="C268" s="95" t="s">
        <v>15</v>
      </c>
      <c r="D268" s="95" t="s">
        <v>108</v>
      </c>
      <c r="E268" s="85" t="s">
        <v>4937</v>
      </c>
      <c r="F268" s="110" t="s">
        <v>79</v>
      </c>
      <c r="G268" s="95" t="s">
        <v>5963</v>
      </c>
      <c r="H268" s="111" t="s">
        <v>147</v>
      </c>
      <c r="I268" s="95" t="s">
        <v>80</v>
      </c>
      <c r="J268" s="95" t="s">
        <v>95</v>
      </c>
      <c r="K268" s="95" t="s">
        <v>127</v>
      </c>
      <c r="L268" s="111" t="s">
        <v>969</v>
      </c>
    </row>
    <row r="269" spans="1:12" x14ac:dyDescent="0.25">
      <c r="A269" s="111">
        <v>7056568</v>
      </c>
      <c r="B269" s="95" t="s">
        <v>42</v>
      </c>
      <c r="C269" s="95" t="s">
        <v>15</v>
      </c>
      <c r="D269" s="95" t="s">
        <v>188</v>
      </c>
      <c r="E269" s="85" t="s">
        <v>4581</v>
      </c>
      <c r="F269" s="110" t="s">
        <v>23</v>
      </c>
      <c r="G269" s="95" t="s">
        <v>5974</v>
      </c>
      <c r="H269" s="111" t="s">
        <v>86</v>
      </c>
      <c r="I269" s="95" t="s">
        <v>1037</v>
      </c>
      <c r="J269" s="95" t="s">
        <v>95</v>
      </c>
      <c r="K269" s="95" t="s">
        <v>4314</v>
      </c>
      <c r="L269" s="111" t="s">
        <v>969</v>
      </c>
    </row>
    <row r="270" spans="1:12" x14ac:dyDescent="0.25">
      <c r="A270" s="111">
        <v>7056567</v>
      </c>
      <c r="B270" s="95" t="s">
        <v>961</v>
      </c>
      <c r="C270" s="95" t="s">
        <v>12</v>
      </c>
      <c r="D270" s="95" t="s">
        <v>114</v>
      </c>
      <c r="E270" s="85" t="s">
        <v>4552</v>
      </c>
      <c r="F270" s="110" t="s">
        <v>31</v>
      </c>
      <c r="G270" s="95" t="s">
        <v>6161</v>
      </c>
      <c r="H270" s="111">
        <v>23</v>
      </c>
      <c r="I270" s="95" t="s">
        <v>137</v>
      </c>
      <c r="J270" s="95" t="s">
        <v>91</v>
      </c>
      <c r="K270" s="95" t="s">
        <v>864</v>
      </c>
      <c r="L270" s="111" t="s">
        <v>969</v>
      </c>
    </row>
    <row r="271" spans="1:12" x14ac:dyDescent="0.25">
      <c r="A271" s="111">
        <v>7056566</v>
      </c>
      <c r="B271" s="95" t="s">
        <v>42</v>
      </c>
      <c r="C271" s="95" t="s">
        <v>15</v>
      </c>
      <c r="D271" s="95" t="s">
        <v>188</v>
      </c>
      <c r="E271" s="85" t="s">
        <v>4938</v>
      </c>
      <c r="F271" s="110" t="s">
        <v>23</v>
      </c>
      <c r="G271" s="95" t="s">
        <v>5977</v>
      </c>
      <c r="H271" s="111" t="s">
        <v>86</v>
      </c>
      <c r="I271" s="95" t="s">
        <v>1037</v>
      </c>
      <c r="J271" s="95" t="s">
        <v>95</v>
      </c>
      <c r="K271" s="95" t="s">
        <v>4314</v>
      </c>
      <c r="L271" s="111" t="s">
        <v>969</v>
      </c>
    </row>
    <row r="272" spans="1:12" x14ac:dyDescent="0.25">
      <c r="A272" s="111">
        <v>7056565</v>
      </c>
      <c r="B272" s="95" t="s">
        <v>961</v>
      </c>
      <c r="C272" s="95" t="s">
        <v>12</v>
      </c>
      <c r="D272" s="95" t="s">
        <v>113</v>
      </c>
      <c r="E272" s="85" t="s">
        <v>5769</v>
      </c>
      <c r="F272" s="110" t="s">
        <v>23</v>
      </c>
      <c r="G272" s="95" t="s">
        <v>6155</v>
      </c>
      <c r="H272" s="111">
        <v>4</v>
      </c>
      <c r="I272" s="95" t="s">
        <v>81</v>
      </c>
      <c r="J272" s="95" t="s">
        <v>139</v>
      </c>
      <c r="K272" s="95" t="s">
        <v>148</v>
      </c>
      <c r="L272" s="111" t="s">
        <v>969</v>
      </c>
    </row>
    <row r="273" spans="1:12" x14ac:dyDescent="0.25">
      <c r="A273" s="111">
        <v>7056564</v>
      </c>
      <c r="B273" s="95" t="s">
        <v>961</v>
      </c>
      <c r="C273" s="95" t="s">
        <v>12</v>
      </c>
      <c r="D273" s="95" t="s">
        <v>3913</v>
      </c>
      <c r="E273" s="85" t="s">
        <v>4956</v>
      </c>
      <c r="F273" s="110" t="s">
        <v>23</v>
      </c>
      <c r="G273" s="95" t="s">
        <v>6175</v>
      </c>
      <c r="H273" s="111">
        <v>30</v>
      </c>
      <c r="I273" s="95" t="s">
        <v>89</v>
      </c>
      <c r="J273" s="95" t="s">
        <v>145</v>
      </c>
      <c r="K273" s="95" t="s">
        <v>979</v>
      </c>
      <c r="L273" s="111" t="s">
        <v>969</v>
      </c>
    </row>
    <row r="274" spans="1:12" x14ac:dyDescent="0.25">
      <c r="A274" s="111">
        <v>7056563</v>
      </c>
      <c r="B274" s="95" t="s">
        <v>961</v>
      </c>
      <c r="C274" s="95" t="s">
        <v>12</v>
      </c>
      <c r="D274" s="95" t="s">
        <v>113</v>
      </c>
      <c r="E274" s="85" t="s">
        <v>4815</v>
      </c>
      <c r="F274" s="110" t="s">
        <v>23</v>
      </c>
      <c r="G274" s="95" t="s">
        <v>6156</v>
      </c>
      <c r="H274" s="111">
        <v>28</v>
      </c>
      <c r="I274" s="95" t="s">
        <v>85</v>
      </c>
      <c r="J274" s="95" t="s">
        <v>139</v>
      </c>
      <c r="K274" s="95" t="s">
        <v>148</v>
      </c>
      <c r="L274" s="111" t="s">
        <v>969</v>
      </c>
    </row>
    <row r="275" spans="1:12" x14ac:dyDescent="0.25">
      <c r="A275" s="111">
        <v>7056562</v>
      </c>
      <c r="B275" s="95" t="s">
        <v>961</v>
      </c>
      <c r="C275" s="95" t="s">
        <v>12</v>
      </c>
      <c r="D275" s="95" t="s">
        <v>113</v>
      </c>
      <c r="E275" s="85" t="s">
        <v>4814</v>
      </c>
      <c r="F275" s="110" t="s">
        <v>23</v>
      </c>
      <c r="G275" s="95" t="s">
        <v>6154</v>
      </c>
      <c r="H275" s="111">
        <v>34</v>
      </c>
      <c r="I275" s="95" t="s">
        <v>85</v>
      </c>
      <c r="J275" s="95" t="s">
        <v>139</v>
      </c>
      <c r="K275" s="95" t="s">
        <v>148</v>
      </c>
      <c r="L275" s="111" t="s">
        <v>969</v>
      </c>
    </row>
    <row r="276" spans="1:12" x14ac:dyDescent="0.25">
      <c r="A276" s="111">
        <v>7056561</v>
      </c>
      <c r="B276" s="95" t="s">
        <v>961</v>
      </c>
      <c r="C276" s="95" t="s">
        <v>12</v>
      </c>
      <c r="D276" s="95" t="s">
        <v>3913</v>
      </c>
      <c r="E276" s="85" t="s">
        <v>4897</v>
      </c>
      <c r="F276" s="110" t="s">
        <v>23</v>
      </c>
      <c r="G276" s="95" t="s">
        <v>6174</v>
      </c>
      <c r="H276" s="111">
        <v>30</v>
      </c>
      <c r="I276" s="95" t="s">
        <v>89</v>
      </c>
      <c r="J276" s="95" t="s">
        <v>145</v>
      </c>
      <c r="K276" s="95" t="s">
        <v>2199</v>
      </c>
      <c r="L276" s="111" t="s">
        <v>969</v>
      </c>
    </row>
    <row r="277" spans="1:12" x14ac:dyDescent="0.25">
      <c r="A277" s="111">
        <v>7056560</v>
      </c>
      <c r="B277" s="95" t="s">
        <v>961</v>
      </c>
      <c r="C277" s="95" t="s">
        <v>12</v>
      </c>
      <c r="D277" s="95" t="s">
        <v>3913</v>
      </c>
      <c r="E277" s="85" t="s">
        <v>4898</v>
      </c>
      <c r="F277" s="110" t="s">
        <v>23</v>
      </c>
      <c r="G277" s="95" t="s">
        <v>6176</v>
      </c>
      <c r="H277" s="111">
        <v>30</v>
      </c>
      <c r="I277" s="95" t="s">
        <v>89</v>
      </c>
      <c r="J277" s="95" t="s">
        <v>145</v>
      </c>
      <c r="K277" s="95" t="s">
        <v>2199</v>
      </c>
      <c r="L277" s="111" t="s">
        <v>969</v>
      </c>
    </row>
    <row r="278" spans="1:12" x14ac:dyDescent="0.25">
      <c r="A278" s="111">
        <v>7056559</v>
      </c>
      <c r="B278" s="95" t="s">
        <v>41</v>
      </c>
      <c r="C278" s="95" t="s">
        <v>17</v>
      </c>
      <c r="D278" s="95" t="s">
        <v>1344</v>
      </c>
      <c r="E278" s="85" t="s">
        <v>6060</v>
      </c>
      <c r="F278" s="110" t="s">
        <v>23</v>
      </c>
      <c r="G278" s="95" t="s">
        <v>6061</v>
      </c>
      <c r="H278" s="111" t="s">
        <v>155</v>
      </c>
      <c r="I278" s="95" t="s">
        <v>1341</v>
      </c>
      <c r="J278" s="95" t="s">
        <v>1342</v>
      </c>
      <c r="K278" s="95" t="s">
        <v>1343</v>
      </c>
      <c r="L278" s="111" t="s">
        <v>969</v>
      </c>
    </row>
    <row r="279" spans="1:12" x14ac:dyDescent="0.25">
      <c r="A279" s="111">
        <v>7056558</v>
      </c>
      <c r="B279" s="95" t="s">
        <v>41</v>
      </c>
      <c r="C279" s="95" t="s">
        <v>17</v>
      </c>
      <c r="D279" s="95" t="s">
        <v>1344</v>
      </c>
      <c r="E279" s="85" t="s">
        <v>6056</v>
      </c>
      <c r="F279" s="110" t="s">
        <v>23</v>
      </c>
      <c r="G279" s="95" t="s">
        <v>6057</v>
      </c>
      <c r="H279" s="111" t="s">
        <v>155</v>
      </c>
      <c r="I279" s="95" t="s">
        <v>1341</v>
      </c>
      <c r="J279" s="95" t="s">
        <v>1342</v>
      </c>
      <c r="K279" s="95" t="s">
        <v>1343</v>
      </c>
      <c r="L279" s="111" t="s">
        <v>969</v>
      </c>
    </row>
    <row r="280" spans="1:12" x14ac:dyDescent="0.25">
      <c r="A280" s="111">
        <v>7056557</v>
      </c>
      <c r="B280" s="95" t="s">
        <v>41</v>
      </c>
      <c r="C280" s="95" t="s">
        <v>17</v>
      </c>
      <c r="D280" s="95" t="s">
        <v>1344</v>
      </c>
      <c r="E280" s="85" t="s">
        <v>6070</v>
      </c>
      <c r="F280" s="110" t="s">
        <v>23</v>
      </c>
      <c r="G280" s="95" t="s">
        <v>6071</v>
      </c>
      <c r="H280" s="111" t="s">
        <v>155</v>
      </c>
      <c r="I280" s="95" t="s">
        <v>1341</v>
      </c>
      <c r="J280" s="95" t="s">
        <v>1342</v>
      </c>
      <c r="K280" s="95" t="s">
        <v>1343</v>
      </c>
      <c r="L280" s="111" t="s">
        <v>969</v>
      </c>
    </row>
    <row r="281" spans="1:12" x14ac:dyDescent="0.25">
      <c r="A281" s="111">
        <v>7056556</v>
      </c>
      <c r="B281" s="95" t="s">
        <v>961</v>
      </c>
      <c r="C281" s="95" t="s">
        <v>16</v>
      </c>
      <c r="D281" s="95" t="s">
        <v>108</v>
      </c>
      <c r="E281" s="85" t="s">
        <v>5606</v>
      </c>
      <c r="F281" s="110" t="s">
        <v>23</v>
      </c>
      <c r="G281" s="95" t="s">
        <v>5607</v>
      </c>
      <c r="H281" s="111">
        <v>30</v>
      </c>
      <c r="I281" s="95" t="s">
        <v>137</v>
      </c>
      <c r="J281" s="95" t="s">
        <v>82</v>
      </c>
      <c r="K281" s="95" t="s">
        <v>132</v>
      </c>
      <c r="L281" s="111" t="s">
        <v>969</v>
      </c>
    </row>
    <row r="282" spans="1:12" x14ac:dyDescent="0.25">
      <c r="A282" s="111">
        <v>7056555</v>
      </c>
      <c r="B282" s="95" t="s">
        <v>961</v>
      </c>
      <c r="C282" s="95" t="s">
        <v>16</v>
      </c>
      <c r="D282" s="95" t="s">
        <v>108</v>
      </c>
      <c r="E282" s="85" t="s">
        <v>5617</v>
      </c>
      <c r="F282" s="110" t="s">
        <v>23</v>
      </c>
      <c r="G282" s="95" t="s">
        <v>6099</v>
      </c>
      <c r="H282" s="111">
        <v>3</v>
      </c>
      <c r="I282" s="95" t="s">
        <v>83</v>
      </c>
      <c r="J282" s="95" t="s">
        <v>82</v>
      </c>
      <c r="K282" s="95" t="s">
        <v>132</v>
      </c>
      <c r="L282" s="111" t="s">
        <v>969</v>
      </c>
    </row>
    <row r="283" spans="1:12" x14ac:dyDescent="0.25">
      <c r="A283" s="111">
        <v>7056554</v>
      </c>
      <c r="B283" s="95" t="s">
        <v>961</v>
      </c>
      <c r="C283" s="95" t="s">
        <v>15</v>
      </c>
      <c r="D283" s="95" t="s">
        <v>115</v>
      </c>
      <c r="E283" s="85" t="s">
        <v>5825</v>
      </c>
      <c r="F283" s="110" t="s">
        <v>23</v>
      </c>
      <c r="G283" s="95" t="s">
        <v>6193</v>
      </c>
      <c r="H283" s="111">
        <v>25</v>
      </c>
      <c r="I283" s="95" t="s">
        <v>87</v>
      </c>
      <c r="J283" s="95" t="s">
        <v>88</v>
      </c>
      <c r="K283" s="95" t="s">
        <v>111</v>
      </c>
      <c r="L283" s="111" t="s">
        <v>969</v>
      </c>
    </row>
    <row r="284" spans="1:12" x14ac:dyDescent="0.25">
      <c r="A284" s="111">
        <v>7056553</v>
      </c>
      <c r="B284" s="95" t="s">
        <v>961</v>
      </c>
      <c r="C284" s="95" t="s">
        <v>16</v>
      </c>
      <c r="D284" s="95" t="s">
        <v>108</v>
      </c>
      <c r="E284" s="85" t="s">
        <v>5597</v>
      </c>
      <c r="F284" s="110" t="s">
        <v>23</v>
      </c>
      <c r="G284" s="95" t="s">
        <v>5598</v>
      </c>
      <c r="H284" s="111">
        <v>19</v>
      </c>
      <c r="I284" s="95" t="s">
        <v>137</v>
      </c>
      <c r="J284" s="95" t="s">
        <v>82</v>
      </c>
      <c r="K284" s="95" t="s">
        <v>132</v>
      </c>
      <c r="L284" s="111" t="s">
        <v>969</v>
      </c>
    </row>
    <row r="285" spans="1:12" x14ac:dyDescent="0.25">
      <c r="A285" s="111">
        <v>7056552</v>
      </c>
      <c r="B285" s="95" t="s">
        <v>961</v>
      </c>
      <c r="C285" s="95" t="s">
        <v>16</v>
      </c>
      <c r="D285" s="95" t="s">
        <v>108</v>
      </c>
      <c r="E285" s="85" t="s">
        <v>5588</v>
      </c>
      <c r="F285" s="110" t="s">
        <v>23</v>
      </c>
      <c r="G285" s="95" t="s">
        <v>6084</v>
      </c>
      <c r="H285" s="111">
        <v>19</v>
      </c>
      <c r="I285" s="95" t="s">
        <v>137</v>
      </c>
      <c r="J285" s="95" t="s">
        <v>82</v>
      </c>
      <c r="K285" s="95" t="s">
        <v>132</v>
      </c>
      <c r="L285" s="111" t="s">
        <v>969</v>
      </c>
    </row>
    <row r="286" spans="1:12" x14ac:dyDescent="0.25">
      <c r="A286" s="111">
        <v>7056551</v>
      </c>
      <c r="B286" s="95" t="s">
        <v>961</v>
      </c>
      <c r="C286" s="95" t="s">
        <v>16</v>
      </c>
      <c r="D286" s="95" t="s">
        <v>108</v>
      </c>
      <c r="E286" s="85" t="s">
        <v>5601</v>
      </c>
      <c r="F286" s="110" t="s">
        <v>23</v>
      </c>
      <c r="G286" s="95" t="s">
        <v>6088</v>
      </c>
      <c r="H286" s="111">
        <v>19</v>
      </c>
      <c r="I286" s="95" t="s">
        <v>137</v>
      </c>
      <c r="J286" s="95" t="s">
        <v>82</v>
      </c>
      <c r="K286" s="95" t="s">
        <v>132</v>
      </c>
      <c r="L286" s="111" t="s">
        <v>969</v>
      </c>
    </row>
    <row r="287" spans="1:12" x14ac:dyDescent="0.25">
      <c r="A287" s="111">
        <v>7056550</v>
      </c>
      <c r="B287" s="95" t="s">
        <v>961</v>
      </c>
      <c r="C287" s="95" t="s">
        <v>16</v>
      </c>
      <c r="D287" s="95" t="s">
        <v>108</v>
      </c>
      <c r="E287" s="85" t="s">
        <v>5599</v>
      </c>
      <c r="F287" s="110" t="s">
        <v>23</v>
      </c>
      <c r="G287" s="95" t="s">
        <v>5600</v>
      </c>
      <c r="H287" s="111">
        <v>19</v>
      </c>
      <c r="I287" s="95" t="s">
        <v>137</v>
      </c>
      <c r="J287" s="95" t="s">
        <v>82</v>
      </c>
      <c r="K287" s="95" t="s">
        <v>132</v>
      </c>
      <c r="L287" s="111" t="s">
        <v>969</v>
      </c>
    </row>
    <row r="288" spans="1:12" x14ac:dyDescent="0.25">
      <c r="A288" s="111">
        <v>7056549</v>
      </c>
      <c r="B288" s="95" t="s">
        <v>961</v>
      </c>
      <c r="C288" s="95" t="s">
        <v>16</v>
      </c>
      <c r="D288" s="95" t="s">
        <v>108</v>
      </c>
      <c r="E288" s="85" t="s">
        <v>1376</v>
      </c>
      <c r="F288" s="110" t="s">
        <v>23</v>
      </c>
      <c r="G288" s="95" t="s">
        <v>1377</v>
      </c>
      <c r="H288" s="111">
        <v>1</v>
      </c>
      <c r="I288" s="95" t="s">
        <v>153</v>
      </c>
      <c r="J288" s="95" t="s">
        <v>93</v>
      </c>
      <c r="K288" s="95" t="s">
        <v>111</v>
      </c>
      <c r="L288" s="111" t="s">
        <v>969</v>
      </c>
    </row>
    <row r="289" spans="1:12" x14ac:dyDescent="0.25">
      <c r="A289" s="111">
        <v>7056548</v>
      </c>
      <c r="B289" s="95" t="s">
        <v>961</v>
      </c>
      <c r="C289" s="95" t="s">
        <v>15</v>
      </c>
      <c r="D289" s="95" t="s">
        <v>115</v>
      </c>
      <c r="E289" s="85">
        <v>83</v>
      </c>
      <c r="F289" s="110" t="s">
        <v>23</v>
      </c>
      <c r="G289" s="95" t="s">
        <v>6190</v>
      </c>
      <c r="H289" s="111">
        <v>25</v>
      </c>
      <c r="I289" s="95" t="s">
        <v>87</v>
      </c>
      <c r="J289" s="95" t="s">
        <v>88</v>
      </c>
      <c r="K289" s="95" t="s">
        <v>111</v>
      </c>
      <c r="L289" s="111" t="s">
        <v>969</v>
      </c>
    </row>
    <row r="290" spans="1:12" x14ac:dyDescent="0.25">
      <c r="A290" s="111">
        <v>7056547</v>
      </c>
      <c r="B290" s="95" t="s">
        <v>961</v>
      </c>
      <c r="C290" s="95" t="s">
        <v>15</v>
      </c>
      <c r="D290" s="95" t="s">
        <v>115</v>
      </c>
      <c r="E290" s="85" t="s">
        <v>5803</v>
      </c>
      <c r="F290" s="110" t="s">
        <v>23</v>
      </c>
      <c r="G290" s="95" t="s">
        <v>5804</v>
      </c>
      <c r="H290" s="111">
        <v>25</v>
      </c>
      <c r="I290" s="95" t="s">
        <v>87</v>
      </c>
      <c r="J290" s="95" t="s">
        <v>88</v>
      </c>
      <c r="K290" s="95" t="s">
        <v>111</v>
      </c>
      <c r="L290" s="111" t="s">
        <v>969</v>
      </c>
    </row>
    <row r="291" spans="1:12" x14ac:dyDescent="0.25">
      <c r="A291" s="111">
        <v>7056546</v>
      </c>
      <c r="B291" s="95" t="s">
        <v>961</v>
      </c>
      <c r="C291" s="95" t="s">
        <v>16</v>
      </c>
      <c r="D291" s="95" t="s">
        <v>169</v>
      </c>
      <c r="E291" s="85" t="s">
        <v>4090</v>
      </c>
      <c r="F291" s="110" t="s">
        <v>23</v>
      </c>
      <c r="G291" s="95" t="s">
        <v>5746</v>
      </c>
      <c r="H291" s="111">
        <v>8</v>
      </c>
      <c r="I291" s="95" t="s">
        <v>153</v>
      </c>
      <c r="J291" s="95" t="s">
        <v>95</v>
      </c>
      <c r="K291" s="95" t="s">
        <v>111</v>
      </c>
      <c r="L291" s="111" t="s">
        <v>969</v>
      </c>
    </row>
    <row r="292" spans="1:12" x14ac:dyDescent="0.25">
      <c r="A292" s="111">
        <v>7056541</v>
      </c>
      <c r="B292" s="95" t="s">
        <v>961</v>
      </c>
      <c r="C292" s="95" t="s">
        <v>16</v>
      </c>
      <c r="D292" s="95" t="s">
        <v>1106</v>
      </c>
      <c r="E292" s="85" t="s">
        <v>4649</v>
      </c>
      <c r="F292" s="110" t="s">
        <v>31</v>
      </c>
      <c r="G292" s="95" t="s">
        <v>4781</v>
      </c>
      <c r="H292" s="111">
        <v>35</v>
      </c>
      <c r="I292" s="95" t="s">
        <v>137</v>
      </c>
      <c r="J292" s="95" t="s">
        <v>145</v>
      </c>
      <c r="K292" s="95" t="s">
        <v>1109</v>
      </c>
      <c r="L292" s="111" t="s">
        <v>969</v>
      </c>
    </row>
    <row r="293" spans="1:12" x14ac:dyDescent="0.25">
      <c r="A293" s="111">
        <v>7056540</v>
      </c>
      <c r="B293" s="95" t="s">
        <v>961</v>
      </c>
      <c r="C293" s="95" t="s">
        <v>16</v>
      </c>
      <c r="D293" s="95" t="s">
        <v>108</v>
      </c>
      <c r="E293" s="85" t="s">
        <v>4763</v>
      </c>
      <c r="F293" s="110" t="s">
        <v>23</v>
      </c>
      <c r="G293" s="95" t="s">
        <v>4764</v>
      </c>
      <c r="H293" s="111">
        <v>34</v>
      </c>
      <c r="I293" s="95" t="s">
        <v>137</v>
      </c>
      <c r="J293" s="95" t="s">
        <v>82</v>
      </c>
      <c r="K293" s="95" t="s">
        <v>132</v>
      </c>
      <c r="L293" s="111" t="s">
        <v>969</v>
      </c>
    </row>
    <row r="294" spans="1:12" x14ac:dyDescent="0.25">
      <c r="A294" s="111">
        <v>7056539</v>
      </c>
      <c r="B294" s="95" t="s">
        <v>961</v>
      </c>
      <c r="C294" s="95" t="s">
        <v>16</v>
      </c>
      <c r="D294" s="95" t="s">
        <v>108</v>
      </c>
      <c r="E294" s="85" t="s">
        <v>4757</v>
      </c>
      <c r="F294" s="110" t="s">
        <v>23</v>
      </c>
      <c r="G294" s="95" t="s">
        <v>4758</v>
      </c>
      <c r="H294" s="111">
        <v>2</v>
      </c>
      <c r="I294" s="95" t="s">
        <v>83</v>
      </c>
      <c r="J294" s="95" t="s">
        <v>82</v>
      </c>
      <c r="K294" s="95" t="s">
        <v>132</v>
      </c>
      <c r="L294" s="111" t="s">
        <v>969</v>
      </c>
    </row>
    <row r="295" spans="1:12" x14ac:dyDescent="0.25">
      <c r="A295" s="111">
        <v>7056538</v>
      </c>
      <c r="B295" s="95" t="s">
        <v>961</v>
      </c>
      <c r="C295" s="95" t="s">
        <v>16</v>
      </c>
      <c r="D295" s="95" t="s">
        <v>108</v>
      </c>
      <c r="E295" s="85" t="s">
        <v>4751</v>
      </c>
      <c r="F295" s="110" t="s">
        <v>23</v>
      </c>
      <c r="G295" s="95" t="s">
        <v>4752</v>
      </c>
      <c r="H295" s="111">
        <v>11</v>
      </c>
      <c r="I295" s="95" t="s">
        <v>83</v>
      </c>
      <c r="J295" s="95" t="s">
        <v>82</v>
      </c>
      <c r="K295" s="95" t="s">
        <v>132</v>
      </c>
      <c r="L295" s="111" t="s">
        <v>969</v>
      </c>
    </row>
    <row r="296" spans="1:12" x14ac:dyDescent="0.25">
      <c r="A296" s="111">
        <v>7056537</v>
      </c>
      <c r="B296" s="95" t="s">
        <v>961</v>
      </c>
      <c r="C296" s="95" t="s">
        <v>16</v>
      </c>
      <c r="D296" s="95" t="s">
        <v>108</v>
      </c>
      <c r="E296" s="85" t="s">
        <v>4753</v>
      </c>
      <c r="F296" s="110" t="s">
        <v>23</v>
      </c>
      <c r="G296" s="95" t="s">
        <v>4754</v>
      </c>
      <c r="H296" s="111">
        <v>11</v>
      </c>
      <c r="I296" s="95" t="s">
        <v>83</v>
      </c>
      <c r="J296" s="95" t="s">
        <v>82</v>
      </c>
      <c r="K296" s="95" t="s">
        <v>132</v>
      </c>
      <c r="L296" s="111" t="s">
        <v>969</v>
      </c>
    </row>
    <row r="297" spans="1:12" x14ac:dyDescent="0.25">
      <c r="A297" s="111">
        <v>7056536</v>
      </c>
      <c r="B297" s="95" t="s">
        <v>42</v>
      </c>
      <c r="C297" s="95" t="s">
        <v>15</v>
      </c>
      <c r="D297" s="95" t="s">
        <v>1968</v>
      </c>
      <c r="E297" s="85" t="s">
        <v>2036</v>
      </c>
      <c r="F297" s="110" t="s">
        <v>32</v>
      </c>
      <c r="G297" s="95" t="s">
        <v>3990</v>
      </c>
      <c r="H297" s="111" t="s">
        <v>120</v>
      </c>
      <c r="I297" s="95" t="s">
        <v>109</v>
      </c>
      <c r="J297" s="95" t="s">
        <v>2037</v>
      </c>
      <c r="K297" s="95" t="s">
        <v>2038</v>
      </c>
      <c r="L297" s="111" t="s">
        <v>969</v>
      </c>
    </row>
    <row r="298" spans="1:12" x14ac:dyDescent="0.25">
      <c r="A298" s="111">
        <v>7056535</v>
      </c>
      <c r="B298" s="95" t="s">
        <v>961</v>
      </c>
      <c r="C298" s="95" t="s">
        <v>12</v>
      </c>
      <c r="D298" s="95" t="s">
        <v>3913</v>
      </c>
      <c r="E298" s="85" t="s">
        <v>4955</v>
      </c>
      <c r="F298" s="110" t="s">
        <v>23</v>
      </c>
      <c r="G298" s="95" t="s">
        <v>6172</v>
      </c>
      <c r="H298" s="111" t="s">
        <v>130</v>
      </c>
      <c r="I298" s="95" t="s">
        <v>89</v>
      </c>
      <c r="J298" s="95" t="s">
        <v>145</v>
      </c>
      <c r="K298" s="95" t="s">
        <v>979</v>
      </c>
      <c r="L298" s="111" t="s">
        <v>969</v>
      </c>
    </row>
    <row r="299" spans="1:12" x14ac:dyDescent="0.25">
      <c r="A299" s="111">
        <v>7056534</v>
      </c>
      <c r="B299" s="95" t="s">
        <v>42</v>
      </c>
      <c r="C299" s="95" t="s">
        <v>15</v>
      </c>
      <c r="D299" s="95" t="s">
        <v>1212</v>
      </c>
      <c r="E299" s="85" t="s">
        <v>4331</v>
      </c>
      <c r="F299" s="110" t="s">
        <v>32</v>
      </c>
      <c r="G299" s="95" t="s">
        <v>5990</v>
      </c>
      <c r="H299" s="111" t="s">
        <v>90</v>
      </c>
      <c r="I299" s="95" t="s">
        <v>1037</v>
      </c>
      <c r="J299" s="95" t="s">
        <v>1218</v>
      </c>
      <c r="K299" s="95" t="s">
        <v>1215</v>
      </c>
      <c r="L299" s="111" t="s">
        <v>969</v>
      </c>
    </row>
    <row r="300" spans="1:12" x14ac:dyDescent="0.25">
      <c r="A300" s="111">
        <v>7056533</v>
      </c>
      <c r="B300" s="95" t="s">
        <v>42</v>
      </c>
      <c r="C300" s="95" t="s">
        <v>15</v>
      </c>
      <c r="D300" s="95" t="s">
        <v>1212</v>
      </c>
      <c r="E300" s="85" t="s">
        <v>4332</v>
      </c>
      <c r="F300" s="110" t="s">
        <v>32</v>
      </c>
      <c r="G300" s="95" t="s">
        <v>5991</v>
      </c>
      <c r="H300" s="111" t="s">
        <v>90</v>
      </c>
      <c r="I300" s="95" t="s">
        <v>1037</v>
      </c>
      <c r="J300" s="95" t="s">
        <v>1218</v>
      </c>
      <c r="K300" s="95" t="s">
        <v>1215</v>
      </c>
      <c r="L300" s="111" t="s">
        <v>969</v>
      </c>
    </row>
    <row r="301" spans="1:12" x14ac:dyDescent="0.25">
      <c r="A301" s="111">
        <v>7056531</v>
      </c>
      <c r="B301" s="95" t="s">
        <v>961</v>
      </c>
      <c r="C301" s="95" t="s">
        <v>12</v>
      </c>
      <c r="D301" s="95" t="s">
        <v>2197</v>
      </c>
      <c r="E301" s="85" t="s">
        <v>5790</v>
      </c>
      <c r="F301" s="110" t="s">
        <v>23</v>
      </c>
      <c r="G301" s="95" t="s">
        <v>6181</v>
      </c>
      <c r="H301" s="111">
        <v>20</v>
      </c>
      <c r="I301" s="95" t="s">
        <v>135</v>
      </c>
      <c r="J301" s="95" t="s">
        <v>1618</v>
      </c>
      <c r="K301" s="95" t="s">
        <v>2199</v>
      </c>
      <c r="L301" s="111" t="s">
        <v>969</v>
      </c>
    </row>
    <row r="302" spans="1:12" x14ac:dyDescent="0.25">
      <c r="A302" s="111">
        <v>7056530</v>
      </c>
      <c r="B302" s="95" t="s">
        <v>41</v>
      </c>
      <c r="C302" s="95" t="s">
        <v>15</v>
      </c>
      <c r="D302" s="95" t="s">
        <v>1349</v>
      </c>
      <c r="E302" s="85" t="s">
        <v>1873</v>
      </c>
      <c r="F302" s="110" t="s">
        <v>23</v>
      </c>
      <c r="G302" s="95" t="s">
        <v>4691</v>
      </c>
      <c r="H302" s="111" t="s">
        <v>131</v>
      </c>
      <c r="I302" s="95" t="s">
        <v>167</v>
      </c>
      <c r="J302" s="95" t="s">
        <v>123</v>
      </c>
      <c r="K302" s="95" t="s">
        <v>166</v>
      </c>
      <c r="L302" s="111" t="s">
        <v>969</v>
      </c>
    </row>
    <row r="303" spans="1:12" x14ac:dyDescent="0.25">
      <c r="A303" s="111">
        <v>7056529</v>
      </c>
      <c r="B303" s="95" t="s">
        <v>961</v>
      </c>
      <c r="C303" s="95" t="s">
        <v>12</v>
      </c>
      <c r="D303" s="95" t="s">
        <v>3913</v>
      </c>
      <c r="E303" s="85" t="s">
        <v>4959</v>
      </c>
      <c r="F303" s="110" t="s">
        <v>23</v>
      </c>
      <c r="G303" s="95" t="s">
        <v>6179</v>
      </c>
      <c r="H303" s="111">
        <v>30</v>
      </c>
      <c r="I303" s="95" t="s">
        <v>89</v>
      </c>
      <c r="J303" s="95" t="s">
        <v>145</v>
      </c>
      <c r="K303" s="95" t="s">
        <v>979</v>
      </c>
      <c r="L303" s="111" t="s">
        <v>969</v>
      </c>
    </row>
    <row r="304" spans="1:12" x14ac:dyDescent="0.25">
      <c r="A304" s="111">
        <v>7056528</v>
      </c>
      <c r="B304" s="95" t="s">
        <v>961</v>
      </c>
      <c r="C304" s="95" t="s">
        <v>12</v>
      </c>
      <c r="D304" s="95" t="s">
        <v>3913</v>
      </c>
      <c r="E304" s="85" t="s">
        <v>4957</v>
      </c>
      <c r="F304" s="110" t="s">
        <v>23</v>
      </c>
      <c r="G304" s="95" t="s">
        <v>6177</v>
      </c>
      <c r="H304" s="111" t="s">
        <v>130</v>
      </c>
      <c r="I304" s="95" t="s">
        <v>89</v>
      </c>
      <c r="J304" s="95" t="s">
        <v>145</v>
      </c>
      <c r="K304" s="95" t="s">
        <v>979</v>
      </c>
      <c r="L304" s="111" t="s">
        <v>969</v>
      </c>
    </row>
    <row r="305" spans="1:12" x14ac:dyDescent="0.25">
      <c r="A305" s="111">
        <v>7056527</v>
      </c>
      <c r="B305" s="95" t="s">
        <v>961</v>
      </c>
      <c r="C305" s="95" t="s">
        <v>16</v>
      </c>
      <c r="D305" s="95" t="s">
        <v>169</v>
      </c>
      <c r="E305" s="85" t="s">
        <v>4201</v>
      </c>
      <c r="F305" s="110" t="s">
        <v>23</v>
      </c>
      <c r="G305" s="95" t="s">
        <v>6150</v>
      </c>
      <c r="H305" s="111">
        <v>8</v>
      </c>
      <c r="I305" s="95" t="s">
        <v>153</v>
      </c>
      <c r="J305" s="95" t="s">
        <v>95</v>
      </c>
      <c r="K305" s="95" t="s">
        <v>111</v>
      </c>
      <c r="L305" s="111" t="s">
        <v>969</v>
      </c>
    </row>
    <row r="306" spans="1:12" x14ac:dyDescent="0.25">
      <c r="A306" s="111">
        <v>7056526</v>
      </c>
      <c r="B306" s="95" t="s">
        <v>961</v>
      </c>
      <c r="C306" s="95" t="s">
        <v>12</v>
      </c>
      <c r="D306" s="95" t="s">
        <v>3913</v>
      </c>
      <c r="E306" s="85" t="s">
        <v>4958</v>
      </c>
      <c r="F306" s="110" t="s">
        <v>23</v>
      </c>
      <c r="G306" s="95" t="s">
        <v>6178</v>
      </c>
      <c r="H306" s="111">
        <v>30</v>
      </c>
      <c r="I306" s="95" t="s">
        <v>89</v>
      </c>
      <c r="J306" s="95" t="s">
        <v>145</v>
      </c>
      <c r="K306" s="95" t="s">
        <v>979</v>
      </c>
      <c r="L306" s="111" t="s">
        <v>969</v>
      </c>
    </row>
    <row r="307" spans="1:12" x14ac:dyDescent="0.25">
      <c r="A307" s="111">
        <v>7056525</v>
      </c>
      <c r="B307" s="95" t="s">
        <v>961</v>
      </c>
      <c r="C307" s="95" t="s">
        <v>16</v>
      </c>
      <c r="D307" s="95" t="s">
        <v>108</v>
      </c>
      <c r="E307" s="85" t="s">
        <v>4638</v>
      </c>
      <c r="F307" s="110" t="s">
        <v>23</v>
      </c>
      <c r="G307" s="95" t="s">
        <v>4915</v>
      </c>
      <c r="H307" s="111">
        <v>8</v>
      </c>
      <c r="I307" s="95" t="s">
        <v>87</v>
      </c>
      <c r="J307" s="95" t="s">
        <v>88</v>
      </c>
      <c r="K307" s="95" t="s">
        <v>111</v>
      </c>
      <c r="L307" s="111" t="s">
        <v>969</v>
      </c>
    </row>
    <row r="308" spans="1:12" x14ac:dyDescent="0.25">
      <c r="A308" s="111">
        <v>7056524</v>
      </c>
      <c r="B308" s="95" t="s">
        <v>42</v>
      </c>
      <c r="C308" s="95" t="s">
        <v>16</v>
      </c>
      <c r="D308" s="95" t="s">
        <v>4258</v>
      </c>
      <c r="E308" s="85" t="s">
        <v>4269</v>
      </c>
      <c r="F308" s="110" t="s">
        <v>23</v>
      </c>
      <c r="G308" s="95" t="s">
        <v>5857</v>
      </c>
      <c r="H308" s="111">
        <v>19</v>
      </c>
      <c r="I308" s="95" t="s">
        <v>978</v>
      </c>
      <c r="J308" s="95" t="s">
        <v>2037</v>
      </c>
      <c r="K308" s="95" t="s">
        <v>4263</v>
      </c>
      <c r="L308" s="111" t="s">
        <v>969</v>
      </c>
    </row>
    <row r="309" spans="1:12" x14ac:dyDescent="0.25">
      <c r="A309" s="111">
        <v>7056523</v>
      </c>
      <c r="B309" s="95" t="s">
        <v>961</v>
      </c>
      <c r="C309" s="95" t="s">
        <v>16</v>
      </c>
      <c r="D309" s="95" t="s">
        <v>115</v>
      </c>
      <c r="E309" s="85">
        <v>69</v>
      </c>
      <c r="F309" s="110" t="s">
        <v>23</v>
      </c>
      <c r="G309" s="95" t="s">
        <v>4527</v>
      </c>
      <c r="H309" s="111">
        <v>7</v>
      </c>
      <c r="I309" s="95" t="s">
        <v>87</v>
      </c>
      <c r="J309" s="95" t="s">
        <v>88</v>
      </c>
      <c r="K309" s="95" t="s">
        <v>111</v>
      </c>
      <c r="L309" s="111" t="s">
        <v>969</v>
      </c>
    </row>
    <row r="310" spans="1:12" x14ac:dyDescent="0.25">
      <c r="A310" s="111">
        <v>7056522</v>
      </c>
      <c r="B310" s="95" t="s">
        <v>42</v>
      </c>
      <c r="C310" s="95" t="s">
        <v>16</v>
      </c>
      <c r="D310" s="95" t="s">
        <v>4258</v>
      </c>
      <c r="E310" s="85" t="s">
        <v>4268</v>
      </c>
      <c r="F310" s="110" t="s">
        <v>23</v>
      </c>
      <c r="G310" s="95" t="s">
        <v>6203</v>
      </c>
      <c r="H310" s="111">
        <v>19</v>
      </c>
      <c r="I310" s="95" t="s">
        <v>978</v>
      </c>
      <c r="J310" s="95" t="s">
        <v>2037</v>
      </c>
      <c r="K310" s="95" t="s">
        <v>4263</v>
      </c>
      <c r="L310" s="111" t="s">
        <v>969</v>
      </c>
    </row>
    <row r="311" spans="1:12" x14ac:dyDescent="0.25">
      <c r="A311" s="111">
        <v>7056521</v>
      </c>
      <c r="B311" s="95" t="s">
        <v>42</v>
      </c>
      <c r="C311" s="95" t="s">
        <v>16</v>
      </c>
      <c r="D311" s="95" t="s">
        <v>4258</v>
      </c>
      <c r="E311" s="85" t="s">
        <v>4267</v>
      </c>
      <c r="F311" s="110" t="s">
        <v>23</v>
      </c>
      <c r="G311" s="95" t="s">
        <v>6202</v>
      </c>
      <c r="H311" s="111">
        <v>19</v>
      </c>
      <c r="I311" s="95" t="s">
        <v>978</v>
      </c>
      <c r="J311" s="95" t="s">
        <v>2037</v>
      </c>
      <c r="K311" s="95" t="s">
        <v>4263</v>
      </c>
      <c r="L311" s="111" t="s">
        <v>969</v>
      </c>
    </row>
    <row r="312" spans="1:12" x14ac:dyDescent="0.25">
      <c r="A312" s="111">
        <v>7056520</v>
      </c>
      <c r="B312" s="95" t="s">
        <v>42</v>
      </c>
      <c r="C312" s="95" t="s">
        <v>16</v>
      </c>
      <c r="D312" s="95" t="s">
        <v>4258</v>
      </c>
      <c r="E312" s="85" t="s">
        <v>4266</v>
      </c>
      <c r="F312" s="110" t="s">
        <v>23</v>
      </c>
      <c r="G312" s="95" t="s">
        <v>4932</v>
      </c>
      <c r="H312" s="111">
        <v>19</v>
      </c>
      <c r="I312" s="95" t="s">
        <v>978</v>
      </c>
      <c r="J312" s="95" t="s">
        <v>2037</v>
      </c>
      <c r="K312" s="95" t="s">
        <v>4263</v>
      </c>
      <c r="L312" s="111" t="s">
        <v>969</v>
      </c>
    </row>
    <row r="313" spans="1:12" x14ac:dyDescent="0.25">
      <c r="A313" s="111">
        <v>7056519</v>
      </c>
      <c r="B313" s="95" t="s">
        <v>42</v>
      </c>
      <c r="C313" s="95" t="s">
        <v>16</v>
      </c>
      <c r="D313" s="95" t="s">
        <v>4258</v>
      </c>
      <c r="E313" s="85" t="s">
        <v>4265</v>
      </c>
      <c r="F313" s="110" t="s">
        <v>23</v>
      </c>
      <c r="G313" s="95" t="s">
        <v>6201</v>
      </c>
      <c r="H313" s="111">
        <v>19</v>
      </c>
      <c r="I313" s="95" t="s">
        <v>978</v>
      </c>
      <c r="J313" s="95" t="s">
        <v>2037</v>
      </c>
      <c r="K313" s="95" t="s">
        <v>4263</v>
      </c>
      <c r="L313" s="111" t="s">
        <v>969</v>
      </c>
    </row>
    <row r="314" spans="1:12" x14ac:dyDescent="0.25">
      <c r="A314" s="111">
        <v>7056518</v>
      </c>
      <c r="B314" s="95" t="s">
        <v>42</v>
      </c>
      <c r="C314" s="95" t="s">
        <v>16</v>
      </c>
      <c r="D314" s="95" t="s">
        <v>4258</v>
      </c>
      <c r="E314" s="85" t="s">
        <v>4264</v>
      </c>
      <c r="F314" s="110" t="s">
        <v>23</v>
      </c>
      <c r="G314" s="95" t="s">
        <v>6200</v>
      </c>
      <c r="H314" s="111">
        <v>19</v>
      </c>
      <c r="I314" s="95" t="s">
        <v>978</v>
      </c>
      <c r="J314" s="95" t="s">
        <v>2037</v>
      </c>
      <c r="K314" s="95" t="s">
        <v>4263</v>
      </c>
      <c r="L314" s="111" t="s">
        <v>969</v>
      </c>
    </row>
    <row r="315" spans="1:12" x14ac:dyDescent="0.25">
      <c r="A315" s="111">
        <v>7056517</v>
      </c>
      <c r="B315" s="95" t="s">
        <v>42</v>
      </c>
      <c r="C315" s="95" t="s">
        <v>16</v>
      </c>
      <c r="D315" s="95" t="s">
        <v>4258</v>
      </c>
      <c r="E315" s="85" t="s">
        <v>4277</v>
      </c>
      <c r="F315" s="110" t="s">
        <v>30</v>
      </c>
      <c r="G315" s="95" t="s">
        <v>6211</v>
      </c>
      <c r="H315" s="111" t="s">
        <v>134</v>
      </c>
      <c r="I315" s="95" t="s">
        <v>978</v>
      </c>
      <c r="J315" s="95" t="s">
        <v>2037</v>
      </c>
      <c r="K315" s="95" t="s">
        <v>4263</v>
      </c>
      <c r="L315" s="111" t="s">
        <v>969</v>
      </c>
    </row>
    <row r="316" spans="1:12" x14ac:dyDescent="0.25">
      <c r="A316" s="111">
        <v>7056516</v>
      </c>
      <c r="B316" s="95" t="s">
        <v>42</v>
      </c>
      <c r="C316" s="95" t="s">
        <v>16</v>
      </c>
      <c r="D316" s="95" t="s">
        <v>4258</v>
      </c>
      <c r="E316" s="85" t="s">
        <v>4276</v>
      </c>
      <c r="F316" s="110" t="s">
        <v>30</v>
      </c>
      <c r="G316" s="95" t="s">
        <v>6210</v>
      </c>
      <c r="H316" s="111">
        <v>19</v>
      </c>
      <c r="I316" s="95" t="s">
        <v>978</v>
      </c>
      <c r="J316" s="95" t="s">
        <v>2037</v>
      </c>
      <c r="K316" s="95" t="s">
        <v>4263</v>
      </c>
      <c r="L316" s="111" t="s">
        <v>969</v>
      </c>
    </row>
    <row r="317" spans="1:12" x14ac:dyDescent="0.25">
      <c r="A317" s="111">
        <v>7056515</v>
      </c>
      <c r="B317" s="95" t="s">
        <v>42</v>
      </c>
      <c r="C317" s="95" t="s">
        <v>16</v>
      </c>
      <c r="D317" s="95" t="s">
        <v>4258</v>
      </c>
      <c r="E317" s="85" t="s">
        <v>4275</v>
      </c>
      <c r="F317" s="110" t="s">
        <v>23</v>
      </c>
      <c r="G317" s="95" t="s">
        <v>6209</v>
      </c>
      <c r="H317" s="111">
        <v>19</v>
      </c>
      <c r="I317" s="95" t="s">
        <v>978</v>
      </c>
      <c r="J317" s="95" t="s">
        <v>2037</v>
      </c>
      <c r="K317" s="95" t="s">
        <v>4263</v>
      </c>
      <c r="L317" s="111" t="s">
        <v>969</v>
      </c>
    </row>
    <row r="318" spans="1:12" x14ac:dyDescent="0.25">
      <c r="A318" s="111">
        <v>7056514</v>
      </c>
      <c r="B318" s="95" t="s">
        <v>42</v>
      </c>
      <c r="C318" s="95" t="s">
        <v>16</v>
      </c>
      <c r="D318" s="95" t="s">
        <v>4258</v>
      </c>
      <c r="E318" s="85" t="s">
        <v>4274</v>
      </c>
      <c r="F318" s="110" t="s">
        <v>23</v>
      </c>
      <c r="G318" s="95" t="s">
        <v>6208</v>
      </c>
      <c r="H318" s="111">
        <v>19</v>
      </c>
      <c r="I318" s="95" t="s">
        <v>978</v>
      </c>
      <c r="J318" s="95" t="s">
        <v>2037</v>
      </c>
      <c r="K318" s="95" t="s">
        <v>4263</v>
      </c>
      <c r="L318" s="111" t="s">
        <v>969</v>
      </c>
    </row>
    <row r="319" spans="1:12" x14ac:dyDescent="0.25">
      <c r="A319" s="111">
        <v>7056513</v>
      </c>
      <c r="B319" s="95" t="s">
        <v>42</v>
      </c>
      <c r="C319" s="95" t="s">
        <v>16</v>
      </c>
      <c r="D319" s="95" t="s">
        <v>4258</v>
      </c>
      <c r="E319" s="85" t="s">
        <v>4273</v>
      </c>
      <c r="F319" s="110" t="s">
        <v>23</v>
      </c>
      <c r="G319" s="95" t="s">
        <v>6207</v>
      </c>
      <c r="H319" s="111">
        <v>19</v>
      </c>
      <c r="I319" s="95" t="s">
        <v>978</v>
      </c>
      <c r="J319" s="95" t="s">
        <v>2037</v>
      </c>
      <c r="K319" s="95" t="s">
        <v>4263</v>
      </c>
      <c r="L319" s="111" t="s">
        <v>969</v>
      </c>
    </row>
    <row r="320" spans="1:12" x14ac:dyDescent="0.25">
      <c r="A320" s="111">
        <v>7056512</v>
      </c>
      <c r="B320" s="95" t="s">
        <v>42</v>
      </c>
      <c r="C320" s="95" t="s">
        <v>16</v>
      </c>
      <c r="D320" s="95" t="s">
        <v>4258</v>
      </c>
      <c r="E320" s="85" t="s">
        <v>4272</v>
      </c>
      <c r="F320" s="110" t="s">
        <v>23</v>
      </c>
      <c r="G320" s="95" t="s">
        <v>6206</v>
      </c>
      <c r="H320" s="111">
        <v>19</v>
      </c>
      <c r="I320" s="95" t="s">
        <v>978</v>
      </c>
      <c r="J320" s="95" t="s">
        <v>2037</v>
      </c>
      <c r="K320" s="95" t="s">
        <v>4263</v>
      </c>
      <c r="L320" s="111" t="s">
        <v>969</v>
      </c>
    </row>
    <row r="321" spans="1:12" x14ac:dyDescent="0.25">
      <c r="A321" s="111">
        <v>7056511</v>
      </c>
      <c r="B321" s="95" t="s">
        <v>42</v>
      </c>
      <c r="C321" s="95" t="s">
        <v>16</v>
      </c>
      <c r="D321" s="95" t="s">
        <v>4258</v>
      </c>
      <c r="E321" s="85" t="s">
        <v>4271</v>
      </c>
      <c r="F321" s="110" t="s">
        <v>23</v>
      </c>
      <c r="G321" s="95" t="s">
        <v>6205</v>
      </c>
      <c r="H321" s="111">
        <v>19</v>
      </c>
      <c r="I321" s="95" t="s">
        <v>978</v>
      </c>
      <c r="J321" s="95" t="s">
        <v>2037</v>
      </c>
      <c r="K321" s="95" t="s">
        <v>4263</v>
      </c>
      <c r="L321" s="111" t="s">
        <v>969</v>
      </c>
    </row>
    <row r="322" spans="1:12" x14ac:dyDescent="0.25">
      <c r="A322" s="111">
        <v>7056510</v>
      </c>
      <c r="B322" s="95" t="s">
        <v>42</v>
      </c>
      <c r="C322" s="95" t="s">
        <v>16</v>
      </c>
      <c r="D322" s="95" t="s">
        <v>4258</v>
      </c>
      <c r="E322" s="85" t="s">
        <v>4270</v>
      </c>
      <c r="F322" s="110" t="s">
        <v>23</v>
      </c>
      <c r="G322" s="95" t="s">
        <v>6204</v>
      </c>
      <c r="H322" s="111">
        <v>19</v>
      </c>
      <c r="I322" s="95" t="s">
        <v>978</v>
      </c>
      <c r="J322" s="95" t="s">
        <v>2037</v>
      </c>
      <c r="K322" s="95" t="s">
        <v>4263</v>
      </c>
      <c r="L322" s="111" t="s">
        <v>969</v>
      </c>
    </row>
    <row r="323" spans="1:12" x14ac:dyDescent="0.25">
      <c r="A323" s="111">
        <v>7056509</v>
      </c>
      <c r="B323" s="95" t="s">
        <v>42</v>
      </c>
      <c r="C323" s="95" t="s">
        <v>16</v>
      </c>
      <c r="D323" s="95" t="s">
        <v>4258</v>
      </c>
      <c r="E323" s="85" t="s">
        <v>4262</v>
      </c>
      <c r="F323" s="110" t="s">
        <v>30</v>
      </c>
      <c r="G323" s="95" t="s">
        <v>6199</v>
      </c>
      <c r="H323" s="111">
        <v>19</v>
      </c>
      <c r="I323" s="95" t="s">
        <v>978</v>
      </c>
      <c r="J323" s="95" t="s">
        <v>2037</v>
      </c>
      <c r="K323" s="95" t="s">
        <v>4263</v>
      </c>
      <c r="L323" s="111" t="s">
        <v>969</v>
      </c>
    </row>
    <row r="324" spans="1:12" x14ac:dyDescent="0.25">
      <c r="A324" s="111">
        <v>7056508</v>
      </c>
      <c r="B324" s="95" t="s">
        <v>961</v>
      </c>
      <c r="C324" s="95" t="s">
        <v>12</v>
      </c>
      <c r="D324" s="95" t="s">
        <v>114</v>
      </c>
      <c r="E324" s="85">
        <v>46358</v>
      </c>
      <c r="F324" s="110" t="s">
        <v>31</v>
      </c>
      <c r="G324" s="95" t="s">
        <v>6157</v>
      </c>
      <c r="H324" s="111">
        <v>25</v>
      </c>
      <c r="I324" s="95" t="s">
        <v>137</v>
      </c>
      <c r="J324" s="95" t="s">
        <v>91</v>
      </c>
      <c r="K324" s="95" t="s">
        <v>864</v>
      </c>
      <c r="L324" s="111" t="s">
        <v>969</v>
      </c>
    </row>
    <row r="325" spans="1:12" x14ac:dyDescent="0.25">
      <c r="A325" s="111">
        <v>7056507</v>
      </c>
      <c r="B325" s="95" t="s">
        <v>961</v>
      </c>
      <c r="C325" s="95" t="s">
        <v>12</v>
      </c>
      <c r="D325" s="95" t="s">
        <v>114</v>
      </c>
      <c r="E325" s="85" t="s">
        <v>4816</v>
      </c>
      <c r="F325" s="110" t="s">
        <v>31</v>
      </c>
      <c r="G325" s="95" t="s">
        <v>6162</v>
      </c>
      <c r="H325" s="111">
        <v>25</v>
      </c>
      <c r="I325" s="95" t="s">
        <v>137</v>
      </c>
      <c r="J325" s="95" t="s">
        <v>91</v>
      </c>
      <c r="K325" s="95" t="s">
        <v>864</v>
      </c>
      <c r="L325" s="111" t="s">
        <v>969</v>
      </c>
    </row>
    <row r="326" spans="1:12" x14ac:dyDescent="0.25">
      <c r="A326" s="111">
        <v>7056506</v>
      </c>
      <c r="B326" s="95" t="s">
        <v>961</v>
      </c>
      <c r="C326" s="95" t="s">
        <v>12</v>
      </c>
      <c r="D326" s="95" t="s">
        <v>3913</v>
      </c>
      <c r="E326" s="85" t="s">
        <v>3914</v>
      </c>
      <c r="F326" s="110" t="s">
        <v>23</v>
      </c>
      <c r="G326" s="95" t="s">
        <v>6173</v>
      </c>
      <c r="H326" s="111">
        <v>30</v>
      </c>
      <c r="I326" s="95" t="s">
        <v>89</v>
      </c>
      <c r="J326" s="95" t="s">
        <v>145</v>
      </c>
      <c r="K326" s="95" t="s">
        <v>2199</v>
      </c>
      <c r="L326" s="111" t="s">
        <v>969</v>
      </c>
    </row>
    <row r="327" spans="1:12" x14ac:dyDescent="0.25">
      <c r="A327" s="111">
        <v>7056505</v>
      </c>
      <c r="B327" s="95" t="s">
        <v>961</v>
      </c>
      <c r="C327" s="95" t="s">
        <v>12</v>
      </c>
      <c r="D327" s="95" t="s">
        <v>114</v>
      </c>
      <c r="E327" s="85" t="s">
        <v>4553</v>
      </c>
      <c r="F327" s="110" t="s">
        <v>31</v>
      </c>
      <c r="G327" s="95" t="s">
        <v>6163</v>
      </c>
      <c r="H327" s="111">
        <v>25</v>
      </c>
      <c r="I327" s="95" t="s">
        <v>137</v>
      </c>
      <c r="J327" s="95" t="s">
        <v>91</v>
      </c>
      <c r="K327" s="95" t="s">
        <v>864</v>
      </c>
      <c r="L327" s="111" t="s">
        <v>969</v>
      </c>
    </row>
    <row r="328" spans="1:12" x14ac:dyDescent="0.25">
      <c r="A328" s="111">
        <v>7056504</v>
      </c>
      <c r="B328" s="95" t="s">
        <v>961</v>
      </c>
      <c r="C328" s="95" t="s">
        <v>15</v>
      </c>
      <c r="D328" s="95" t="s">
        <v>115</v>
      </c>
      <c r="E328" s="85" t="s">
        <v>4566</v>
      </c>
      <c r="F328" s="110" t="s">
        <v>23</v>
      </c>
      <c r="G328" s="95" t="s">
        <v>6191</v>
      </c>
      <c r="H328" s="111">
        <v>31</v>
      </c>
      <c r="I328" s="95" t="s">
        <v>137</v>
      </c>
      <c r="J328" s="95" t="s">
        <v>154</v>
      </c>
      <c r="K328" s="95" t="s">
        <v>161</v>
      </c>
      <c r="L328" s="111" t="s">
        <v>969</v>
      </c>
    </row>
    <row r="329" spans="1:12" x14ac:dyDescent="0.25">
      <c r="A329" s="111">
        <v>7056503</v>
      </c>
      <c r="B329" s="95" t="s">
        <v>961</v>
      </c>
      <c r="C329" s="95" t="s">
        <v>16</v>
      </c>
      <c r="D329" s="95" t="s">
        <v>169</v>
      </c>
      <c r="E329" s="85" t="s">
        <v>4202</v>
      </c>
      <c r="F329" s="110" t="s">
        <v>23</v>
      </c>
      <c r="G329" s="95" t="s">
        <v>6151</v>
      </c>
      <c r="H329" s="111" t="s">
        <v>155</v>
      </c>
      <c r="I329" s="95" t="s">
        <v>153</v>
      </c>
      <c r="J329" s="95" t="s">
        <v>95</v>
      </c>
      <c r="K329" s="95" t="s">
        <v>111</v>
      </c>
      <c r="L329" s="111" t="s">
        <v>969</v>
      </c>
    </row>
    <row r="330" spans="1:12" x14ac:dyDescent="0.25">
      <c r="A330" s="111">
        <v>7056502</v>
      </c>
      <c r="B330" s="95" t="s">
        <v>961</v>
      </c>
      <c r="C330" s="95" t="s">
        <v>16</v>
      </c>
      <c r="D330" s="95" t="s">
        <v>4203</v>
      </c>
      <c r="E330" s="85" t="s">
        <v>4206</v>
      </c>
      <c r="F330" s="110" t="s">
        <v>30</v>
      </c>
      <c r="G330" s="95" t="s">
        <v>5753</v>
      </c>
      <c r="H330" s="111">
        <v>9</v>
      </c>
      <c r="I330" s="95" t="s">
        <v>81</v>
      </c>
      <c r="J330" s="95" t="s">
        <v>543</v>
      </c>
      <c r="K330" s="95" t="s">
        <v>4205</v>
      </c>
      <c r="L330" s="111" t="s">
        <v>969</v>
      </c>
    </row>
    <row r="331" spans="1:12" x14ac:dyDescent="0.25">
      <c r="A331" s="111">
        <v>7056501</v>
      </c>
      <c r="B331" s="95" t="s">
        <v>961</v>
      </c>
      <c r="C331" s="95" t="s">
        <v>16</v>
      </c>
      <c r="D331" s="95" t="s">
        <v>108</v>
      </c>
      <c r="E331" s="85" t="s">
        <v>4769</v>
      </c>
      <c r="F331" s="110" t="s">
        <v>23</v>
      </c>
      <c r="G331" s="95" t="s">
        <v>4770</v>
      </c>
      <c r="H331" s="111">
        <v>19</v>
      </c>
      <c r="I331" s="95" t="s">
        <v>137</v>
      </c>
      <c r="J331" s="95" t="s">
        <v>82</v>
      </c>
      <c r="K331" s="95" t="s">
        <v>132</v>
      </c>
      <c r="L331" s="111" t="s">
        <v>969</v>
      </c>
    </row>
    <row r="332" spans="1:12" x14ac:dyDescent="0.25">
      <c r="A332" s="111">
        <v>7056500</v>
      </c>
      <c r="B332" s="95" t="s">
        <v>961</v>
      </c>
      <c r="C332" s="95" t="s">
        <v>16</v>
      </c>
      <c r="D332" s="95" t="s">
        <v>108</v>
      </c>
      <c r="E332" s="85" t="s">
        <v>4767</v>
      </c>
      <c r="F332" s="110" t="s">
        <v>23</v>
      </c>
      <c r="G332" s="95" t="s">
        <v>4768</v>
      </c>
      <c r="H332" s="111">
        <v>19</v>
      </c>
      <c r="I332" s="95" t="s">
        <v>137</v>
      </c>
      <c r="J332" s="95" t="s">
        <v>82</v>
      </c>
      <c r="K332" s="95" t="s">
        <v>132</v>
      </c>
      <c r="L332" s="111" t="s">
        <v>969</v>
      </c>
    </row>
    <row r="333" spans="1:12" x14ac:dyDescent="0.25">
      <c r="A333" s="111">
        <v>7056499</v>
      </c>
      <c r="B333" s="95" t="s">
        <v>961</v>
      </c>
      <c r="C333" s="95" t="s">
        <v>16</v>
      </c>
      <c r="D333" s="95" t="s">
        <v>108</v>
      </c>
      <c r="E333" s="85" t="s">
        <v>4775</v>
      </c>
      <c r="F333" s="110" t="s">
        <v>23</v>
      </c>
      <c r="G333" s="95" t="s">
        <v>4776</v>
      </c>
      <c r="H333" s="111">
        <v>12</v>
      </c>
      <c r="I333" s="95" t="s">
        <v>83</v>
      </c>
      <c r="J333" s="95" t="s">
        <v>82</v>
      </c>
      <c r="K333" s="95" t="s">
        <v>132</v>
      </c>
      <c r="L333" s="111" t="s">
        <v>969</v>
      </c>
    </row>
    <row r="334" spans="1:12" x14ac:dyDescent="0.25">
      <c r="A334" s="111">
        <v>7056498</v>
      </c>
      <c r="B334" s="95" t="s">
        <v>961</v>
      </c>
      <c r="C334" s="95" t="s">
        <v>16</v>
      </c>
      <c r="D334" s="95" t="s">
        <v>108</v>
      </c>
      <c r="E334" s="85" t="s">
        <v>4771</v>
      </c>
      <c r="F334" s="110" t="s">
        <v>29</v>
      </c>
      <c r="G334" s="95" t="s">
        <v>4772</v>
      </c>
      <c r="H334" s="111">
        <v>19</v>
      </c>
      <c r="I334" s="95" t="s">
        <v>137</v>
      </c>
      <c r="J334" s="95" t="s">
        <v>82</v>
      </c>
      <c r="K334" s="95" t="s">
        <v>132</v>
      </c>
      <c r="L334" s="111" t="s">
        <v>969</v>
      </c>
    </row>
    <row r="335" spans="1:12" x14ac:dyDescent="0.25">
      <c r="A335" s="111">
        <v>7056497</v>
      </c>
      <c r="B335" s="95" t="s">
        <v>961</v>
      </c>
      <c r="C335" s="95" t="s">
        <v>16</v>
      </c>
      <c r="D335" s="95" t="s">
        <v>108</v>
      </c>
      <c r="E335" s="85" t="s">
        <v>4765</v>
      </c>
      <c r="F335" s="110" t="s">
        <v>23</v>
      </c>
      <c r="G335" s="95" t="s">
        <v>4766</v>
      </c>
      <c r="H335" s="111">
        <v>19</v>
      </c>
      <c r="I335" s="95" t="s">
        <v>137</v>
      </c>
      <c r="J335" s="95" t="s">
        <v>82</v>
      </c>
      <c r="K335" s="95" t="s">
        <v>132</v>
      </c>
      <c r="L335" s="111" t="s">
        <v>969</v>
      </c>
    </row>
    <row r="336" spans="1:12" x14ac:dyDescent="0.25">
      <c r="A336" s="111">
        <v>7056496</v>
      </c>
      <c r="B336" s="95" t="s">
        <v>961</v>
      </c>
      <c r="C336" s="95" t="s">
        <v>16</v>
      </c>
      <c r="D336" s="95" t="s">
        <v>108</v>
      </c>
      <c r="E336" s="85" t="s">
        <v>4777</v>
      </c>
      <c r="F336" s="110" t="s">
        <v>29</v>
      </c>
      <c r="G336" s="95" t="s">
        <v>4778</v>
      </c>
      <c r="H336" s="111">
        <v>12</v>
      </c>
      <c r="I336" s="95" t="s">
        <v>83</v>
      </c>
      <c r="J336" s="95" t="s">
        <v>82</v>
      </c>
      <c r="K336" s="95" t="s">
        <v>132</v>
      </c>
      <c r="L336" s="111" t="s">
        <v>969</v>
      </c>
    </row>
    <row r="337" spans="1:12" x14ac:dyDescent="0.25">
      <c r="A337" s="111">
        <v>7056495</v>
      </c>
      <c r="B337" s="95" t="s">
        <v>961</v>
      </c>
      <c r="C337" s="95" t="s">
        <v>16</v>
      </c>
      <c r="D337" s="95" t="s">
        <v>108</v>
      </c>
      <c r="E337" s="85" t="s">
        <v>257</v>
      </c>
      <c r="F337" s="110" t="s">
        <v>29</v>
      </c>
      <c r="G337" s="95" t="s">
        <v>258</v>
      </c>
      <c r="H337" s="111">
        <v>12</v>
      </c>
      <c r="I337" s="95" t="s">
        <v>83</v>
      </c>
      <c r="J337" s="95" t="s">
        <v>82</v>
      </c>
      <c r="K337" s="95" t="s">
        <v>132</v>
      </c>
      <c r="L337" s="111" t="s">
        <v>969</v>
      </c>
    </row>
    <row r="338" spans="1:12" x14ac:dyDescent="0.25">
      <c r="A338" s="111">
        <v>7056494</v>
      </c>
      <c r="B338" s="95" t="s">
        <v>961</v>
      </c>
      <c r="C338" s="95" t="s">
        <v>16</v>
      </c>
      <c r="D338" s="95" t="s">
        <v>108</v>
      </c>
      <c r="E338" s="85" t="s">
        <v>4755</v>
      </c>
      <c r="F338" s="110" t="s">
        <v>29</v>
      </c>
      <c r="G338" s="95" t="s">
        <v>4756</v>
      </c>
      <c r="H338" s="111">
        <v>11</v>
      </c>
      <c r="I338" s="95" t="s">
        <v>83</v>
      </c>
      <c r="J338" s="95" t="s">
        <v>82</v>
      </c>
      <c r="K338" s="95" t="s">
        <v>132</v>
      </c>
      <c r="L338" s="111" t="s">
        <v>969</v>
      </c>
    </row>
    <row r="339" spans="1:12" x14ac:dyDescent="0.25">
      <c r="A339" s="111">
        <v>7056493</v>
      </c>
      <c r="B339" s="95" t="s">
        <v>961</v>
      </c>
      <c r="C339" s="95" t="s">
        <v>16</v>
      </c>
      <c r="D339" s="95" t="s">
        <v>108</v>
      </c>
      <c r="E339" s="85" t="s">
        <v>4759</v>
      </c>
      <c r="F339" s="110" t="s">
        <v>23</v>
      </c>
      <c r="G339" s="95" t="s">
        <v>4760</v>
      </c>
      <c r="H339" s="111">
        <v>2</v>
      </c>
      <c r="I339" s="95" t="s">
        <v>83</v>
      </c>
      <c r="J339" s="95" t="s">
        <v>82</v>
      </c>
      <c r="K339" s="95" t="s">
        <v>132</v>
      </c>
      <c r="L339" s="111" t="s">
        <v>969</v>
      </c>
    </row>
    <row r="340" spans="1:12" x14ac:dyDescent="0.25">
      <c r="A340" s="111">
        <v>7056492</v>
      </c>
      <c r="B340" s="95" t="s">
        <v>961</v>
      </c>
      <c r="C340" s="95" t="s">
        <v>16</v>
      </c>
      <c r="D340" s="95" t="s">
        <v>108</v>
      </c>
      <c r="E340" s="85" t="s">
        <v>4761</v>
      </c>
      <c r="F340" s="110" t="s">
        <v>23</v>
      </c>
      <c r="G340" s="95" t="s">
        <v>4762</v>
      </c>
      <c r="H340" s="111">
        <v>29</v>
      </c>
      <c r="I340" s="95" t="s">
        <v>137</v>
      </c>
      <c r="J340" s="95" t="s">
        <v>82</v>
      </c>
      <c r="K340" s="95" t="s">
        <v>132</v>
      </c>
      <c r="L340" s="111" t="s">
        <v>969</v>
      </c>
    </row>
    <row r="341" spans="1:12" x14ac:dyDescent="0.25">
      <c r="A341" s="111">
        <v>7056491</v>
      </c>
      <c r="B341" s="95" t="s">
        <v>961</v>
      </c>
      <c r="C341" s="95" t="s">
        <v>14</v>
      </c>
      <c r="D341" s="95" t="s">
        <v>113</v>
      </c>
      <c r="E341" s="85" t="s">
        <v>4827</v>
      </c>
      <c r="F341" s="110" t="s">
        <v>23</v>
      </c>
      <c r="G341" s="95" t="s">
        <v>4828</v>
      </c>
      <c r="H341" s="111">
        <v>4</v>
      </c>
      <c r="I341" s="95" t="s">
        <v>81</v>
      </c>
      <c r="J341" s="95" t="s">
        <v>139</v>
      </c>
      <c r="K341" s="95" t="s">
        <v>148</v>
      </c>
      <c r="L341" s="111" t="s">
        <v>969</v>
      </c>
    </row>
    <row r="342" spans="1:12" x14ac:dyDescent="0.25">
      <c r="A342" s="111">
        <v>7056490</v>
      </c>
      <c r="B342" s="95" t="s">
        <v>961</v>
      </c>
      <c r="C342" s="95" t="s">
        <v>16</v>
      </c>
      <c r="D342" s="95" t="s">
        <v>117</v>
      </c>
      <c r="E342" s="85" t="s">
        <v>4800</v>
      </c>
      <c r="F342" s="110" t="s">
        <v>31</v>
      </c>
      <c r="G342" s="95" t="s">
        <v>4801</v>
      </c>
      <c r="H342" s="111">
        <v>6</v>
      </c>
      <c r="I342" s="95" t="s">
        <v>85</v>
      </c>
      <c r="J342" s="95" t="s">
        <v>84</v>
      </c>
      <c r="K342" s="95" t="s">
        <v>116</v>
      </c>
      <c r="L342" s="111" t="s">
        <v>969</v>
      </c>
    </row>
    <row r="343" spans="1:12" x14ac:dyDescent="0.25">
      <c r="A343" s="111">
        <v>7056489</v>
      </c>
      <c r="B343" s="95" t="s">
        <v>961</v>
      </c>
      <c r="C343" s="95" t="s">
        <v>16</v>
      </c>
      <c r="D343" s="95" t="s">
        <v>117</v>
      </c>
      <c r="E343" s="85" t="s">
        <v>4810</v>
      </c>
      <c r="F343" s="110" t="s">
        <v>31</v>
      </c>
      <c r="G343" s="95" t="s">
        <v>4811</v>
      </c>
      <c r="H343" s="111">
        <v>7</v>
      </c>
      <c r="I343" s="95" t="s">
        <v>85</v>
      </c>
      <c r="J343" s="95" t="s">
        <v>84</v>
      </c>
      <c r="K343" s="95" t="s">
        <v>116</v>
      </c>
      <c r="L343" s="111" t="s">
        <v>969</v>
      </c>
    </row>
    <row r="344" spans="1:12" x14ac:dyDescent="0.25">
      <c r="A344" s="111" t="s">
        <v>6153</v>
      </c>
      <c r="B344" s="95" t="s">
        <v>961</v>
      </c>
      <c r="C344" s="95" t="s">
        <v>12</v>
      </c>
      <c r="D344" s="95" t="s">
        <v>108</v>
      </c>
      <c r="E344" s="85" t="s">
        <v>2190</v>
      </c>
      <c r="F344" s="110" t="s">
        <v>31</v>
      </c>
      <c r="G344" s="95" t="s">
        <v>3477</v>
      </c>
      <c r="H344" s="111">
        <v>13</v>
      </c>
      <c r="I344" s="95" t="s">
        <v>135</v>
      </c>
      <c r="J344" s="95" t="s">
        <v>145</v>
      </c>
      <c r="K344" s="95" t="s">
        <v>136</v>
      </c>
      <c r="L344" s="111" t="s">
        <v>980</v>
      </c>
    </row>
    <row r="345" spans="1:12" x14ac:dyDescent="0.25">
      <c r="A345" s="111">
        <v>7056488</v>
      </c>
      <c r="B345" s="95" t="s">
        <v>961</v>
      </c>
      <c r="C345" s="95" t="s">
        <v>16</v>
      </c>
      <c r="D345" s="95" t="s">
        <v>117</v>
      </c>
      <c r="E345" s="85" t="s">
        <v>4808</v>
      </c>
      <c r="F345" s="110" t="s">
        <v>31</v>
      </c>
      <c r="G345" s="95" t="s">
        <v>4809</v>
      </c>
      <c r="H345" s="111">
        <v>7</v>
      </c>
      <c r="I345" s="95" t="s">
        <v>85</v>
      </c>
      <c r="J345" s="95" t="s">
        <v>84</v>
      </c>
      <c r="K345" s="95" t="s">
        <v>116</v>
      </c>
      <c r="L345" s="111" t="s">
        <v>969</v>
      </c>
    </row>
    <row r="346" spans="1:12" x14ac:dyDescent="0.25">
      <c r="A346" s="111">
        <v>7056487</v>
      </c>
      <c r="B346" s="95" t="s">
        <v>41</v>
      </c>
      <c r="C346" s="95" t="s">
        <v>16</v>
      </c>
      <c r="D346" s="95" t="s">
        <v>117</v>
      </c>
      <c r="E346" s="85" t="s">
        <v>4859</v>
      </c>
      <c r="F346" s="110" t="s">
        <v>23</v>
      </c>
      <c r="G346" s="95" t="s">
        <v>4860</v>
      </c>
      <c r="H346" s="111" t="s">
        <v>125</v>
      </c>
      <c r="I346" s="95" t="s">
        <v>97</v>
      </c>
      <c r="J346" s="95" t="s">
        <v>1222</v>
      </c>
      <c r="K346" s="95" t="s">
        <v>1617</v>
      </c>
      <c r="L346" s="111" t="s">
        <v>969</v>
      </c>
    </row>
    <row r="347" spans="1:12" x14ac:dyDescent="0.25">
      <c r="A347" s="111">
        <v>7056486</v>
      </c>
      <c r="B347" s="95" t="s">
        <v>41</v>
      </c>
      <c r="C347" s="95" t="s">
        <v>16</v>
      </c>
      <c r="D347" s="95" t="s">
        <v>117</v>
      </c>
      <c r="E347" s="85" t="s">
        <v>3803</v>
      </c>
      <c r="F347" s="110" t="s">
        <v>23</v>
      </c>
      <c r="G347" s="95" t="s">
        <v>6039</v>
      </c>
      <c r="H347" s="111" t="s">
        <v>170</v>
      </c>
      <c r="I347" s="95" t="s">
        <v>97</v>
      </c>
      <c r="J347" s="95" t="s">
        <v>1222</v>
      </c>
      <c r="K347" s="95" t="s">
        <v>1617</v>
      </c>
      <c r="L347" s="111" t="s">
        <v>969</v>
      </c>
    </row>
    <row r="348" spans="1:12" x14ac:dyDescent="0.25">
      <c r="A348" s="111">
        <v>7056485</v>
      </c>
      <c r="B348" s="95" t="s">
        <v>961</v>
      </c>
      <c r="C348" s="95" t="s">
        <v>16</v>
      </c>
      <c r="D348" s="95" t="s">
        <v>117</v>
      </c>
      <c r="E348" s="85" t="s">
        <v>4804</v>
      </c>
      <c r="F348" s="110" t="s">
        <v>31</v>
      </c>
      <c r="G348" s="95" t="s">
        <v>4805</v>
      </c>
      <c r="H348" s="111">
        <v>7</v>
      </c>
      <c r="I348" s="95" t="s">
        <v>85</v>
      </c>
      <c r="J348" s="95" t="s">
        <v>84</v>
      </c>
      <c r="K348" s="95" t="s">
        <v>116</v>
      </c>
      <c r="L348" s="111" t="s">
        <v>969</v>
      </c>
    </row>
    <row r="349" spans="1:12" x14ac:dyDescent="0.25">
      <c r="A349" s="111">
        <v>7056484</v>
      </c>
      <c r="B349" s="95" t="s">
        <v>961</v>
      </c>
      <c r="C349" s="95" t="s">
        <v>16</v>
      </c>
      <c r="D349" s="95" t="s">
        <v>108</v>
      </c>
      <c r="E349" s="85" t="s">
        <v>4517</v>
      </c>
      <c r="F349" s="110" t="s">
        <v>29</v>
      </c>
      <c r="G349" s="95" t="s">
        <v>4518</v>
      </c>
      <c r="H349" s="111">
        <v>26</v>
      </c>
      <c r="I349" s="95" t="s">
        <v>87</v>
      </c>
      <c r="J349" s="95" t="s">
        <v>88</v>
      </c>
      <c r="K349" s="95" t="s">
        <v>111</v>
      </c>
      <c r="L349" s="111" t="s">
        <v>969</v>
      </c>
    </row>
    <row r="350" spans="1:12" x14ac:dyDescent="0.25">
      <c r="A350" s="111">
        <v>7056483</v>
      </c>
      <c r="B350" s="95" t="s">
        <v>961</v>
      </c>
      <c r="C350" s="95" t="s">
        <v>16</v>
      </c>
      <c r="D350" s="95" t="s">
        <v>108</v>
      </c>
      <c r="E350" s="85" t="s">
        <v>4508</v>
      </c>
      <c r="F350" s="110" t="s">
        <v>31</v>
      </c>
      <c r="G350" s="95" t="s">
        <v>6111</v>
      </c>
      <c r="H350" s="111">
        <v>25</v>
      </c>
      <c r="I350" s="95" t="s">
        <v>87</v>
      </c>
      <c r="J350" s="95" t="s">
        <v>88</v>
      </c>
      <c r="K350" s="95" t="s">
        <v>111</v>
      </c>
      <c r="L350" s="111" t="s">
        <v>969</v>
      </c>
    </row>
    <row r="351" spans="1:12" x14ac:dyDescent="0.25">
      <c r="A351" s="111">
        <v>7056482</v>
      </c>
      <c r="B351" s="95" t="s">
        <v>961</v>
      </c>
      <c r="C351" s="95" t="s">
        <v>15</v>
      </c>
      <c r="D351" s="95" t="s">
        <v>115</v>
      </c>
      <c r="E351" s="85" t="s">
        <v>4825</v>
      </c>
      <c r="F351" s="110" t="s">
        <v>31</v>
      </c>
      <c r="G351" s="95" t="s">
        <v>4826</v>
      </c>
      <c r="H351" s="111">
        <v>25</v>
      </c>
      <c r="I351" s="95" t="s">
        <v>87</v>
      </c>
      <c r="J351" s="95" t="s">
        <v>88</v>
      </c>
      <c r="K351" s="95" t="s">
        <v>111</v>
      </c>
      <c r="L351" s="111" t="s">
        <v>969</v>
      </c>
    </row>
    <row r="352" spans="1:12" x14ac:dyDescent="0.25">
      <c r="A352" s="111">
        <v>7056481</v>
      </c>
      <c r="B352" s="95" t="s">
        <v>961</v>
      </c>
      <c r="C352" s="95" t="s">
        <v>15</v>
      </c>
      <c r="D352" s="95" t="s">
        <v>115</v>
      </c>
      <c r="E352" s="85" t="s">
        <v>1466</v>
      </c>
      <c r="F352" s="110" t="s">
        <v>23</v>
      </c>
      <c r="G352" s="95" t="s">
        <v>4818</v>
      </c>
      <c r="H352" s="111">
        <v>25</v>
      </c>
      <c r="I352" s="95" t="s">
        <v>87</v>
      </c>
      <c r="J352" s="95" t="s">
        <v>88</v>
      </c>
      <c r="K352" s="95" t="s">
        <v>111</v>
      </c>
      <c r="L352" s="111" t="s">
        <v>969</v>
      </c>
    </row>
    <row r="353" spans="1:12" x14ac:dyDescent="0.25">
      <c r="A353" s="111">
        <v>7056480</v>
      </c>
      <c r="B353" s="95" t="s">
        <v>41</v>
      </c>
      <c r="C353" s="95" t="s">
        <v>16</v>
      </c>
      <c r="D353" s="95" t="s">
        <v>1349</v>
      </c>
      <c r="E353" s="85" t="s">
        <v>4112</v>
      </c>
      <c r="F353" s="110" t="s">
        <v>36</v>
      </c>
      <c r="G353" s="95" t="s">
        <v>4113</v>
      </c>
      <c r="H353" s="111" t="s">
        <v>131</v>
      </c>
      <c r="I353" s="95" t="s">
        <v>167</v>
      </c>
      <c r="J353" s="95" t="s">
        <v>123</v>
      </c>
      <c r="K353" s="95" t="s">
        <v>166</v>
      </c>
      <c r="L353" s="111" t="s">
        <v>969</v>
      </c>
    </row>
    <row r="354" spans="1:12" x14ac:dyDescent="0.25">
      <c r="A354" s="111">
        <v>7056479</v>
      </c>
      <c r="B354" s="95" t="s">
        <v>961</v>
      </c>
      <c r="C354" s="95" t="s">
        <v>16</v>
      </c>
      <c r="D354" s="95" t="s">
        <v>115</v>
      </c>
      <c r="E354" s="85" t="s">
        <v>4779</v>
      </c>
      <c r="F354" s="110" t="s">
        <v>23</v>
      </c>
      <c r="G354" s="95" t="s">
        <v>4780</v>
      </c>
      <c r="H354" s="111">
        <v>30</v>
      </c>
      <c r="I354" s="95" t="s">
        <v>137</v>
      </c>
      <c r="J354" s="95" t="s">
        <v>154</v>
      </c>
      <c r="K354" s="95" t="s">
        <v>161</v>
      </c>
      <c r="L354" s="111" t="s">
        <v>969</v>
      </c>
    </row>
    <row r="355" spans="1:12" x14ac:dyDescent="0.25">
      <c r="A355" s="111">
        <v>7056478</v>
      </c>
      <c r="B355" s="95" t="s">
        <v>961</v>
      </c>
      <c r="C355" s="95" t="s">
        <v>15</v>
      </c>
      <c r="D355" s="95" t="s">
        <v>115</v>
      </c>
      <c r="E355" s="85" t="s">
        <v>4560</v>
      </c>
      <c r="F355" s="110" t="s">
        <v>23</v>
      </c>
      <c r="G355" s="95" t="s">
        <v>4561</v>
      </c>
      <c r="H355" s="111">
        <v>31</v>
      </c>
      <c r="I355" s="95" t="s">
        <v>137</v>
      </c>
      <c r="J355" s="95" t="s">
        <v>154</v>
      </c>
      <c r="K355" s="95" t="s">
        <v>161</v>
      </c>
      <c r="L355" s="111" t="s">
        <v>969</v>
      </c>
    </row>
    <row r="356" spans="1:12" x14ac:dyDescent="0.25">
      <c r="A356" s="111">
        <v>7056477</v>
      </c>
      <c r="B356" s="95" t="s">
        <v>961</v>
      </c>
      <c r="C356" s="95" t="s">
        <v>15</v>
      </c>
      <c r="D356" s="95" t="s">
        <v>115</v>
      </c>
      <c r="E356" s="85" t="s">
        <v>4554</v>
      </c>
      <c r="F356" s="110" t="s">
        <v>31</v>
      </c>
      <c r="G356" s="95" t="s">
        <v>4555</v>
      </c>
      <c r="H356" s="111">
        <v>4</v>
      </c>
      <c r="I356" s="95" t="s">
        <v>83</v>
      </c>
      <c r="J356" s="95" t="s">
        <v>154</v>
      </c>
      <c r="K356" s="95" t="s">
        <v>161</v>
      </c>
      <c r="L356" s="111" t="s">
        <v>969</v>
      </c>
    </row>
    <row r="357" spans="1:12" x14ac:dyDescent="0.25">
      <c r="A357" s="111">
        <v>7056476</v>
      </c>
      <c r="B357" s="95" t="s">
        <v>961</v>
      </c>
      <c r="C357" s="95" t="s">
        <v>15</v>
      </c>
      <c r="D357" s="95" t="s">
        <v>115</v>
      </c>
      <c r="E357" s="85" t="s">
        <v>4569</v>
      </c>
      <c r="F357" s="110" t="s">
        <v>23</v>
      </c>
      <c r="G357" s="95" t="s">
        <v>4570</v>
      </c>
      <c r="H357" s="111">
        <v>31</v>
      </c>
      <c r="I357" s="95" t="s">
        <v>137</v>
      </c>
      <c r="J357" s="95" t="s">
        <v>154</v>
      </c>
      <c r="K357" s="95" t="s">
        <v>161</v>
      </c>
      <c r="L357" s="111" t="s">
        <v>969</v>
      </c>
    </row>
    <row r="358" spans="1:12" x14ac:dyDescent="0.25">
      <c r="A358" s="111">
        <v>7056475</v>
      </c>
      <c r="B358" s="95" t="s">
        <v>961</v>
      </c>
      <c r="C358" s="95" t="s">
        <v>15</v>
      </c>
      <c r="D358" s="95" t="s">
        <v>115</v>
      </c>
      <c r="E358" s="85" t="s">
        <v>4567</v>
      </c>
      <c r="F358" s="110" t="s">
        <v>23</v>
      </c>
      <c r="G358" s="95" t="s">
        <v>4568</v>
      </c>
      <c r="H358" s="111">
        <v>31</v>
      </c>
      <c r="I358" s="95" t="s">
        <v>137</v>
      </c>
      <c r="J358" s="95" t="s">
        <v>154</v>
      </c>
      <c r="K358" s="95" t="s">
        <v>161</v>
      </c>
      <c r="L358" s="111" t="s">
        <v>969</v>
      </c>
    </row>
    <row r="359" spans="1:12" x14ac:dyDescent="0.25">
      <c r="A359" s="111">
        <v>7056474</v>
      </c>
      <c r="B359" s="95" t="s">
        <v>961</v>
      </c>
      <c r="C359" s="95" t="s">
        <v>15</v>
      </c>
      <c r="D359" s="95" t="s">
        <v>115</v>
      </c>
      <c r="E359" s="85" t="s">
        <v>4819</v>
      </c>
      <c r="F359" s="110" t="s">
        <v>23</v>
      </c>
      <c r="G359" s="95" t="s">
        <v>4820</v>
      </c>
      <c r="H359" s="111">
        <v>25</v>
      </c>
      <c r="I359" s="95" t="s">
        <v>87</v>
      </c>
      <c r="J359" s="95" t="s">
        <v>88</v>
      </c>
      <c r="K359" s="95" t="s">
        <v>111</v>
      </c>
      <c r="L359" s="111" t="s">
        <v>969</v>
      </c>
    </row>
    <row r="360" spans="1:12" x14ac:dyDescent="0.25">
      <c r="A360" s="111">
        <v>7056473</v>
      </c>
      <c r="B360" s="95" t="s">
        <v>961</v>
      </c>
      <c r="C360" s="95" t="s">
        <v>16</v>
      </c>
      <c r="D360" s="95" t="s">
        <v>108</v>
      </c>
      <c r="E360" s="85" t="s">
        <v>4512</v>
      </c>
      <c r="F360" s="110" t="s">
        <v>23</v>
      </c>
      <c r="G360" s="95" t="s">
        <v>4513</v>
      </c>
      <c r="H360" s="111">
        <v>26</v>
      </c>
      <c r="I360" s="95" t="s">
        <v>87</v>
      </c>
      <c r="J360" s="95" t="s">
        <v>88</v>
      </c>
      <c r="K360" s="95" t="s">
        <v>111</v>
      </c>
      <c r="L360" s="111" t="s">
        <v>969</v>
      </c>
    </row>
    <row r="361" spans="1:12" x14ac:dyDescent="0.25">
      <c r="A361" s="111">
        <v>7056472</v>
      </c>
      <c r="B361" s="95" t="s">
        <v>961</v>
      </c>
      <c r="C361" s="95" t="s">
        <v>16</v>
      </c>
      <c r="D361" s="95" t="s">
        <v>108</v>
      </c>
      <c r="E361" s="85" t="s">
        <v>4498</v>
      </c>
      <c r="F361" s="110" t="s">
        <v>23</v>
      </c>
      <c r="G361" s="95" t="s">
        <v>4499</v>
      </c>
      <c r="H361" s="111">
        <v>21</v>
      </c>
      <c r="I361" s="95" t="s">
        <v>81</v>
      </c>
      <c r="J361" s="95" t="s">
        <v>84</v>
      </c>
      <c r="K361" s="95" t="s">
        <v>111</v>
      </c>
      <c r="L361" s="111" t="s">
        <v>969</v>
      </c>
    </row>
    <row r="362" spans="1:12" x14ac:dyDescent="0.25">
      <c r="A362" s="111">
        <v>7056471</v>
      </c>
      <c r="B362" s="95" t="s">
        <v>961</v>
      </c>
      <c r="C362" s="95" t="s">
        <v>16</v>
      </c>
      <c r="D362" s="95" t="s">
        <v>108</v>
      </c>
      <c r="E362" s="85" t="s">
        <v>4519</v>
      </c>
      <c r="F362" s="110" t="s">
        <v>23</v>
      </c>
      <c r="G362" s="95" t="s">
        <v>4520</v>
      </c>
      <c r="H362" s="111" t="s">
        <v>147</v>
      </c>
      <c r="I362" s="95" t="s">
        <v>87</v>
      </c>
      <c r="J362" s="95" t="s">
        <v>88</v>
      </c>
      <c r="K362" s="95" t="s">
        <v>111</v>
      </c>
      <c r="L362" s="111" t="s">
        <v>969</v>
      </c>
    </row>
    <row r="363" spans="1:12" x14ac:dyDescent="0.25">
      <c r="A363" s="111">
        <v>7056470</v>
      </c>
      <c r="B363" s="95" t="s">
        <v>961</v>
      </c>
      <c r="C363" s="95" t="s">
        <v>15</v>
      </c>
      <c r="D363" s="95" t="s">
        <v>115</v>
      </c>
      <c r="E363" s="85" t="s">
        <v>4564</v>
      </c>
      <c r="F363" s="110" t="s">
        <v>23</v>
      </c>
      <c r="G363" s="95" t="s">
        <v>4565</v>
      </c>
      <c r="H363" s="111">
        <v>31</v>
      </c>
      <c r="I363" s="95" t="s">
        <v>137</v>
      </c>
      <c r="J363" s="95" t="s">
        <v>154</v>
      </c>
      <c r="K363" s="95" t="s">
        <v>161</v>
      </c>
      <c r="L363" s="111" t="s">
        <v>969</v>
      </c>
    </row>
    <row r="364" spans="1:12" x14ac:dyDescent="0.25">
      <c r="A364" s="111" t="s">
        <v>4890</v>
      </c>
      <c r="B364" s="95" t="s">
        <v>961</v>
      </c>
      <c r="C364" s="95" t="s">
        <v>12</v>
      </c>
      <c r="D364" s="95" t="s">
        <v>108</v>
      </c>
      <c r="E364" s="85" t="s">
        <v>2420</v>
      </c>
      <c r="F364" s="110" t="s">
        <v>23</v>
      </c>
      <c r="G364" s="95" t="s">
        <v>2754</v>
      </c>
      <c r="H364" s="111">
        <v>13</v>
      </c>
      <c r="I364" s="95" t="s">
        <v>135</v>
      </c>
      <c r="J364" s="95" t="s">
        <v>145</v>
      </c>
      <c r="K364" s="95" t="s">
        <v>136</v>
      </c>
      <c r="L364" s="111" t="s">
        <v>980</v>
      </c>
    </row>
    <row r="365" spans="1:12" x14ac:dyDescent="0.25">
      <c r="A365" s="111">
        <v>7056468</v>
      </c>
      <c r="B365" s="95" t="s">
        <v>961</v>
      </c>
      <c r="C365" s="95" t="s">
        <v>16</v>
      </c>
      <c r="D365" s="95" t="s">
        <v>108</v>
      </c>
      <c r="E365" s="85" t="s">
        <v>4510</v>
      </c>
      <c r="F365" s="110" t="s">
        <v>23</v>
      </c>
      <c r="G365" s="95" t="s">
        <v>4511</v>
      </c>
      <c r="H365" s="111">
        <v>26</v>
      </c>
      <c r="I365" s="95" t="s">
        <v>87</v>
      </c>
      <c r="J365" s="95" t="s">
        <v>88</v>
      </c>
      <c r="K365" s="95" t="s">
        <v>111</v>
      </c>
      <c r="L365" s="111" t="s">
        <v>969</v>
      </c>
    </row>
    <row r="366" spans="1:12" x14ac:dyDescent="0.25">
      <c r="A366" s="111">
        <v>7056467</v>
      </c>
      <c r="B366" s="95" t="s">
        <v>961</v>
      </c>
      <c r="C366" s="95" t="s">
        <v>16</v>
      </c>
      <c r="D366" s="95" t="s">
        <v>108</v>
      </c>
      <c r="E366" s="85" t="s">
        <v>4627</v>
      </c>
      <c r="F366" s="110" t="s">
        <v>23</v>
      </c>
      <c r="G366" s="95" t="s">
        <v>4883</v>
      </c>
      <c r="H366" s="111">
        <v>21</v>
      </c>
      <c r="I366" s="95" t="s">
        <v>81</v>
      </c>
      <c r="J366" s="95" t="s">
        <v>84</v>
      </c>
      <c r="K366" s="95" t="s">
        <v>111</v>
      </c>
      <c r="L366" s="111" t="s">
        <v>969</v>
      </c>
    </row>
    <row r="367" spans="1:12" x14ac:dyDescent="0.25">
      <c r="A367" s="111">
        <v>7056466</v>
      </c>
      <c r="B367" s="95" t="s">
        <v>961</v>
      </c>
      <c r="C367" s="95" t="s">
        <v>16</v>
      </c>
      <c r="D367" s="95" t="s">
        <v>108</v>
      </c>
      <c r="E367" s="85" t="s">
        <v>4522</v>
      </c>
      <c r="F367" s="110" t="s">
        <v>29</v>
      </c>
      <c r="G367" s="95" t="s">
        <v>4523</v>
      </c>
      <c r="H367" s="111">
        <v>26</v>
      </c>
      <c r="I367" s="95" t="s">
        <v>87</v>
      </c>
      <c r="J367" s="95" t="s">
        <v>88</v>
      </c>
      <c r="K367" s="95" t="s">
        <v>111</v>
      </c>
      <c r="L367" s="111" t="s">
        <v>969</v>
      </c>
    </row>
    <row r="368" spans="1:12" x14ac:dyDescent="0.25">
      <c r="A368" s="111">
        <v>7056465</v>
      </c>
      <c r="B368" s="95" t="s">
        <v>961</v>
      </c>
      <c r="C368" s="95" t="s">
        <v>16</v>
      </c>
      <c r="D368" s="95" t="s">
        <v>108</v>
      </c>
      <c r="E368" s="85" t="s">
        <v>4630</v>
      </c>
      <c r="F368" s="110" t="s">
        <v>23</v>
      </c>
      <c r="G368" s="95" t="s">
        <v>4884</v>
      </c>
      <c r="H368" s="111">
        <v>21</v>
      </c>
      <c r="I368" s="95" t="s">
        <v>81</v>
      </c>
      <c r="J368" s="95" t="s">
        <v>84</v>
      </c>
      <c r="K368" s="95" t="s">
        <v>111</v>
      </c>
      <c r="L368" s="111" t="s">
        <v>969</v>
      </c>
    </row>
    <row r="369" spans="1:12" x14ac:dyDescent="0.25">
      <c r="A369" s="111">
        <v>7056464</v>
      </c>
      <c r="B369" s="95" t="s">
        <v>961</v>
      </c>
      <c r="C369" s="95" t="s">
        <v>16</v>
      </c>
      <c r="D369" s="95" t="s">
        <v>108</v>
      </c>
      <c r="E369" s="85" t="s">
        <v>4515</v>
      </c>
      <c r="F369" s="110" t="s">
        <v>29</v>
      </c>
      <c r="G369" s="95" t="s">
        <v>4516</v>
      </c>
      <c r="H369" s="111">
        <v>26</v>
      </c>
      <c r="I369" s="95" t="s">
        <v>87</v>
      </c>
      <c r="J369" s="95" t="s">
        <v>88</v>
      </c>
      <c r="K369" s="95" t="s">
        <v>111</v>
      </c>
      <c r="L369" s="111" t="s">
        <v>969</v>
      </c>
    </row>
    <row r="370" spans="1:12" x14ac:dyDescent="0.25">
      <c r="A370" s="111">
        <v>7056463</v>
      </c>
      <c r="B370" s="95" t="s">
        <v>961</v>
      </c>
      <c r="C370" s="95" t="s">
        <v>16</v>
      </c>
      <c r="D370" s="95" t="s">
        <v>117</v>
      </c>
      <c r="E370" s="85" t="s">
        <v>4784</v>
      </c>
      <c r="F370" s="110" t="s">
        <v>29</v>
      </c>
      <c r="G370" s="95" t="s">
        <v>4785</v>
      </c>
      <c r="H370" s="111" t="s">
        <v>105</v>
      </c>
      <c r="I370" s="95" t="s">
        <v>85</v>
      </c>
      <c r="J370" s="95" t="s">
        <v>84</v>
      </c>
      <c r="K370" s="95" t="s">
        <v>116</v>
      </c>
      <c r="L370" s="111" t="s">
        <v>969</v>
      </c>
    </row>
    <row r="371" spans="1:12" x14ac:dyDescent="0.25">
      <c r="A371" s="111">
        <v>7056462</v>
      </c>
      <c r="B371" s="95" t="s">
        <v>961</v>
      </c>
      <c r="C371" s="95" t="s">
        <v>16</v>
      </c>
      <c r="D371" s="95" t="s">
        <v>117</v>
      </c>
      <c r="E371" s="85" t="s">
        <v>4790</v>
      </c>
      <c r="F371" s="110" t="s">
        <v>29</v>
      </c>
      <c r="G371" s="95" t="s">
        <v>4791</v>
      </c>
      <c r="H371" s="111" t="s">
        <v>105</v>
      </c>
      <c r="I371" s="95" t="s">
        <v>85</v>
      </c>
      <c r="J371" s="95" t="s">
        <v>84</v>
      </c>
      <c r="K371" s="95" t="s">
        <v>116</v>
      </c>
      <c r="L371" s="111" t="s">
        <v>969</v>
      </c>
    </row>
    <row r="372" spans="1:12" x14ac:dyDescent="0.25">
      <c r="A372" s="111">
        <v>7056461</v>
      </c>
      <c r="B372" s="95" t="s">
        <v>961</v>
      </c>
      <c r="C372" s="95" t="s">
        <v>16</v>
      </c>
      <c r="D372" s="95" t="s">
        <v>117</v>
      </c>
      <c r="E372" s="85" t="s">
        <v>4812</v>
      </c>
      <c r="F372" s="110" t="s">
        <v>31</v>
      </c>
      <c r="G372" s="95" t="s">
        <v>4813</v>
      </c>
      <c r="H372" s="111">
        <v>7</v>
      </c>
      <c r="I372" s="95" t="s">
        <v>85</v>
      </c>
      <c r="J372" s="95" t="s">
        <v>84</v>
      </c>
      <c r="K372" s="95" t="s">
        <v>116</v>
      </c>
      <c r="L372" s="111" t="s">
        <v>969</v>
      </c>
    </row>
    <row r="373" spans="1:12" x14ac:dyDescent="0.25">
      <c r="A373" s="111">
        <v>7056460</v>
      </c>
      <c r="B373" s="95" t="s">
        <v>961</v>
      </c>
      <c r="C373" s="95" t="s">
        <v>16</v>
      </c>
      <c r="D373" s="95" t="s">
        <v>117</v>
      </c>
      <c r="E373" s="85" t="s">
        <v>4794</v>
      </c>
      <c r="F373" s="110" t="s">
        <v>31</v>
      </c>
      <c r="G373" s="95" t="s">
        <v>4795</v>
      </c>
      <c r="H373" s="111">
        <v>6</v>
      </c>
      <c r="I373" s="95" t="s">
        <v>85</v>
      </c>
      <c r="J373" s="95" t="s">
        <v>84</v>
      </c>
      <c r="K373" s="95" t="s">
        <v>116</v>
      </c>
      <c r="L373" s="111" t="s">
        <v>969</v>
      </c>
    </row>
    <row r="374" spans="1:12" x14ac:dyDescent="0.25">
      <c r="A374" s="111">
        <v>7056459</v>
      </c>
      <c r="B374" s="95" t="s">
        <v>961</v>
      </c>
      <c r="C374" s="95" t="s">
        <v>16</v>
      </c>
      <c r="D374" s="95" t="s">
        <v>117</v>
      </c>
      <c r="E374" s="85" t="s">
        <v>4798</v>
      </c>
      <c r="F374" s="110" t="s">
        <v>31</v>
      </c>
      <c r="G374" s="95" t="s">
        <v>4799</v>
      </c>
      <c r="H374" s="111">
        <v>7</v>
      </c>
      <c r="I374" s="95" t="s">
        <v>85</v>
      </c>
      <c r="J374" s="95" t="s">
        <v>84</v>
      </c>
      <c r="K374" s="95" t="s">
        <v>116</v>
      </c>
      <c r="L374" s="111" t="s">
        <v>969</v>
      </c>
    </row>
    <row r="375" spans="1:12" x14ac:dyDescent="0.25">
      <c r="A375" s="111">
        <v>7056458</v>
      </c>
      <c r="B375" s="95" t="s">
        <v>961</v>
      </c>
      <c r="C375" s="95" t="s">
        <v>16</v>
      </c>
      <c r="D375" s="95" t="s">
        <v>117</v>
      </c>
      <c r="E375" s="85" t="s">
        <v>4802</v>
      </c>
      <c r="F375" s="110" t="s">
        <v>31</v>
      </c>
      <c r="G375" s="95" t="s">
        <v>4803</v>
      </c>
      <c r="H375" s="111">
        <v>6</v>
      </c>
      <c r="I375" s="95" t="s">
        <v>85</v>
      </c>
      <c r="J375" s="95" t="s">
        <v>84</v>
      </c>
      <c r="K375" s="95" t="s">
        <v>116</v>
      </c>
      <c r="L375" s="111" t="s">
        <v>969</v>
      </c>
    </row>
    <row r="376" spans="1:12" x14ac:dyDescent="0.25">
      <c r="A376" s="111">
        <v>7056457</v>
      </c>
      <c r="B376" s="95" t="s">
        <v>961</v>
      </c>
      <c r="C376" s="95" t="s">
        <v>16</v>
      </c>
      <c r="D376" s="95" t="s">
        <v>113</v>
      </c>
      <c r="E376" s="85" t="s">
        <v>4875</v>
      </c>
      <c r="F376" s="110" t="s">
        <v>36</v>
      </c>
      <c r="G376" s="95" t="s">
        <v>4889</v>
      </c>
      <c r="H376" s="111" t="s">
        <v>100</v>
      </c>
      <c r="I376" s="95" t="s">
        <v>81</v>
      </c>
      <c r="J376" s="95" t="s">
        <v>139</v>
      </c>
      <c r="K376" s="95" t="s">
        <v>148</v>
      </c>
      <c r="L376" s="111" t="s">
        <v>969</v>
      </c>
    </row>
    <row r="377" spans="1:12" x14ac:dyDescent="0.25">
      <c r="A377" s="111">
        <v>7056456</v>
      </c>
      <c r="B377" s="95" t="s">
        <v>961</v>
      </c>
      <c r="C377" s="95" t="s">
        <v>16</v>
      </c>
      <c r="D377" s="95" t="s">
        <v>108</v>
      </c>
      <c r="E377" s="85" t="s">
        <v>4623</v>
      </c>
      <c r="F377" s="110" t="s">
        <v>29</v>
      </c>
      <c r="G377" s="95" t="s">
        <v>4881</v>
      </c>
      <c r="H377" s="111">
        <v>21</v>
      </c>
      <c r="I377" s="95" t="s">
        <v>81</v>
      </c>
      <c r="J377" s="95" t="s">
        <v>84</v>
      </c>
      <c r="K377" s="95" t="s">
        <v>111</v>
      </c>
      <c r="L377" s="111" t="s">
        <v>969</v>
      </c>
    </row>
    <row r="378" spans="1:12" x14ac:dyDescent="0.25">
      <c r="A378" s="111">
        <v>7056455</v>
      </c>
      <c r="B378" s="95" t="s">
        <v>961</v>
      </c>
      <c r="C378" s="95" t="s">
        <v>16</v>
      </c>
      <c r="D378" s="95" t="s">
        <v>108</v>
      </c>
      <c r="E378" s="85" t="s">
        <v>4639</v>
      </c>
      <c r="F378" s="110" t="s">
        <v>23</v>
      </c>
      <c r="G378" s="95" t="s">
        <v>4886</v>
      </c>
      <c r="H378" s="111">
        <v>8</v>
      </c>
      <c r="I378" s="95" t="s">
        <v>87</v>
      </c>
      <c r="J378" s="95" t="s">
        <v>88</v>
      </c>
      <c r="K378" s="95" t="s">
        <v>111</v>
      </c>
      <c r="L378" s="111" t="s">
        <v>969</v>
      </c>
    </row>
    <row r="379" spans="1:12" x14ac:dyDescent="0.25">
      <c r="A379" s="111">
        <v>7056454</v>
      </c>
      <c r="B379" s="95" t="s">
        <v>961</v>
      </c>
      <c r="C379" s="95" t="s">
        <v>16</v>
      </c>
      <c r="D379" s="95" t="s">
        <v>113</v>
      </c>
      <c r="E379" s="85" t="s">
        <v>4874</v>
      </c>
      <c r="F379" s="110" t="s">
        <v>23</v>
      </c>
      <c r="G379" s="95" t="s">
        <v>4888</v>
      </c>
      <c r="H379" s="111">
        <v>11</v>
      </c>
      <c r="I379" s="95" t="s">
        <v>81</v>
      </c>
      <c r="J379" s="95" t="s">
        <v>139</v>
      </c>
      <c r="K379" s="95" t="s">
        <v>148</v>
      </c>
      <c r="L379" s="111" t="s">
        <v>969</v>
      </c>
    </row>
    <row r="380" spans="1:12" x14ac:dyDescent="0.25">
      <c r="A380" s="111">
        <v>7056453</v>
      </c>
      <c r="B380" s="95" t="s">
        <v>961</v>
      </c>
      <c r="C380" s="95" t="s">
        <v>16</v>
      </c>
      <c r="D380" s="95" t="s">
        <v>108</v>
      </c>
      <c r="E380" s="85" t="s">
        <v>4626</v>
      </c>
      <c r="F380" s="110" t="s">
        <v>23</v>
      </c>
      <c r="G380" s="95" t="s">
        <v>4882</v>
      </c>
      <c r="H380" s="111">
        <v>21</v>
      </c>
      <c r="I380" s="95" t="s">
        <v>81</v>
      </c>
      <c r="J380" s="95" t="s">
        <v>84</v>
      </c>
      <c r="K380" s="95" t="s">
        <v>111</v>
      </c>
      <c r="L380" s="111" t="s">
        <v>969</v>
      </c>
    </row>
    <row r="381" spans="1:12" x14ac:dyDescent="0.25">
      <c r="A381" s="111">
        <v>7056452</v>
      </c>
      <c r="B381" s="95" t="s">
        <v>961</v>
      </c>
      <c r="C381" s="95" t="s">
        <v>16</v>
      </c>
      <c r="D381" s="95" t="s">
        <v>108</v>
      </c>
      <c r="E381" s="85" t="s">
        <v>4637</v>
      </c>
      <c r="F381" s="110" t="s">
        <v>23</v>
      </c>
      <c r="G381" s="95" t="s">
        <v>4885</v>
      </c>
      <c r="H381" s="111">
        <v>8</v>
      </c>
      <c r="I381" s="95" t="s">
        <v>87</v>
      </c>
      <c r="J381" s="95" t="s">
        <v>88</v>
      </c>
      <c r="K381" s="95" t="s">
        <v>111</v>
      </c>
      <c r="L381" s="111" t="s">
        <v>969</v>
      </c>
    </row>
    <row r="382" spans="1:12" x14ac:dyDescent="0.25">
      <c r="A382" s="111">
        <v>7056451</v>
      </c>
      <c r="B382" s="95" t="s">
        <v>961</v>
      </c>
      <c r="C382" s="95" t="s">
        <v>16</v>
      </c>
      <c r="D382" s="95" t="s">
        <v>108</v>
      </c>
      <c r="E382" s="85" t="s">
        <v>4620</v>
      </c>
      <c r="F382" s="110" t="s">
        <v>23</v>
      </c>
      <c r="G382" s="95" t="s">
        <v>4880</v>
      </c>
      <c r="H382" s="111">
        <v>21</v>
      </c>
      <c r="I382" s="95" t="s">
        <v>81</v>
      </c>
      <c r="J382" s="95" t="s">
        <v>84</v>
      </c>
      <c r="K382" s="95" t="s">
        <v>111</v>
      </c>
      <c r="L382" s="111" t="s">
        <v>969</v>
      </c>
    </row>
    <row r="383" spans="1:12" x14ac:dyDescent="0.25">
      <c r="A383" s="111">
        <v>7056450</v>
      </c>
      <c r="B383" s="95" t="s">
        <v>961</v>
      </c>
      <c r="C383" s="95" t="s">
        <v>16</v>
      </c>
      <c r="D383" s="95" t="s">
        <v>108</v>
      </c>
      <c r="E383" s="85" t="s">
        <v>4619</v>
      </c>
      <c r="F383" s="110" t="s">
        <v>23</v>
      </c>
      <c r="G383" s="95" t="s">
        <v>4879</v>
      </c>
      <c r="H383" s="111">
        <v>21</v>
      </c>
      <c r="I383" s="95" t="s">
        <v>81</v>
      </c>
      <c r="J383" s="95" t="s">
        <v>84</v>
      </c>
      <c r="K383" s="95" t="s">
        <v>111</v>
      </c>
      <c r="L383" s="111" t="s">
        <v>969</v>
      </c>
    </row>
    <row r="384" spans="1:12" x14ac:dyDescent="0.25">
      <c r="A384" s="111">
        <v>7056449</v>
      </c>
      <c r="B384" s="95" t="s">
        <v>961</v>
      </c>
      <c r="C384" s="95" t="s">
        <v>15</v>
      </c>
      <c r="D384" s="95" t="s">
        <v>583</v>
      </c>
      <c r="E384" s="85" t="s">
        <v>4576</v>
      </c>
      <c r="F384" s="110" t="s">
        <v>31</v>
      </c>
      <c r="G384" s="95" t="s">
        <v>4577</v>
      </c>
      <c r="H384" s="111">
        <v>22</v>
      </c>
      <c r="I384" s="95" t="s">
        <v>87</v>
      </c>
      <c r="J384" s="95" t="s">
        <v>88</v>
      </c>
      <c r="K384" s="95" t="s">
        <v>111</v>
      </c>
      <c r="L384" s="111" t="s">
        <v>969</v>
      </c>
    </row>
    <row r="385" spans="1:12" x14ac:dyDescent="0.25">
      <c r="A385" s="111">
        <v>7056448</v>
      </c>
      <c r="B385" s="95" t="s">
        <v>961</v>
      </c>
      <c r="C385" s="95" t="s">
        <v>15</v>
      </c>
      <c r="D385" s="95" t="s">
        <v>4099</v>
      </c>
      <c r="E385" s="85" t="s">
        <v>4103</v>
      </c>
      <c r="F385" s="110" t="s">
        <v>30</v>
      </c>
      <c r="G385" s="95" t="s">
        <v>4892</v>
      </c>
      <c r="H385" s="111">
        <v>5</v>
      </c>
      <c r="I385" s="95" t="s">
        <v>153</v>
      </c>
      <c r="J385" s="95" t="s">
        <v>95</v>
      </c>
      <c r="K385" s="95" t="s">
        <v>111</v>
      </c>
      <c r="L385" s="111" t="s">
        <v>969</v>
      </c>
    </row>
    <row r="386" spans="1:12" x14ac:dyDescent="0.25">
      <c r="A386" s="111">
        <v>7056447</v>
      </c>
      <c r="B386" s="95" t="s">
        <v>41</v>
      </c>
      <c r="C386" s="95" t="s">
        <v>16</v>
      </c>
      <c r="D386" s="95" t="s">
        <v>198</v>
      </c>
      <c r="E386" s="85" t="s">
        <v>4878</v>
      </c>
      <c r="F386" s="110" t="s">
        <v>23</v>
      </c>
      <c r="G386" s="95" t="s">
        <v>4952</v>
      </c>
      <c r="H386" s="111" t="s">
        <v>107</v>
      </c>
      <c r="I386" s="95" t="s">
        <v>121</v>
      </c>
      <c r="J386" s="95" t="s">
        <v>123</v>
      </c>
      <c r="K386" s="95" t="s">
        <v>166</v>
      </c>
      <c r="L386" s="111" t="s">
        <v>969</v>
      </c>
    </row>
    <row r="387" spans="1:12" x14ac:dyDescent="0.25">
      <c r="A387" s="111">
        <v>7056446</v>
      </c>
      <c r="B387" s="95" t="s">
        <v>41</v>
      </c>
      <c r="C387" s="95" t="s">
        <v>16</v>
      </c>
      <c r="D387" s="95" t="s">
        <v>1349</v>
      </c>
      <c r="E387" s="85" t="s">
        <v>4334</v>
      </c>
      <c r="F387" s="110" t="s">
        <v>79</v>
      </c>
      <c r="G387" s="95" t="s">
        <v>4335</v>
      </c>
      <c r="H387" s="111" t="s">
        <v>138</v>
      </c>
      <c r="I387" s="95" t="s">
        <v>121</v>
      </c>
      <c r="J387" s="95" t="s">
        <v>123</v>
      </c>
      <c r="K387" s="95" t="s">
        <v>166</v>
      </c>
      <c r="L387" s="111" t="s">
        <v>969</v>
      </c>
    </row>
    <row r="388" spans="1:12" x14ac:dyDescent="0.25">
      <c r="A388" s="111">
        <v>7056445</v>
      </c>
      <c r="B388" s="95" t="s">
        <v>41</v>
      </c>
      <c r="C388" s="95" t="s">
        <v>16</v>
      </c>
      <c r="D388" s="95" t="s">
        <v>4674</v>
      </c>
      <c r="E388" s="85" t="s">
        <v>2561</v>
      </c>
      <c r="F388" s="110" t="s">
        <v>23</v>
      </c>
      <c r="G388" s="95" t="s">
        <v>4675</v>
      </c>
      <c r="H388" s="111" t="s">
        <v>124</v>
      </c>
      <c r="I388" s="95" t="s">
        <v>97</v>
      </c>
      <c r="J388" s="95" t="s">
        <v>126</v>
      </c>
      <c r="K388" s="95" t="s">
        <v>4676</v>
      </c>
      <c r="L388" s="111" t="s">
        <v>969</v>
      </c>
    </row>
    <row r="389" spans="1:12" x14ac:dyDescent="0.25">
      <c r="A389" s="111">
        <v>7056444</v>
      </c>
      <c r="B389" s="95" t="s">
        <v>41</v>
      </c>
      <c r="C389" s="95" t="s">
        <v>16</v>
      </c>
      <c r="D389" s="95" t="s">
        <v>1349</v>
      </c>
      <c r="E389" s="85" t="s">
        <v>4338</v>
      </c>
      <c r="F389" s="110" t="s">
        <v>23</v>
      </c>
      <c r="G389" s="95" t="s">
        <v>4339</v>
      </c>
      <c r="H389" s="111" t="s">
        <v>173</v>
      </c>
      <c r="I389" s="95" t="s">
        <v>121</v>
      </c>
      <c r="J389" s="95" t="s">
        <v>123</v>
      </c>
      <c r="K389" s="95" t="s">
        <v>166</v>
      </c>
      <c r="L389" s="111" t="s">
        <v>969</v>
      </c>
    </row>
    <row r="390" spans="1:12" x14ac:dyDescent="0.25">
      <c r="A390" s="111">
        <v>7056443</v>
      </c>
      <c r="B390" s="95" t="s">
        <v>42</v>
      </c>
      <c r="C390" s="95" t="s">
        <v>16</v>
      </c>
      <c r="D390" s="95" t="s">
        <v>115</v>
      </c>
      <c r="E390" s="85" t="s">
        <v>2831</v>
      </c>
      <c r="F390" s="110" t="s">
        <v>23</v>
      </c>
      <c r="G390" s="95" t="s">
        <v>4895</v>
      </c>
      <c r="H390" s="111">
        <v>3</v>
      </c>
      <c r="I390" s="95" t="s">
        <v>140</v>
      </c>
      <c r="J390" s="95" t="s">
        <v>141</v>
      </c>
      <c r="K390" s="95" t="s">
        <v>142</v>
      </c>
      <c r="L390" s="111" t="s">
        <v>969</v>
      </c>
    </row>
    <row r="391" spans="1:12" x14ac:dyDescent="0.25">
      <c r="A391" s="111">
        <v>7056442</v>
      </c>
      <c r="B391" s="95" t="s">
        <v>42</v>
      </c>
      <c r="C391" s="95" t="s">
        <v>16</v>
      </c>
      <c r="D391" s="95" t="s">
        <v>115</v>
      </c>
      <c r="E391" s="85" t="s">
        <v>2834</v>
      </c>
      <c r="F391" s="110" t="s">
        <v>31</v>
      </c>
      <c r="G391" s="95" t="s">
        <v>4896</v>
      </c>
      <c r="H391" s="111">
        <v>3</v>
      </c>
      <c r="I391" s="95" t="s">
        <v>140</v>
      </c>
      <c r="J391" s="95" t="s">
        <v>141</v>
      </c>
      <c r="K391" s="95" t="s">
        <v>142</v>
      </c>
      <c r="L391" s="111" t="s">
        <v>969</v>
      </c>
    </row>
    <row r="392" spans="1:12" x14ac:dyDescent="0.25">
      <c r="A392" s="111">
        <v>7056441</v>
      </c>
      <c r="B392" s="95" t="s">
        <v>42</v>
      </c>
      <c r="C392" s="95" t="s">
        <v>16</v>
      </c>
      <c r="D392" s="95" t="s">
        <v>115</v>
      </c>
      <c r="E392" s="85" t="s">
        <v>2471</v>
      </c>
      <c r="F392" s="110" t="s">
        <v>36</v>
      </c>
      <c r="G392" s="95" t="s">
        <v>4893</v>
      </c>
      <c r="H392" s="111" t="s">
        <v>103</v>
      </c>
      <c r="I392" s="95" t="s">
        <v>140</v>
      </c>
      <c r="J392" s="95" t="s">
        <v>141</v>
      </c>
      <c r="K392" s="95" t="s">
        <v>142</v>
      </c>
      <c r="L392" s="111" t="s">
        <v>969</v>
      </c>
    </row>
    <row r="393" spans="1:12" x14ac:dyDescent="0.25">
      <c r="A393" s="111">
        <v>7056440</v>
      </c>
      <c r="B393" s="95" t="s">
        <v>42</v>
      </c>
      <c r="C393" s="95" t="s">
        <v>16</v>
      </c>
      <c r="D393" s="95" t="s">
        <v>115</v>
      </c>
      <c r="E393" s="85" t="s">
        <v>4877</v>
      </c>
      <c r="F393" s="110" t="s">
        <v>36</v>
      </c>
      <c r="G393" s="95" t="s">
        <v>4894</v>
      </c>
      <c r="H393" s="111">
        <v>33</v>
      </c>
      <c r="I393" s="95" t="s">
        <v>1211</v>
      </c>
      <c r="J393" s="95" t="s">
        <v>141</v>
      </c>
      <c r="K393" s="95" t="s">
        <v>142</v>
      </c>
      <c r="L393" s="111" t="s">
        <v>969</v>
      </c>
    </row>
    <row r="394" spans="1:12" x14ac:dyDescent="0.25">
      <c r="A394" s="111">
        <v>7056439</v>
      </c>
      <c r="B394" s="95" t="s">
        <v>42</v>
      </c>
      <c r="C394" s="95" t="s">
        <v>16</v>
      </c>
      <c r="D394" s="95" t="s">
        <v>115</v>
      </c>
      <c r="E394" s="85" t="s">
        <v>2358</v>
      </c>
      <c r="F394" s="110" t="s">
        <v>23</v>
      </c>
      <c r="G394" s="95" t="s">
        <v>4934</v>
      </c>
      <c r="H394" s="111">
        <v>2</v>
      </c>
      <c r="I394" s="95" t="s">
        <v>140</v>
      </c>
      <c r="J394" s="95" t="s">
        <v>141</v>
      </c>
      <c r="K394" s="95" t="s">
        <v>142</v>
      </c>
      <c r="L394" s="111" t="s">
        <v>969</v>
      </c>
    </row>
    <row r="395" spans="1:12" x14ac:dyDescent="0.25">
      <c r="A395" s="111">
        <v>7056438</v>
      </c>
      <c r="B395" s="95" t="s">
        <v>961</v>
      </c>
      <c r="C395" s="95" t="s">
        <v>15</v>
      </c>
      <c r="D395" s="95" t="s">
        <v>115</v>
      </c>
      <c r="E395" s="85" t="s">
        <v>4876</v>
      </c>
      <c r="F395" s="110" t="s">
        <v>31</v>
      </c>
      <c r="G395" s="95" t="s">
        <v>4891</v>
      </c>
      <c r="H395" s="111">
        <v>9</v>
      </c>
      <c r="I395" s="95" t="s">
        <v>83</v>
      </c>
      <c r="J395" s="95" t="s">
        <v>154</v>
      </c>
      <c r="K395" s="95" t="s">
        <v>161</v>
      </c>
      <c r="L395" s="111" t="s">
        <v>969</v>
      </c>
    </row>
    <row r="396" spans="1:12" x14ac:dyDescent="0.25">
      <c r="A396" s="111">
        <v>7056437</v>
      </c>
      <c r="B396" s="95" t="s">
        <v>961</v>
      </c>
      <c r="C396" s="95" t="s">
        <v>16</v>
      </c>
      <c r="D396" s="95" t="s">
        <v>113</v>
      </c>
      <c r="E396" s="85" t="s">
        <v>4873</v>
      </c>
      <c r="F396" s="110" t="s">
        <v>23</v>
      </c>
      <c r="G396" s="95" t="s">
        <v>4887</v>
      </c>
      <c r="H396" s="111" t="s">
        <v>103</v>
      </c>
      <c r="I396" s="95" t="s">
        <v>81</v>
      </c>
      <c r="J396" s="95" t="s">
        <v>139</v>
      </c>
      <c r="K396" s="95" t="s">
        <v>148</v>
      </c>
      <c r="L396" s="111" t="s">
        <v>969</v>
      </c>
    </row>
    <row r="397" spans="1:12" x14ac:dyDescent="0.25">
      <c r="A397" s="111">
        <v>7056436</v>
      </c>
      <c r="B397" s="95" t="s">
        <v>961</v>
      </c>
      <c r="C397" s="95" t="s">
        <v>16</v>
      </c>
      <c r="D397" s="95" t="s">
        <v>108</v>
      </c>
      <c r="E397" s="85" t="s">
        <v>4632</v>
      </c>
      <c r="F397" s="110" t="s">
        <v>23</v>
      </c>
      <c r="G397" s="95" t="s">
        <v>4633</v>
      </c>
      <c r="H397" s="111">
        <v>25</v>
      </c>
      <c r="I397" s="95" t="s">
        <v>87</v>
      </c>
      <c r="J397" s="95" t="s">
        <v>88</v>
      </c>
      <c r="K397" s="95" t="s">
        <v>111</v>
      </c>
      <c r="L397" s="111" t="s">
        <v>969</v>
      </c>
    </row>
    <row r="398" spans="1:12" x14ac:dyDescent="0.25">
      <c r="A398" s="111">
        <v>7056435</v>
      </c>
      <c r="B398" s="95" t="s">
        <v>961</v>
      </c>
      <c r="C398" s="95" t="s">
        <v>16</v>
      </c>
      <c r="D398" s="95" t="s">
        <v>114</v>
      </c>
      <c r="E398" s="85" t="s">
        <v>4924</v>
      </c>
      <c r="F398" s="110" t="s">
        <v>23</v>
      </c>
      <c r="G398" s="95" t="s">
        <v>5005</v>
      </c>
      <c r="H398" s="111">
        <v>13</v>
      </c>
      <c r="I398" s="95" t="s">
        <v>1817</v>
      </c>
      <c r="J398" s="95" t="s">
        <v>1347</v>
      </c>
      <c r="K398" s="95" t="s">
        <v>1818</v>
      </c>
      <c r="L398" s="111" t="s">
        <v>969</v>
      </c>
    </row>
    <row r="399" spans="1:12" x14ac:dyDescent="0.25">
      <c r="A399" s="111">
        <v>7056434</v>
      </c>
      <c r="B399" s="95" t="s">
        <v>961</v>
      </c>
      <c r="C399" s="95" t="s">
        <v>16</v>
      </c>
      <c r="D399" s="95" t="s">
        <v>114</v>
      </c>
      <c r="E399" s="85" t="s">
        <v>4921</v>
      </c>
      <c r="F399" s="110" t="s">
        <v>23</v>
      </c>
      <c r="G399" s="95" t="s">
        <v>5004</v>
      </c>
      <c r="H399" s="111">
        <v>13</v>
      </c>
      <c r="I399" s="95" t="s">
        <v>1817</v>
      </c>
      <c r="J399" s="95" t="s">
        <v>1347</v>
      </c>
      <c r="K399" s="95" t="s">
        <v>1818</v>
      </c>
      <c r="L399" s="111" t="s">
        <v>969</v>
      </c>
    </row>
    <row r="400" spans="1:12" x14ac:dyDescent="0.25">
      <c r="A400" s="111">
        <v>7056433</v>
      </c>
      <c r="B400" s="95" t="s">
        <v>961</v>
      </c>
      <c r="C400" s="95" t="s">
        <v>16</v>
      </c>
      <c r="D400" s="95" t="s">
        <v>108</v>
      </c>
      <c r="E400" s="85" t="s">
        <v>4492</v>
      </c>
      <c r="F400" s="110" t="s">
        <v>79</v>
      </c>
      <c r="G400" s="95" t="s">
        <v>4493</v>
      </c>
      <c r="H400" s="111">
        <v>29</v>
      </c>
      <c r="I400" s="95" t="s">
        <v>978</v>
      </c>
      <c r="J400" s="95" t="s">
        <v>1030</v>
      </c>
      <c r="K400" s="95" t="s">
        <v>143</v>
      </c>
      <c r="L400" s="111" t="s">
        <v>969</v>
      </c>
    </row>
    <row r="401" spans="1:12" x14ac:dyDescent="0.25">
      <c r="A401" s="111">
        <v>7056432</v>
      </c>
      <c r="B401" s="95" t="s">
        <v>961</v>
      </c>
      <c r="C401" s="95" t="s">
        <v>16</v>
      </c>
      <c r="D401" s="95" t="s">
        <v>108</v>
      </c>
      <c r="E401" s="85" t="s">
        <v>4900</v>
      </c>
      <c r="F401" s="110" t="s">
        <v>36</v>
      </c>
      <c r="G401" s="95" t="s">
        <v>4983</v>
      </c>
      <c r="H401" s="111">
        <v>28</v>
      </c>
      <c r="I401" s="95" t="s">
        <v>137</v>
      </c>
      <c r="J401" s="95" t="s">
        <v>82</v>
      </c>
      <c r="K401" s="95" t="s">
        <v>132</v>
      </c>
      <c r="L401" s="111" t="s">
        <v>969</v>
      </c>
    </row>
    <row r="402" spans="1:12" x14ac:dyDescent="0.25">
      <c r="A402" s="111">
        <v>7056431</v>
      </c>
      <c r="B402" s="95" t="s">
        <v>961</v>
      </c>
      <c r="C402" s="95" t="s">
        <v>16</v>
      </c>
      <c r="D402" s="95" t="s">
        <v>113</v>
      </c>
      <c r="E402" s="85" t="s">
        <v>4918</v>
      </c>
      <c r="F402" s="110" t="s">
        <v>36</v>
      </c>
      <c r="G402" s="95" t="s">
        <v>5002</v>
      </c>
      <c r="H402" s="111">
        <v>11</v>
      </c>
      <c r="I402" s="95" t="s">
        <v>81</v>
      </c>
      <c r="J402" s="95" t="s">
        <v>139</v>
      </c>
      <c r="K402" s="95" t="s">
        <v>148</v>
      </c>
      <c r="L402" s="111" t="s">
        <v>969</v>
      </c>
    </row>
    <row r="403" spans="1:12" x14ac:dyDescent="0.25">
      <c r="A403" s="111">
        <v>7056430</v>
      </c>
      <c r="B403" s="95" t="s">
        <v>961</v>
      </c>
      <c r="C403" s="95" t="s">
        <v>16</v>
      </c>
      <c r="D403" s="95" t="s">
        <v>113</v>
      </c>
      <c r="E403" s="85" t="s">
        <v>4917</v>
      </c>
      <c r="F403" s="110" t="s">
        <v>23</v>
      </c>
      <c r="G403" s="95" t="s">
        <v>5001</v>
      </c>
      <c r="H403" s="111">
        <v>3</v>
      </c>
      <c r="I403" s="95" t="s">
        <v>81</v>
      </c>
      <c r="J403" s="95" t="s">
        <v>139</v>
      </c>
      <c r="K403" s="95" t="s">
        <v>148</v>
      </c>
      <c r="L403" s="111" t="s">
        <v>969</v>
      </c>
    </row>
    <row r="404" spans="1:12" x14ac:dyDescent="0.25">
      <c r="A404" s="111">
        <v>7056429</v>
      </c>
      <c r="B404" s="95" t="s">
        <v>961</v>
      </c>
      <c r="C404" s="95" t="s">
        <v>16</v>
      </c>
      <c r="D404" s="95" t="s">
        <v>113</v>
      </c>
      <c r="E404" s="85" t="s">
        <v>4916</v>
      </c>
      <c r="F404" s="110" t="s">
        <v>23</v>
      </c>
      <c r="G404" s="95" t="s">
        <v>5000</v>
      </c>
      <c r="H404" s="111">
        <v>3</v>
      </c>
      <c r="I404" s="95" t="s">
        <v>81</v>
      </c>
      <c r="J404" s="95" t="s">
        <v>139</v>
      </c>
      <c r="K404" s="95" t="s">
        <v>148</v>
      </c>
      <c r="L404" s="111" t="s">
        <v>969</v>
      </c>
    </row>
    <row r="405" spans="1:12" x14ac:dyDescent="0.25">
      <c r="A405" s="111">
        <v>7056428</v>
      </c>
      <c r="B405" s="95" t="s">
        <v>961</v>
      </c>
      <c r="C405" s="95" t="s">
        <v>16</v>
      </c>
      <c r="D405" s="95" t="s">
        <v>113</v>
      </c>
      <c r="E405" s="85" t="s">
        <v>4919</v>
      </c>
      <c r="F405" s="110" t="s">
        <v>36</v>
      </c>
      <c r="G405" s="95" t="s">
        <v>5003</v>
      </c>
      <c r="H405" s="111" t="s">
        <v>101</v>
      </c>
      <c r="I405" s="95" t="s">
        <v>81</v>
      </c>
      <c r="J405" s="95" t="s">
        <v>139</v>
      </c>
      <c r="K405" s="95" t="s">
        <v>148</v>
      </c>
      <c r="L405" s="111" t="s">
        <v>969</v>
      </c>
    </row>
    <row r="406" spans="1:12" x14ac:dyDescent="0.25">
      <c r="A406" s="111">
        <v>7056427</v>
      </c>
      <c r="B406" s="95" t="s">
        <v>961</v>
      </c>
      <c r="C406" s="95" t="s">
        <v>16</v>
      </c>
      <c r="D406" s="95" t="s">
        <v>108</v>
      </c>
      <c r="E406" s="85" t="s">
        <v>4914</v>
      </c>
      <c r="F406" s="110" t="s">
        <v>23</v>
      </c>
      <c r="G406" s="95" t="s">
        <v>4998</v>
      </c>
      <c r="H406" s="111">
        <v>12</v>
      </c>
      <c r="I406" s="95" t="s">
        <v>83</v>
      </c>
      <c r="J406" s="95" t="s">
        <v>82</v>
      </c>
      <c r="K406" s="95" t="s">
        <v>132</v>
      </c>
      <c r="L406" s="111" t="s">
        <v>969</v>
      </c>
    </row>
    <row r="407" spans="1:12" x14ac:dyDescent="0.25">
      <c r="A407" s="111">
        <v>7056426</v>
      </c>
      <c r="B407" s="95" t="s">
        <v>961</v>
      </c>
      <c r="C407" s="95" t="s">
        <v>16</v>
      </c>
      <c r="D407" s="95" t="s">
        <v>108</v>
      </c>
      <c r="E407" s="85" t="s">
        <v>4901</v>
      </c>
      <c r="F407" s="110" t="s">
        <v>23</v>
      </c>
      <c r="G407" s="95" t="s">
        <v>4984</v>
      </c>
      <c r="H407" s="111" t="s">
        <v>94</v>
      </c>
      <c r="I407" s="95" t="s">
        <v>137</v>
      </c>
      <c r="J407" s="95" t="s">
        <v>82</v>
      </c>
      <c r="K407" s="95" t="s">
        <v>132</v>
      </c>
      <c r="L407" s="111" t="s">
        <v>969</v>
      </c>
    </row>
    <row r="408" spans="1:12" x14ac:dyDescent="0.25">
      <c r="A408" s="111">
        <v>7056425</v>
      </c>
      <c r="B408" s="95" t="s">
        <v>961</v>
      </c>
      <c r="C408" s="95" t="s">
        <v>12</v>
      </c>
      <c r="D408" s="95" t="s">
        <v>108</v>
      </c>
      <c r="E408" s="85" t="s">
        <v>4549</v>
      </c>
      <c r="F408" s="110" t="s">
        <v>31</v>
      </c>
      <c r="G408" s="95" t="s">
        <v>5014</v>
      </c>
      <c r="H408" s="111">
        <v>13</v>
      </c>
      <c r="I408" s="95" t="s">
        <v>135</v>
      </c>
      <c r="J408" s="95" t="s">
        <v>145</v>
      </c>
      <c r="K408" s="95" t="s">
        <v>136</v>
      </c>
      <c r="L408" s="111" t="s">
        <v>969</v>
      </c>
    </row>
    <row r="409" spans="1:12" x14ac:dyDescent="0.25">
      <c r="A409" s="111">
        <v>7056424</v>
      </c>
      <c r="B409" s="95" t="s">
        <v>42</v>
      </c>
      <c r="C409" s="95" t="s">
        <v>16</v>
      </c>
      <c r="D409" s="95" t="s">
        <v>115</v>
      </c>
      <c r="E409" s="85" t="s">
        <v>2354</v>
      </c>
      <c r="F409" s="110" t="s">
        <v>23</v>
      </c>
      <c r="G409" s="95" t="s">
        <v>5025</v>
      </c>
      <c r="H409" s="111">
        <v>2</v>
      </c>
      <c r="I409" s="95" t="s">
        <v>140</v>
      </c>
      <c r="J409" s="95" t="s">
        <v>141</v>
      </c>
      <c r="K409" s="95" t="s">
        <v>142</v>
      </c>
      <c r="L409" s="111" t="s">
        <v>969</v>
      </c>
    </row>
    <row r="410" spans="1:12" x14ac:dyDescent="0.25">
      <c r="A410" s="111">
        <v>7056423</v>
      </c>
      <c r="B410" s="95" t="s">
        <v>42</v>
      </c>
      <c r="C410" s="95" t="s">
        <v>16</v>
      </c>
      <c r="D410" s="95" t="s">
        <v>115</v>
      </c>
      <c r="E410" s="85" t="s">
        <v>2470</v>
      </c>
      <c r="F410" s="110" t="s">
        <v>29</v>
      </c>
      <c r="G410" s="95" t="s">
        <v>5024</v>
      </c>
      <c r="H410" s="111">
        <v>3</v>
      </c>
      <c r="I410" s="95" t="s">
        <v>140</v>
      </c>
      <c r="J410" s="95" t="s">
        <v>141</v>
      </c>
      <c r="K410" s="95" t="s">
        <v>142</v>
      </c>
      <c r="L410" s="111" t="s">
        <v>969</v>
      </c>
    </row>
    <row r="411" spans="1:12" x14ac:dyDescent="0.25">
      <c r="A411" s="111">
        <v>7056422</v>
      </c>
      <c r="B411" s="95" t="s">
        <v>961</v>
      </c>
      <c r="C411" s="95" t="s">
        <v>12</v>
      </c>
      <c r="D411" s="95" t="s">
        <v>108</v>
      </c>
      <c r="E411" s="85" t="s">
        <v>4550</v>
      </c>
      <c r="F411" s="110" t="s">
        <v>23</v>
      </c>
      <c r="G411" s="95" t="s">
        <v>5015</v>
      </c>
      <c r="H411" s="111">
        <v>13</v>
      </c>
      <c r="I411" s="95" t="s">
        <v>135</v>
      </c>
      <c r="J411" s="95" t="s">
        <v>145</v>
      </c>
      <c r="K411" s="95" t="s">
        <v>136</v>
      </c>
      <c r="L411" s="111" t="s">
        <v>969</v>
      </c>
    </row>
    <row r="412" spans="1:12" x14ac:dyDescent="0.25">
      <c r="A412" s="111">
        <v>7056421</v>
      </c>
      <c r="B412" s="95" t="s">
        <v>42</v>
      </c>
      <c r="C412" s="95" t="s">
        <v>16</v>
      </c>
      <c r="D412" s="95" t="s">
        <v>115</v>
      </c>
      <c r="E412" s="85" t="s">
        <v>5031</v>
      </c>
      <c r="F412" s="110" t="s">
        <v>23</v>
      </c>
      <c r="G412" s="95" t="s">
        <v>5032</v>
      </c>
      <c r="H412" s="111" t="s">
        <v>103</v>
      </c>
      <c r="I412" s="95" t="s">
        <v>140</v>
      </c>
      <c r="J412" s="95" t="s">
        <v>141</v>
      </c>
      <c r="K412" s="95" t="s">
        <v>142</v>
      </c>
      <c r="L412" s="111" t="s">
        <v>969</v>
      </c>
    </row>
    <row r="413" spans="1:12" x14ac:dyDescent="0.25">
      <c r="A413" s="111">
        <v>7056420</v>
      </c>
      <c r="B413" s="95" t="s">
        <v>42</v>
      </c>
      <c r="C413" s="95" t="s">
        <v>16</v>
      </c>
      <c r="D413" s="95" t="s">
        <v>115</v>
      </c>
      <c r="E413" s="85" t="s">
        <v>5029</v>
      </c>
      <c r="F413" s="110" t="s">
        <v>29</v>
      </c>
      <c r="G413" s="95" t="s">
        <v>5030</v>
      </c>
      <c r="H413" s="111">
        <v>3</v>
      </c>
      <c r="I413" s="95" t="s">
        <v>140</v>
      </c>
      <c r="J413" s="95" t="s">
        <v>141</v>
      </c>
      <c r="K413" s="95" t="s">
        <v>142</v>
      </c>
      <c r="L413" s="111" t="s">
        <v>969</v>
      </c>
    </row>
    <row r="414" spans="1:12" x14ac:dyDescent="0.25">
      <c r="A414" s="111">
        <v>7056419</v>
      </c>
      <c r="B414" s="95" t="s">
        <v>42</v>
      </c>
      <c r="C414" s="95" t="s">
        <v>16</v>
      </c>
      <c r="D414" s="95" t="s">
        <v>115</v>
      </c>
      <c r="E414" s="85" t="s">
        <v>5026</v>
      </c>
      <c r="F414" s="110" t="s">
        <v>31</v>
      </c>
      <c r="G414" s="95" t="s">
        <v>5027</v>
      </c>
      <c r="H414" s="111">
        <v>3</v>
      </c>
      <c r="I414" s="95" t="s">
        <v>140</v>
      </c>
      <c r="J414" s="95" t="s">
        <v>141</v>
      </c>
      <c r="K414" s="95" t="s">
        <v>142</v>
      </c>
      <c r="L414" s="111" t="s">
        <v>969</v>
      </c>
    </row>
    <row r="415" spans="1:12" x14ac:dyDescent="0.25">
      <c r="A415" s="111">
        <v>7056418</v>
      </c>
      <c r="B415" s="95" t="s">
        <v>42</v>
      </c>
      <c r="C415" s="95" t="s">
        <v>16</v>
      </c>
      <c r="D415" s="95" t="s">
        <v>115</v>
      </c>
      <c r="E415" s="85" t="s">
        <v>5037</v>
      </c>
      <c r="F415" s="110" t="s">
        <v>23</v>
      </c>
      <c r="G415" s="95" t="s">
        <v>5038</v>
      </c>
      <c r="H415" s="111" t="s">
        <v>103</v>
      </c>
      <c r="I415" s="95" t="s">
        <v>140</v>
      </c>
      <c r="J415" s="95" t="s">
        <v>141</v>
      </c>
      <c r="K415" s="95" t="s">
        <v>142</v>
      </c>
      <c r="L415" s="111" t="s">
        <v>969</v>
      </c>
    </row>
    <row r="416" spans="1:12" x14ac:dyDescent="0.25">
      <c r="A416" s="111">
        <v>7056417</v>
      </c>
      <c r="B416" s="95" t="s">
        <v>42</v>
      </c>
      <c r="C416" s="95" t="s">
        <v>16</v>
      </c>
      <c r="D416" s="95" t="s">
        <v>115</v>
      </c>
      <c r="E416" s="85" t="s">
        <v>5035</v>
      </c>
      <c r="F416" s="110" t="s">
        <v>33</v>
      </c>
      <c r="G416" s="95" t="s">
        <v>5036</v>
      </c>
      <c r="H416" s="111" t="s">
        <v>103</v>
      </c>
      <c r="I416" s="95" t="s">
        <v>140</v>
      </c>
      <c r="J416" s="95" t="s">
        <v>141</v>
      </c>
      <c r="K416" s="95" t="s">
        <v>142</v>
      </c>
      <c r="L416" s="111" t="s">
        <v>969</v>
      </c>
    </row>
    <row r="417" spans="1:12" x14ac:dyDescent="0.25">
      <c r="A417" s="111">
        <v>7056416</v>
      </c>
      <c r="B417" s="95" t="s">
        <v>42</v>
      </c>
      <c r="C417" s="95" t="s">
        <v>16</v>
      </c>
      <c r="D417" s="95" t="s">
        <v>115</v>
      </c>
      <c r="E417" s="85" t="s">
        <v>2479</v>
      </c>
      <c r="F417" s="110" t="s">
        <v>23</v>
      </c>
      <c r="G417" s="95" t="s">
        <v>5028</v>
      </c>
      <c r="H417" s="111">
        <v>3</v>
      </c>
      <c r="I417" s="95" t="s">
        <v>140</v>
      </c>
      <c r="J417" s="95" t="s">
        <v>141</v>
      </c>
      <c r="K417" s="95" t="s">
        <v>142</v>
      </c>
      <c r="L417" s="111" t="s">
        <v>969</v>
      </c>
    </row>
    <row r="418" spans="1:12" x14ac:dyDescent="0.25">
      <c r="A418" s="111">
        <v>7056415</v>
      </c>
      <c r="B418" s="95" t="s">
        <v>42</v>
      </c>
      <c r="C418" s="95" t="s">
        <v>16</v>
      </c>
      <c r="D418" s="95" t="s">
        <v>115</v>
      </c>
      <c r="E418" s="85" t="s">
        <v>2490</v>
      </c>
      <c r="F418" s="110" t="s">
        <v>23</v>
      </c>
      <c r="G418" s="95" t="s">
        <v>5040</v>
      </c>
      <c r="H418" s="111" t="s">
        <v>103</v>
      </c>
      <c r="I418" s="95" t="s">
        <v>140</v>
      </c>
      <c r="J418" s="95" t="s">
        <v>141</v>
      </c>
      <c r="K418" s="95" t="s">
        <v>142</v>
      </c>
      <c r="L418" s="111" t="s">
        <v>969</v>
      </c>
    </row>
    <row r="419" spans="1:12" x14ac:dyDescent="0.25">
      <c r="A419" s="111">
        <v>7056414</v>
      </c>
      <c r="B419" s="95" t="s">
        <v>42</v>
      </c>
      <c r="C419" s="95" t="s">
        <v>16</v>
      </c>
      <c r="D419" s="95" t="s">
        <v>115</v>
      </c>
      <c r="E419" s="85" t="s">
        <v>5033</v>
      </c>
      <c r="F419" s="110" t="s">
        <v>23</v>
      </c>
      <c r="G419" s="95" t="s">
        <v>5034</v>
      </c>
      <c r="H419" s="111" t="s">
        <v>103</v>
      </c>
      <c r="I419" s="95" t="s">
        <v>140</v>
      </c>
      <c r="J419" s="95" t="s">
        <v>141</v>
      </c>
      <c r="K419" s="95" t="s">
        <v>142</v>
      </c>
      <c r="L419" s="111" t="s">
        <v>969</v>
      </c>
    </row>
    <row r="420" spans="1:12" x14ac:dyDescent="0.25">
      <c r="A420" s="111">
        <v>7056413</v>
      </c>
      <c r="B420" s="95" t="s">
        <v>42</v>
      </c>
      <c r="C420" s="95" t="s">
        <v>16</v>
      </c>
      <c r="D420" s="95" t="s">
        <v>115</v>
      </c>
      <c r="E420" s="85" t="s">
        <v>5042</v>
      </c>
      <c r="F420" s="110" t="s">
        <v>29</v>
      </c>
      <c r="G420" s="95" t="s">
        <v>5043</v>
      </c>
      <c r="H420" s="111" t="s">
        <v>103</v>
      </c>
      <c r="I420" s="95" t="s">
        <v>140</v>
      </c>
      <c r="J420" s="95" t="s">
        <v>141</v>
      </c>
      <c r="K420" s="95" t="s">
        <v>142</v>
      </c>
      <c r="L420" s="111" t="s">
        <v>969</v>
      </c>
    </row>
    <row r="421" spans="1:12" x14ac:dyDescent="0.25">
      <c r="A421" s="111">
        <v>7056412</v>
      </c>
      <c r="B421" s="95" t="s">
        <v>42</v>
      </c>
      <c r="C421" s="95" t="s">
        <v>16</v>
      </c>
      <c r="D421" s="95" t="s">
        <v>115</v>
      </c>
      <c r="E421" s="85" t="s">
        <v>2362</v>
      </c>
      <c r="F421" s="110" t="s">
        <v>29</v>
      </c>
      <c r="G421" s="95" t="s">
        <v>5041</v>
      </c>
      <c r="H421" s="111" t="s">
        <v>101</v>
      </c>
      <c r="I421" s="95" t="s">
        <v>140</v>
      </c>
      <c r="J421" s="95" t="s">
        <v>141</v>
      </c>
      <c r="K421" s="95" t="s">
        <v>142</v>
      </c>
      <c r="L421" s="111" t="s">
        <v>969</v>
      </c>
    </row>
    <row r="422" spans="1:12" x14ac:dyDescent="0.25">
      <c r="A422" s="111">
        <v>7056411</v>
      </c>
      <c r="B422" s="95" t="s">
        <v>42</v>
      </c>
      <c r="C422" s="95" t="s">
        <v>15</v>
      </c>
      <c r="D422" s="95" t="s">
        <v>164</v>
      </c>
      <c r="E422" s="85" t="s">
        <v>4672</v>
      </c>
      <c r="F422" s="110" t="s">
        <v>32</v>
      </c>
      <c r="G422" s="95" t="s">
        <v>5045</v>
      </c>
      <c r="H422" s="111" t="s">
        <v>104</v>
      </c>
      <c r="I422" s="95" t="s">
        <v>80</v>
      </c>
      <c r="J422" s="95" t="s">
        <v>179</v>
      </c>
      <c r="K422" s="95" t="s">
        <v>186</v>
      </c>
      <c r="L422" s="111" t="s">
        <v>969</v>
      </c>
    </row>
    <row r="423" spans="1:12" x14ac:dyDescent="0.25">
      <c r="A423" s="111" t="s">
        <v>5044</v>
      </c>
      <c r="B423" s="95" t="s">
        <v>42</v>
      </c>
      <c r="C423" s="95" t="s">
        <v>15</v>
      </c>
      <c r="D423" s="95" t="s">
        <v>164</v>
      </c>
      <c r="E423" s="85" t="s">
        <v>4583</v>
      </c>
      <c r="F423" s="110" t="s">
        <v>32</v>
      </c>
      <c r="G423" s="95" t="s">
        <v>4584</v>
      </c>
      <c r="H423" s="111" t="s">
        <v>104</v>
      </c>
      <c r="I423" s="95" t="s">
        <v>80</v>
      </c>
      <c r="J423" s="95" t="s">
        <v>179</v>
      </c>
      <c r="K423" s="95" t="s">
        <v>186</v>
      </c>
      <c r="L423" s="111" t="s">
        <v>980</v>
      </c>
    </row>
    <row r="424" spans="1:12" x14ac:dyDescent="0.25">
      <c r="A424" s="111">
        <v>7056410</v>
      </c>
      <c r="B424" s="95" t="s">
        <v>42</v>
      </c>
      <c r="C424" s="95" t="s">
        <v>16</v>
      </c>
      <c r="D424" s="95" t="s">
        <v>115</v>
      </c>
      <c r="E424" s="85" t="s">
        <v>2838</v>
      </c>
      <c r="F424" s="110" t="s">
        <v>31</v>
      </c>
      <c r="G424" s="95" t="s">
        <v>5039</v>
      </c>
      <c r="H424" s="111" t="s">
        <v>103</v>
      </c>
      <c r="I424" s="95" t="s">
        <v>140</v>
      </c>
      <c r="J424" s="95" t="s">
        <v>141</v>
      </c>
      <c r="K424" s="95" t="s">
        <v>142</v>
      </c>
      <c r="L424" s="111" t="s">
        <v>969</v>
      </c>
    </row>
    <row r="425" spans="1:12" x14ac:dyDescent="0.25">
      <c r="A425" s="111">
        <v>7056409</v>
      </c>
      <c r="B425" s="95" t="s">
        <v>42</v>
      </c>
      <c r="C425" s="95" t="s">
        <v>15</v>
      </c>
      <c r="D425" s="95" t="s">
        <v>164</v>
      </c>
      <c r="E425" s="85" t="s">
        <v>5046</v>
      </c>
      <c r="F425" s="110" t="s">
        <v>32</v>
      </c>
      <c r="G425" s="95" t="s">
        <v>5047</v>
      </c>
      <c r="H425" s="111" t="s">
        <v>94</v>
      </c>
      <c r="I425" s="95" t="s">
        <v>80</v>
      </c>
      <c r="J425" s="95" t="s">
        <v>179</v>
      </c>
      <c r="K425" s="95" t="s">
        <v>186</v>
      </c>
      <c r="L425" s="111" t="s">
        <v>969</v>
      </c>
    </row>
    <row r="426" spans="1:12" x14ac:dyDescent="0.25">
      <c r="A426" s="111">
        <v>7056408</v>
      </c>
      <c r="B426" s="95" t="s">
        <v>961</v>
      </c>
      <c r="C426" s="95" t="s">
        <v>16</v>
      </c>
      <c r="D426" s="95" t="s">
        <v>108</v>
      </c>
      <c r="E426" s="85" t="s">
        <v>4899</v>
      </c>
      <c r="F426" s="110" t="s">
        <v>31</v>
      </c>
      <c r="G426" s="95" t="s">
        <v>4982</v>
      </c>
      <c r="H426" s="111">
        <v>11</v>
      </c>
      <c r="I426" s="95" t="s">
        <v>83</v>
      </c>
      <c r="J426" s="95" t="s">
        <v>82</v>
      </c>
      <c r="K426" s="95" t="s">
        <v>132</v>
      </c>
      <c r="L426" s="111" t="s">
        <v>969</v>
      </c>
    </row>
    <row r="427" spans="1:12" x14ac:dyDescent="0.25">
      <c r="A427" s="111">
        <v>7056407</v>
      </c>
      <c r="B427" s="95" t="s">
        <v>961</v>
      </c>
      <c r="C427" s="95" t="s">
        <v>16</v>
      </c>
      <c r="D427" s="95" t="s">
        <v>108</v>
      </c>
      <c r="E427" s="85" t="s">
        <v>4906</v>
      </c>
      <c r="F427" s="110" t="s">
        <v>29</v>
      </c>
      <c r="G427" s="95" t="s">
        <v>4989</v>
      </c>
      <c r="H427" s="111">
        <v>29</v>
      </c>
      <c r="I427" s="95" t="s">
        <v>137</v>
      </c>
      <c r="J427" s="95" t="s">
        <v>82</v>
      </c>
      <c r="K427" s="95" t="s">
        <v>132</v>
      </c>
      <c r="L427" s="111" t="s">
        <v>969</v>
      </c>
    </row>
    <row r="428" spans="1:12" x14ac:dyDescent="0.25">
      <c r="A428" s="111">
        <v>7056406</v>
      </c>
      <c r="B428" s="95" t="s">
        <v>961</v>
      </c>
      <c r="C428" s="95" t="s">
        <v>16</v>
      </c>
      <c r="D428" s="95" t="s">
        <v>108</v>
      </c>
      <c r="E428" s="85" t="s">
        <v>4913</v>
      </c>
      <c r="F428" s="110" t="s">
        <v>23</v>
      </c>
      <c r="G428" s="95" t="s">
        <v>4997</v>
      </c>
      <c r="H428" s="111">
        <v>1</v>
      </c>
      <c r="I428" s="95" t="s">
        <v>83</v>
      </c>
      <c r="J428" s="95" t="s">
        <v>82</v>
      </c>
      <c r="K428" s="95" t="s">
        <v>132</v>
      </c>
      <c r="L428" s="111" t="s">
        <v>969</v>
      </c>
    </row>
    <row r="429" spans="1:12" x14ac:dyDescent="0.25">
      <c r="A429" s="111">
        <v>7056405</v>
      </c>
      <c r="B429" s="95" t="s">
        <v>961</v>
      </c>
      <c r="C429" s="95" t="s">
        <v>16</v>
      </c>
      <c r="D429" s="95" t="s">
        <v>108</v>
      </c>
      <c r="E429" s="85" t="s">
        <v>4902</v>
      </c>
      <c r="F429" s="110" t="s">
        <v>23</v>
      </c>
      <c r="G429" s="95" t="s">
        <v>4985</v>
      </c>
      <c r="H429" s="111" t="s">
        <v>94</v>
      </c>
      <c r="I429" s="95" t="s">
        <v>137</v>
      </c>
      <c r="J429" s="95" t="s">
        <v>82</v>
      </c>
      <c r="K429" s="95" t="s">
        <v>132</v>
      </c>
      <c r="L429" s="111" t="s">
        <v>969</v>
      </c>
    </row>
    <row r="430" spans="1:12" x14ac:dyDescent="0.25">
      <c r="A430" s="111">
        <v>7056404</v>
      </c>
      <c r="B430" s="95" t="s">
        <v>961</v>
      </c>
      <c r="C430" s="95" t="s">
        <v>16</v>
      </c>
      <c r="D430" s="95" t="s">
        <v>108</v>
      </c>
      <c r="E430" s="85" t="s">
        <v>4903</v>
      </c>
      <c r="F430" s="110" t="s">
        <v>29</v>
      </c>
      <c r="G430" s="95" t="s">
        <v>4986</v>
      </c>
      <c r="H430" s="111">
        <v>33</v>
      </c>
      <c r="I430" s="95" t="s">
        <v>137</v>
      </c>
      <c r="J430" s="95" t="s">
        <v>82</v>
      </c>
      <c r="K430" s="95" t="s">
        <v>132</v>
      </c>
      <c r="L430" s="111" t="s">
        <v>969</v>
      </c>
    </row>
    <row r="431" spans="1:12" x14ac:dyDescent="0.25">
      <c r="A431" s="111">
        <v>7056403</v>
      </c>
      <c r="B431" s="95" t="s">
        <v>961</v>
      </c>
      <c r="C431" s="95" t="s">
        <v>16</v>
      </c>
      <c r="D431" s="95" t="s">
        <v>108</v>
      </c>
      <c r="E431" s="85" t="s">
        <v>4905</v>
      </c>
      <c r="F431" s="110" t="s">
        <v>29</v>
      </c>
      <c r="G431" s="95" t="s">
        <v>4988</v>
      </c>
      <c r="H431" s="111">
        <v>28</v>
      </c>
      <c r="I431" s="95" t="s">
        <v>137</v>
      </c>
      <c r="J431" s="95" t="s">
        <v>82</v>
      </c>
      <c r="K431" s="95" t="s">
        <v>132</v>
      </c>
      <c r="L431" s="111" t="s">
        <v>969</v>
      </c>
    </row>
    <row r="432" spans="1:12" x14ac:dyDescent="0.25">
      <c r="A432" s="111">
        <v>7056402</v>
      </c>
      <c r="B432" s="95" t="s">
        <v>961</v>
      </c>
      <c r="C432" s="95" t="s">
        <v>16</v>
      </c>
      <c r="D432" s="95" t="s">
        <v>115</v>
      </c>
      <c r="E432" s="85" t="s">
        <v>4648</v>
      </c>
      <c r="F432" s="110" t="s">
        <v>23</v>
      </c>
      <c r="G432" s="95" t="s">
        <v>5010</v>
      </c>
      <c r="H432" s="111">
        <v>27</v>
      </c>
      <c r="I432" s="95" t="s">
        <v>81</v>
      </c>
      <c r="J432" s="95" t="s">
        <v>84</v>
      </c>
      <c r="K432" s="95" t="s">
        <v>111</v>
      </c>
      <c r="L432" s="111" t="s">
        <v>969</v>
      </c>
    </row>
    <row r="433" spans="1:12" x14ac:dyDescent="0.25">
      <c r="A433" s="111">
        <v>7056401</v>
      </c>
      <c r="B433" s="95" t="s">
        <v>961</v>
      </c>
      <c r="C433" s="95" t="s">
        <v>16</v>
      </c>
      <c r="D433" s="95" t="s">
        <v>108</v>
      </c>
      <c r="E433" s="85" t="s">
        <v>253</v>
      </c>
      <c r="F433" s="110" t="s">
        <v>29</v>
      </c>
      <c r="G433" s="95" t="s">
        <v>254</v>
      </c>
      <c r="H433" s="111">
        <v>12</v>
      </c>
      <c r="I433" s="95" t="s">
        <v>83</v>
      </c>
      <c r="J433" s="95" t="s">
        <v>82</v>
      </c>
      <c r="K433" s="95" t="s">
        <v>132</v>
      </c>
      <c r="L433" s="111" t="s">
        <v>969</v>
      </c>
    </row>
    <row r="434" spans="1:12" x14ac:dyDescent="0.25">
      <c r="A434" s="111">
        <v>7056400</v>
      </c>
      <c r="B434" s="95" t="s">
        <v>961</v>
      </c>
      <c r="C434" s="95" t="s">
        <v>16</v>
      </c>
      <c r="D434" s="95" t="s">
        <v>108</v>
      </c>
      <c r="E434" s="85" t="s">
        <v>4904</v>
      </c>
      <c r="F434" s="110" t="s">
        <v>23</v>
      </c>
      <c r="G434" s="95" t="s">
        <v>4987</v>
      </c>
      <c r="H434" s="111">
        <v>33</v>
      </c>
      <c r="I434" s="95" t="s">
        <v>137</v>
      </c>
      <c r="J434" s="95" t="s">
        <v>82</v>
      </c>
      <c r="K434" s="95" t="s">
        <v>132</v>
      </c>
      <c r="L434" s="111" t="s">
        <v>969</v>
      </c>
    </row>
    <row r="435" spans="1:12" x14ac:dyDescent="0.25">
      <c r="A435" s="111">
        <v>7056399</v>
      </c>
      <c r="B435" s="95" t="s">
        <v>961</v>
      </c>
      <c r="C435" s="95" t="s">
        <v>15</v>
      </c>
      <c r="D435" s="95" t="s">
        <v>4099</v>
      </c>
      <c r="E435" s="85" t="s">
        <v>4102</v>
      </c>
      <c r="F435" s="110" t="s">
        <v>30</v>
      </c>
      <c r="G435" s="95" t="s">
        <v>5023</v>
      </c>
      <c r="H435" s="111">
        <v>5</v>
      </c>
      <c r="I435" s="95" t="s">
        <v>153</v>
      </c>
      <c r="J435" s="95" t="s">
        <v>95</v>
      </c>
      <c r="K435" s="95" t="s">
        <v>111</v>
      </c>
      <c r="L435" s="111" t="s">
        <v>969</v>
      </c>
    </row>
    <row r="436" spans="1:12" x14ac:dyDescent="0.25">
      <c r="A436" s="111">
        <v>7056398</v>
      </c>
      <c r="B436" s="95" t="s">
        <v>961</v>
      </c>
      <c r="C436" s="95" t="s">
        <v>15</v>
      </c>
      <c r="D436" s="95" t="s">
        <v>4099</v>
      </c>
      <c r="E436" s="85" t="s">
        <v>4100</v>
      </c>
      <c r="F436" s="110" t="s">
        <v>30</v>
      </c>
      <c r="G436" s="95" t="s">
        <v>5021</v>
      </c>
      <c r="H436" s="111">
        <v>5</v>
      </c>
      <c r="I436" s="95" t="s">
        <v>153</v>
      </c>
      <c r="J436" s="95" t="s">
        <v>95</v>
      </c>
      <c r="K436" s="95" t="s">
        <v>111</v>
      </c>
      <c r="L436" s="111" t="s">
        <v>969</v>
      </c>
    </row>
    <row r="437" spans="1:12" x14ac:dyDescent="0.25">
      <c r="A437" s="111">
        <v>7056397</v>
      </c>
      <c r="B437" s="95" t="s">
        <v>961</v>
      </c>
      <c r="C437" s="95" t="s">
        <v>16</v>
      </c>
      <c r="D437" s="95" t="s">
        <v>108</v>
      </c>
      <c r="E437" s="85" t="s">
        <v>4907</v>
      </c>
      <c r="F437" s="110" t="s">
        <v>23</v>
      </c>
      <c r="G437" s="95" t="s">
        <v>4908</v>
      </c>
      <c r="H437" s="111">
        <v>34</v>
      </c>
      <c r="I437" s="95" t="s">
        <v>137</v>
      </c>
      <c r="J437" s="95" t="s">
        <v>82</v>
      </c>
      <c r="K437" s="95" t="s">
        <v>132</v>
      </c>
      <c r="L437" s="111" t="s">
        <v>969</v>
      </c>
    </row>
    <row r="438" spans="1:12" x14ac:dyDescent="0.25">
      <c r="A438" s="111">
        <v>7056396</v>
      </c>
      <c r="B438" s="95" t="s">
        <v>961</v>
      </c>
      <c r="C438" s="95" t="s">
        <v>15</v>
      </c>
      <c r="D438" s="95" t="s">
        <v>4099</v>
      </c>
      <c r="E438" s="85" t="s">
        <v>4101</v>
      </c>
      <c r="F438" s="110" t="s">
        <v>30</v>
      </c>
      <c r="G438" s="95" t="s">
        <v>5022</v>
      </c>
      <c r="H438" s="111">
        <v>5</v>
      </c>
      <c r="I438" s="95" t="s">
        <v>153</v>
      </c>
      <c r="J438" s="95" t="s">
        <v>95</v>
      </c>
      <c r="K438" s="95" t="s">
        <v>111</v>
      </c>
      <c r="L438" s="111" t="s">
        <v>969</v>
      </c>
    </row>
    <row r="439" spans="1:12" x14ac:dyDescent="0.25">
      <c r="A439" s="111">
        <v>7056395</v>
      </c>
      <c r="B439" s="95" t="s">
        <v>961</v>
      </c>
      <c r="C439" s="95" t="s">
        <v>16</v>
      </c>
      <c r="D439" s="95" t="s">
        <v>108</v>
      </c>
      <c r="E439" s="85" t="s">
        <v>4621</v>
      </c>
      <c r="F439" s="110" t="s">
        <v>23</v>
      </c>
      <c r="G439" s="95" t="s">
        <v>4990</v>
      </c>
      <c r="H439" s="111">
        <v>21</v>
      </c>
      <c r="I439" s="95" t="s">
        <v>81</v>
      </c>
      <c r="J439" s="95" t="s">
        <v>84</v>
      </c>
      <c r="K439" s="95" t="s">
        <v>111</v>
      </c>
      <c r="L439" s="111" t="s">
        <v>969</v>
      </c>
    </row>
    <row r="440" spans="1:12" x14ac:dyDescent="0.25">
      <c r="A440" s="111">
        <v>7056394</v>
      </c>
      <c r="B440" s="95" t="s">
        <v>961</v>
      </c>
      <c r="C440" s="95" t="s">
        <v>16</v>
      </c>
      <c r="D440" s="95" t="s">
        <v>108</v>
      </c>
      <c r="E440" s="85" t="s">
        <v>4631</v>
      </c>
      <c r="F440" s="110" t="s">
        <v>23</v>
      </c>
      <c r="G440" s="95" t="s">
        <v>4992</v>
      </c>
      <c r="H440" s="111">
        <v>21</v>
      </c>
      <c r="I440" s="95" t="s">
        <v>81</v>
      </c>
      <c r="J440" s="95" t="s">
        <v>84</v>
      </c>
      <c r="K440" s="95" t="s">
        <v>111</v>
      </c>
      <c r="L440" s="111" t="s">
        <v>969</v>
      </c>
    </row>
    <row r="441" spans="1:12" x14ac:dyDescent="0.25">
      <c r="A441" s="111">
        <v>7056393</v>
      </c>
      <c r="B441" s="95" t="s">
        <v>961</v>
      </c>
      <c r="C441" s="95" t="s">
        <v>16</v>
      </c>
      <c r="D441" s="95" t="s">
        <v>108</v>
      </c>
      <c r="E441" s="85" t="s">
        <v>4622</v>
      </c>
      <c r="F441" s="110" t="s">
        <v>23</v>
      </c>
      <c r="G441" s="95" t="s">
        <v>4991</v>
      </c>
      <c r="H441" s="111">
        <v>21</v>
      </c>
      <c r="I441" s="95" t="s">
        <v>81</v>
      </c>
      <c r="J441" s="95" t="s">
        <v>84</v>
      </c>
      <c r="K441" s="95" t="s">
        <v>111</v>
      </c>
      <c r="L441" s="111" t="s">
        <v>969</v>
      </c>
    </row>
    <row r="442" spans="1:12" x14ac:dyDescent="0.25">
      <c r="A442" s="111">
        <v>7056392</v>
      </c>
      <c r="B442" s="95" t="s">
        <v>961</v>
      </c>
      <c r="C442" s="95" t="s">
        <v>16</v>
      </c>
      <c r="D442" s="95" t="s">
        <v>108</v>
      </c>
      <c r="E442" s="85" t="s">
        <v>4624</v>
      </c>
      <c r="F442" s="110" t="s">
        <v>31</v>
      </c>
      <c r="G442" s="95" t="s">
        <v>4625</v>
      </c>
      <c r="H442" s="111" t="s">
        <v>199</v>
      </c>
      <c r="I442" s="95" t="s">
        <v>81</v>
      </c>
      <c r="J442" s="95" t="s">
        <v>84</v>
      </c>
      <c r="K442" s="95" t="s">
        <v>111</v>
      </c>
      <c r="L442" s="111" t="s">
        <v>969</v>
      </c>
    </row>
    <row r="443" spans="1:12" x14ac:dyDescent="0.25">
      <c r="A443" s="111">
        <v>7056391</v>
      </c>
      <c r="B443" s="95" t="s">
        <v>961</v>
      </c>
      <c r="C443" s="95" t="s">
        <v>16</v>
      </c>
      <c r="D443" s="95" t="s">
        <v>108</v>
      </c>
      <c r="E443" s="85" t="s">
        <v>4635</v>
      </c>
      <c r="F443" s="110" t="s">
        <v>23</v>
      </c>
      <c r="G443" s="95" t="s">
        <v>4636</v>
      </c>
      <c r="H443" s="111">
        <v>8</v>
      </c>
      <c r="I443" s="95" t="s">
        <v>87</v>
      </c>
      <c r="J443" s="95" t="s">
        <v>88</v>
      </c>
      <c r="K443" s="95" t="s">
        <v>111</v>
      </c>
      <c r="L443" s="111" t="s">
        <v>969</v>
      </c>
    </row>
    <row r="444" spans="1:12" x14ac:dyDescent="0.25">
      <c r="A444" s="111">
        <v>7056390</v>
      </c>
      <c r="B444" s="95" t="s">
        <v>961</v>
      </c>
      <c r="C444" s="95" t="s">
        <v>15</v>
      </c>
      <c r="D444" s="95" t="s">
        <v>114</v>
      </c>
      <c r="E444" s="85" t="s">
        <v>4930</v>
      </c>
      <c r="F444" s="110" t="s">
        <v>31</v>
      </c>
      <c r="G444" s="95" t="s">
        <v>5019</v>
      </c>
      <c r="H444" s="111">
        <v>23</v>
      </c>
      <c r="I444" s="95" t="s">
        <v>137</v>
      </c>
      <c r="J444" s="95" t="s">
        <v>91</v>
      </c>
      <c r="K444" s="95" t="s">
        <v>864</v>
      </c>
      <c r="L444" s="111" t="s">
        <v>969</v>
      </c>
    </row>
    <row r="445" spans="1:12" x14ac:dyDescent="0.25">
      <c r="A445" s="111">
        <v>7056389</v>
      </c>
      <c r="B445" s="95" t="s">
        <v>961</v>
      </c>
      <c r="C445" s="95" t="s">
        <v>15</v>
      </c>
      <c r="D445" s="95" t="s">
        <v>115</v>
      </c>
      <c r="E445" s="85" t="s">
        <v>4556</v>
      </c>
      <c r="F445" s="110" t="s">
        <v>23</v>
      </c>
      <c r="G445" s="95" t="s">
        <v>4557</v>
      </c>
      <c r="H445" s="111">
        <v>31</v>
      </c>
      <c r="I445" s="95" t="s">
        <v>137</v>
      </c>
      <c r="J445" s="95" t="s">
        <v>154</v>
      </c>
      <c r="K445" s="95" t="s">
        <v>161</v>
      </c>
      <c r="L445" s="111" t="s">
        <v>969</v>
      </c>
    </row>
    <row r="446" spans="1:12" x14ac:dyDescent="0.25">
      <c r="A446" s="111">
        <v>7056388</v>
      </c>
      <c r="B446" s="95" t="s">
        <v>961</v>
      </c>
      <c r="C446" s="95" t="s">
        <v>15</v>
      </c>
      <c r="D446" s="95" t="s">
        <v>115</v>
      </c>
      <c r="E446" s="85" t="s">
        <v>4572</v>
      </c>
      <c r="F446" s="110" t="s">
        <v>23</v>
      </c>
      <c r="G446" s="95" t="s">
        <v>4573</v>
      </c>
      <c r="H446" s="111">
        <v>31</v>
      </c>
      <c r="I446" s="95" t="s">
        <v>137</v>
      </c>
      <c r="J446" s="95" t="s">
        <v>154</v>
      </c>
      <c r="K446" s="95" t="s">
        <v>161</v>
      </c>
      <c r="L446" s="111" t="s">
        <v>969</v>
      </c>
    </row>
    <row r="447" spans="1:12" x14ac:dyDescent="0.25">
      <c r="A447" s="111">
        <v>7056387</v>
      </c>
      <c r="B447" s="95" t="s">
        <v>961</v>
      </c>
      <c r="C447" s="95" t="s">
        <v>15</v>
      </c>
      <c r="D447" s="95" t="s">
        <v>115</v>
      </c>
      <c r="E447" s="85" t="s">
        <v>4558</v>
      </c>
      <c r="F447" s="110" t="s">
        <v>23</v>
      </c>
      <c r="G447" s="95" t="s">
        <v>4559</v>
      </c>
      <c r="H447" s="111">
        <v>31</v>
      </c>
      <c r="I447" s="95" t="s">
        <v>137</v>
      </c>
      <c r="J447" s="95" t="s">
        <v>154</v>
      </c>
      <c r="K447" s="95" t="s">
        <v>161</v>
      </c>
      <c r="L447" s="111" t="s">
        <v>969</v>
      </c>
    </row>
    <row r="448" spans="1:12" x14ac:dyDescent="0.25">
      <c r="A448" s="111">
        <v>7056386</v>
      </c>
      <c r="B448" s="95" t="s">
        <v>961</v>
      </c>
      <c r="C448" s="95" t="s">
        <v>15</v>
      </c>
      <c r="D448" s="95" t="s">
        <v>115</v>
      </c>
      <c r="E448" s="85" t="s">
        <v>4574</v>
      </c>
      <c r="F448" s="110" t="s">
        <v>36</v>
      </c>
      <c r="G448" s="95" t="s">
        <v>4575</v>
      </c>
      <c r="H448" s="111">
        <v>9</v>
      </c>
      <c r="I448" s="95" t="s">
        <v>83</v>
      </c>
      <c r="J448" s="95" t="s">
        <v>154</v>
      </c>
      <c r="K448" s="95" t="s">
        <v>161</v>
      </c>
      <c r="L448" s="111" t="s">
        <v>969</v>
      </c>
    </row>
    <row r="449" spans="1:12" x14ac:dyDescent="0.25">
      <c r="A449" s="111">
        <v>7056385</v>
      </c>
      <c r="B449" s="95" t="s">
        <v>41</v>
      </c>
      <c r="C449" s="95" t="s">
        <v>16</v>
      </c>
      <c r="D449" s="95" t="s">
        <v>4677</v>
      </c>
      <c r="E449" s="85" t="s">
        <v>2561</v>
      </c>
      <c r="F449" s="110" t="s">
        <v>23</v>
      </c>
      <c r="G449" s="95" t="s">
        <v>4678</v>
      </c>
      <c r="H449" s="111" t="s">
        <v>170</v>
      </c>
      <c r="I449" s="95" t="s">
        <v>97</v>
      </c>
      <c r="J449" s="95" t="s">
        <v>1222</v>
      </c>
      <c r="K449" s="95" t="s">
        <v>1617</v>
      </c>
      <c r="L449" s="111" t="s">
        <v>969</v>
      </c>
    </row>
    <row r="450" spans="1:12" x14ac:dyDescent="0.25">
      <c r="A450" s="111">
        <v>7056384</v>
      </c>
      <c r="B450" s="95" t="s">
        <v>961</v>
      </c>
      <c r="C450" s="95" t="s">
        <v>14</v>
      </c>
      <c r="D450" s="95" t="s">
        <v>115</v>
      </c>
      <c r="E450" s="85" t="s">
        <v>4579</v>
      </c>
      <c r="F450" s="110" t="s">
        <v>23</v>
      </c>
      <c r="G450" s="95" t="s">
        <v>4580</v>
      </c>
      <c r="H450" s="111">
        <v>5</v>
      </c>
      <c r="I450" s="95" t="s">
        <v>89</v>
      </c>
      <c r="J450" s="95" t="s">
        <v>82</v>
      </c>
      <c r="K450" s="95" t="s">
        <v>136</v>
      </c>
      <c r="L450" s="111" t="s">
        <v>969</v>
      </c>
    </row>
    <row r="451" spans="1:12" x14ac:dyDescent="0.25">
      <c r="A451" s="111">
        <v>7056383</v>
      </c>
      <c r="B451" s="95" t="s">
        <v>961</v>
      </c>
      <c r="C451" s="95" t="s">
        <v>16</v>
      </c>
      <c r="D451" s="95" t="s">
        <v>108</v>
      </c>
      <c r="E451" s="85" t="s">
        <v>4500</v>
      </c>
      <c r="F451" s="110" t="s">
        <v>29</v>
      </c>
      <c r="G451" s="95" t="s">
        <v>4501</v>
      </c>
      <c r="H451" s="111">
        <v>3</v>
      </c>
      <c r="I451" s="95" t="s">
        <v>83</v>
      </c>
      <c r="J451" s="95" t="s">
        <v>82</v>
      </c>
      <c r="K451" s="95" t="s">
        <v>132</v>
      </c>
      <c r="L451" s="111" t="s">
        <v>969</v>
      </c>
    </row>
    <row r="452" spans="1:12" x14ac:dyDescent="0.25">
      <c r="A452" s="111">
        <v>7056382</v>
      </c>
      <c r="B452" s="95" t="s">
        <v>961</v>
      </c>
      <c r="C452" s="95" t="s">
        <v>12</v>
      </c>
      <c r="D452" s="95" t="s">
        <v>108</v>
      </c>
      <c r="E452" s="85" t="s">
        <v>4551</v>
      </c>
      <c r="F452" s="110" t="s">
        <v>29</v>
      </c>
      <c r="G452" s="95" t="s">
        <v>5017</v>
      </c>
      <c r="H452" s="111">
        <v>13</v>
      </c>
      <c r="I452" s="95" t="s">
        <v>135</v>
      </c>
      <c r="J452" s="95" t="s">
        <v>145</v>
      </c>
      <c r="K452" s="95" t="s">
        <v>136</v>
      </c>
      <c r="L452" s="111" t="s">
        <v>969</v>
      </c>
    </row>
    <row r="453" spans="1:12" x14ac:dyDescent="0.25">
      <c r="A453" s="111" t="s">
        <v>5018</v>
      </c>
      <c r="B453" s="95" t="s">
        <v>961</v>
      </c>
      <c r="C453" s="95" t="s">
        <v>12</v>
      </c>
      <c r="D453" s="95" t="s">
        <v>108</v>
      </c>
      <c r="E453" s="85" t="s">
        <v>1852</v>
      </c>
      <c r="F453" s="110" t="s">
        <v>23</v>
      </c>
      <c r="G453" s="95" t="s">
        <v>3502</v>
      </c>
      <c r="H453" s="111">
        <v>13</v>
      </c>
      <c r="I453" s="95" t="s">
        <v>135</v>
      </c>
      <c r="J453" s="95" t="s">
        <v>145</v>
      </c>
      <c r="K453" s="95" t="s">
        <v>136</v>
      </c>
      <c r="L453" s="111" t="s">
        <v>980</v>
      </c>
    </row>
    <row r="454" spans="1:12" x14ac:dyDescent="0.25">
      <c r="A454" s="111" t="s">
        <v>5012</v>
      </c>
      <c r="B454" s="95" t="s">
        <v>961</v>
      </c>
      <c r="C454" s="95" t="s">
        <v>12</v>
      </c>
      <c r="D454" s="95" t="s">
        <v>108</v>
      </c>
      <c r="E454" s="85" t="s">
        <v>2328</v>
      </c>
      <c r="F454" s="110" t="s">
        <v>23</v>
      </c>
      <c r="G454" s="95" t="s">
        <v>3479</v>
      </c>
      <c r="H454" s="111">
        <v>13</v>
      </c>
      <c r="I454" s="95" t="s">
        <v>135</v>
      </c>
      <c r="J454" s="95" t="s">
        <v>145</v>
      </c>
      <c r="K454" s="95" t="s">
        <v>136</v>
      </c>
      <c r="L454" s="111" t="s">
        <v>980</v>
      </c>
    </row>
    <row r="455" spans="1:12" x14ac:dyDescent="0.25">
      <c r="A455" s="111">
        <v>7056381</v>
      </c>
      <c r="B455" s="95" t="s">
        <v>961</v>
      </c>
      <c r="C455" s="95" t="s">
        <v>16</v>
      </c>
      <c r="D455" s="95" t="s">
        <v>108</v>
      </c>
      <c r="E455" s="85" t="s">
        <v>4634</v>
      </c>
      <c r="F455" s="110" t="s">
        <v>23</v>
      </c>
      <c r="G455" s="95" t="s">
        <v>4999</v>
      </c>
      <c r="H455" s="111" t="s">
        <v>155</v>
      </c>
      <c r="I455" s="95" t="s">
        <v>87</v>
      </c>
      <c r="J455" s="95" t="s">
        <v>88</v>
      </c>
      <c r="K455" s="95" t="s">
        <v>111</v>
      </c>
      <c r="L455" s="111" t="s">
        <v>969</v>
      </c>
    </row>
    <row r="456" spans="1:12" x14ac:dyDescent="0.25">
      <c r="A456" s="111">
        <v>7056380</v>
      </c>
      <c r="B456" s="95" t="s">
        <v>961</v>
      </c>
      <c r="C456" s="95" t="s">
        <v>16</v>
      </c>
      <c r="D456" s="95" t="s">
        <v>108</v>
      </c>
      <c r="E456" s="85" t="s">
        <v>4628</v>
      </c>
      <c r="F456" s="110" t="s">
        <v>36</v>
      </c>
      <c r="G456" s="95" t="s">
        <v>4629</v>
      </c>
      <c r="H456" s="111">
        <v>21</v>
      </c>
      <c r="I456" s="95" t="s">
        <v>81</v>
      </c>
      <c r="J456" s="95" t="s">
        <v>84</v>
      </c>
      <c r="K456" s="95" t="s">
        <v>111</v>
      </c>
      <c r="L456" s="111" t="s">
        <v>969</v>
      </c>
    </row>
    <row r="457" spans="1:12" x14ac:dyDescent="0.25">
      <c r="A457" s="111">
        <v>7056379</v>
      </c>
      <c r="B457" s="95" t="s">
        <v>961</v>
      </c>
      <c r="C457" s="95" t="s">
        <v>16</v>
      </c>
      <c r="D457" s="95" t="s">
        <v>108</v>
      </c>
      <c r="E457" s="85" t="s">
        <v>4022</v>
      </c>
      <c r="F457" s="110" t="s">
        <v>23</v>
      </c>
      <c r="G457" s="95" t="s">
        <v>4911</v>
      </c>
      <c r="H457" s="111">
        <v>35</v>
      </c>
      <c r="I457" s="95" t="s">
        <v>87</v>
      </c>
      <c r="J457" s="95" t="s">
        <v>88</v>
      </c>
      <c r="K457" s="95" t="s">
        <v>111</v>
      </c>
      <c r="L457" s="111" t="s">
        <v>969</v>
      </c>
    </row>
    <row r="458" spans="1:12" x14ac:dyDescent="0.25">
      <c r="A458" s="111">
        <v>7056378</v>
      </c>
      <c r="B458" s="95" t="s">
        <v>961</v>
      </c>
      <c r="C458" s="95" t="s">
        <v>16</v>
      </c>
      <c r="D458" s="95" t="s">
        <v>108</v>
      </c>
      <c r="E458" s="85" t="s">
        <v>4040</v>
      </c>
      <c r="F458" s="110" t="s">
        <v>23</v>
      </c>
      <c r="G458" s="95" t="s">
        <v>4996</v>
      </c>
      <c r="H458" s="111">
        <v>27</v>
      </c>
      <c r="I458" s="95" t="s">
        <v>81</v>
      </c>
      <c r="J458" s="95" t="s">
        <v>84</v>
      </c>
      <c r="K458" s="95" t="s">
        <v>111</v>
      </c>
      <c r="L458" s="111" t="s">
        <v>969</v>
      </c>
    </row>
    <row r="459" spans="1:12" x14ac:dyDescent="0.25">
      <c r="A459" s="111">
        <v>7056377</v>
      </c>
      <c r="B459" s="95" t="s">
        <v>961</v>
      </c>
      <c r="C459" s="95" t="s">
        <v>16</v>
      </c>
      <c r="D459" s="95" t="s">
        <v>108</v>
      </c>
      <c r="E459" s="85" t="s">
        <v>4037</v>
      </c>
      <c r="F459" s="110" t="s">
        <v>23</v>
      </c>
      <c r="G459" s="95" t="s">
        <v>4912</v>
      </c>
      <c r="H459" s="111">
        <v>27</v>
      </c>
      <c r="I459" s="95" t="s">
        <v>81</v>
      </c>
      <c r="J459" s="95" t="s">
        <v>84</v>
      </c>
      <c r="K459" s="95" t="s">
        <v>111</v>
      </c>
      <c r="L459" s="111" t="s">
        <v>969</v>
      </c>
    </row>
    <row r="460" spans="1:12" x14ac:dyDescent="0.25">
      <c r="A460" s="111">
        <v>7056376</v>
      </c>
      <c r="B460" s="95" t="s">
        <v>961</v>
      </c>
      <c r="C460" s="95" t="s">
        <v>16</v>
      </c>
      <c r="D460" s="95" t="s">
        <v>108</v>
      </c>
      <c r="E460" s="85" t="s">
        <v>4031</v>
      </c>
      <c r="F460" s="110" t="s">
        <v>23</v>
      </c>
      <c r="G460" s="95" t="s">
        <v>4995</v>
      </c>
      <c r="H460" s="111">
        <v>27</v>
      </c>
      <c r="I460" s="95" t="s">
        <v>81</v>
      </c>
      <c r="J460" s="95" t="s">
        <v>84</v>
      </c>
      <c r="K460" s="95" t="s">
        <v>111</v>
      </c>
      <c r="L460" s="111" t="s">
        <v>969</v>
      </c>
    </row>
    <row r="461" spans="1:12" x14ac:dyDescent="0.25">
      <c r="A461" s="111">
        <v>7056375</v>
      </c>
      <c r="B461" s="95" t="s">
        <v>961</v>
      </c>
      <c r="C461" s="95" t="s">
        <v>16</v>
      </c>
      <c r="D461" s="95" t="s">
        <v>108</v>
      </c>
      <c r="E461" s="85" t="s">
        <v>4028</v>
      </c>
      <c r="F461" s="110" t="s">
        <v>23</v>
      </c>
      <c r="G461" s="95" t="s">
        <v>4994</v>
      </c>
      <c r="H461" s="111">
        <v>27</v>
      </c>
      <c r="I461" s="95" t="s">
        <v>81</v>
      </c>
      <c r="J461" s="95" t="s">
        <v>84</v>
      </c>
      <c r="K461" s="95" t="s">
        <v>111</v>
      </c>
      <c r="L461" s="111" t="s">
        <v>969</v>
      </c>
    </row>
    <row r="462" spans="1:12" x14ac:dyDescent="0.25">
      <c r="A462" s="111">
        <v>7056374</v>
      </c>
      <c r="B462" s="95" t="s">
        <v>961</v>
      </c>
      <c r="C462" s="95" t="s">
        <v>16</v>
      </c>
      <c r="D462" s="95" t="s">
        <v>108</v>
      </c>
      <c r="E462" s="85" t="s">
        <v>4025</v>
      </c>
      <c r="F462" s="110" t="s">
        <v>23</v>
      </c>
      <c r="G462" s="95" t="s">
        <v>4993</v>
      </c>
      <c r="H462" s="111">
        <v>27</v>
      </c>
      <c r="I462" s="95" t="s">
        <v>81</v>
      </c>
      <c r="J462" s="95" t="s">
        <v>84</v>
      </c>
      <c r="K462" s="95" t="s">
        <v>111</v>
      </c>
      <c r="L462" s="111" t="s">
        <v>969</v>
      </c>
    </row>
    <row r="463" spans="1:12" x14ac:dyDescent="0.25">
      <c r="A463" s="111">
        <v>7056373</v>
      </c>
      <c r="B463" s="95" t="s">
        <v>961</v>
      </c>
      <c r="C463" s="95" t="s">
        <v>16</v>
      </c>
      <c r="D463" s="95" t="s">
        <v>115</v>
      </c>
      <c r="E463" s="85" t="s">
        <v>4645</v>
      </c>
      <c r="F463" s="110" t="s">
        <v>23</v>
      </c>
      <c r="G463" s="95" t="s">
        <v>5007</v>
      </c>
      <c r="H463" s="111">
        <v>21</v>
      </c>
      <c r="I463" s="95" t="s">
        <v>137</v>
      </c>
      <c r="J463" s="95" t="s">
        <v>154</v>
      </c>
      <c r="K463" s="95" t="s">
        <v>161</v>
      </c>
      <c r="L463" s="111" t="s">
        <v>969</v>
      </c>
    </row>
    <row r="464" spans="1:12" x14ac:dyDescent="0.25">
      <c r="A464" s="111">
        <v>7056372</v>
      </c>
      <c r="B464" s="95" t="s">
        <v>961</v>
      </c>
      <c r="C464" s="95" t="s">
        <v>16</v>
      </c>
      <c r="D464" s="95" t="s">
        <v>115</v>
      </c>
      <c r="E464" s="85" t="s">
        <v>3710</v>
      </c>
      <c r="F464" s="110" t="s">
        <v>29</v>
      </c>
      <c r="G464" s="95" t="s">
        <v>3711</v>
      </c>
      <c r="H464" s="111">
        <v>24</v>
      </c>
      <c r="I464" s="95" t="s">
        <v>137</v>
      </c>
      <c r="J464" s="95" t="s">
        <v>91</v>
      </c>
      <c r="K464" s="95" t="s">
        <v>161</v>
      </c>
      <c r="L464" s="111" t="s">
        <v>969</v>
      </c>
    </row>
    <row r="465" spans="1:12" x14ac:dyDescent="0.25">
      <c r="A465" s="111">
        <v>7056371</v>
      </c>
      <c r="B465" s="95" t="s">
        <v>961</v>
      </c>
      <c r="C465" s="95" t="s">
        <v>16</v>
      </c>
      <c r="D465" s="95" t="s">
        <v>115</v>
      </c>
      <c r="E465" s="85" t="s">
        <v>4642</v>
      </c>
      <c r="F465" s="110" t="s">
        <v>31</v>
      </c>
      <c r="G465" s="95" t="s">
        <v>5006</v>
      </c>
      <c r="H465" s="111">
        <v>33</v>
      </c>
      <c r="I465" s="95" t="s">
        <v>137</v>
      </c>
      <c r="J465" s="95" t="s">
        <v>154</v>
      </c>
      <c r="K465" s="95" t="s">
        <v>161</v>
      </c>
      <c r="L465" s="111" t="s">
        <v>969</v>
      </c>
    </row>
    <row r="466" spans="1:12" x14ac:dyDescent="0.25">
      <c r="A466" s="111">
        <v>7056370</v>
      </c>
      <c r="B466" s="95" t="s">
        <v>961</v>
      </c>
      <c r="C466" s="95" t="s">
        <v>15</v>
      </c>
      <c r="D466" s="95" t="s">
        <v>115</v>
      </c>
      <c r="E466" s="85" t="s">
        <v>4661</v>
      </c>
      <c r="F466" s="110" t="s">
        <v>36</v>
      </c>
      <c r="G466" s="95" t="s">
        <v>5020</v>
      </c>
      <c r="H466" s="111">
        <v>5</v>
      </c>
      <c r="I466" s="95" t="s">
        <v>83</v>
      </c>
      <c r="J466" s="95" t="s">
        <v>154</v>
      </c>
      <c r="K466" s="95" t="s">
        <v>161</v>
      </c>
      <c r="L466" s="111" t="s">
        <v>969</v>
      </c>
    </row>
    <row r="467" spans="1:12" x14ac:dyDescent="0.25">
      <c r="A467" s="111">
        <v>7056369</v>
      </c>
      <c r="B467" s="95" t="s">
        <v>961</v>
      </c>
      <c r="C467" s="95" t="s">
        <v>16</v>
      </c>
      <c r="D467" s="95" t="s">
        <v>115</v>
      </c>
      <c r="E467" s="85" t="s">
        <v>4647</v>
      </c>
      <c r="F467" s="110" t="s">
        <v>23</v>
      </c>
      <c r="G467" s="95" t="s">
        <v>5009</v>
      </c>
      <c r="H467" s="111">
        <v>28</v>
      </c>
      <c r="I467" s="95" t="s">
        <v>137</v>
      </c>
      <c r="J467" s="95" t="s">
        <v>154</v>
      </c>
      <c r="K467" s="95" t="s">
        <v>161</v>
      </c>
      <c r="L467" s="111" t="s">
        <v>969</v>
      </c>
    </row>
    <row r="468" spans="1:12" x14ac:dyDescent="0.25">
      <c r="A468" s="111">
        <v>7056368</v>
      </c>
      <c r="B468" s="95" t="s">
        <v>961</v>
      </c>
      <c r="C468" s="95" t="s">
        <v>16</v>
      </c>
      <c r="D468" s="95" t="s">
        <v>115</v>
      </c>
      <c r="E468" s="85" t="s">
        <v>4644</v>
      </c>
      <c r="F468" s="110" t="s">
        <v>36</v>
      </c>
      <c r="G468" s="95" t="s">
        <v>4925</v>
      </c>
      <c r="H468" s="111">
        <v>28</v>
      </c>
      <c r="I468" s="95" t="s">
        <v>137</v>
      </c>
      <c r="J468" s="95" t="s">
        <v>154</v>
      </c>
      <c r="K468" s="95" t="s">
        <v>161</v>
      </c>
      <c r="L468" s="111" t="s">
        <v>969</v>
      </c>
    </row>
    <row r="469" spans="1:12" x14ac:dyDescent="0.25">
      <c r="A469" s="111">
        <v>7056367</v>
      </c>
      <c r="B469" s="95" t="s">
        <v>961</v>
      </c>
      <c r="C469" s="95" t="s">
        <v>16</v>
      </c>
      <c r="D469" s="95" t="s">
        <v>115</v>
      </c>
      <c r="E469" s="85" t="s">
        <v>4646</v>
      </c>
      <c r="F469" s="110" t="s">
        <v>23</v>
      </c>
      <c r="G469" s="95" t="s">
        <v>5008</v>
      </c>
      <c r="H469" s="111">
        <v>28</v>
      </c>
      <c r="I469" s="95" t="s">
        <v>137</v>
      </c>
      <c r="J469" s="95" t="s">
        <v>154</v>
      </c>
      <c r="K469" s="95" t="s">
        <v>161</v>
      </c>
      <c r="L469" s="111" t="s">
        <v>969</v>
      </c>
    </row>
    <row r="470" spans="1:12" x14ac:dyDescent="0.25">
      <c r="A470" s="111">
        <v>7056366</v>
      </c>
      <c r="B470" s="95" t="s">
        <v>41</v>
      </c>
      <c r="C470" s="95" t="s">
        <v>15</v>
      </c>
      <c r="D470" s="95" t="s">
        <v>117</v>
      </c>
      <c r="E470" s="85" t="s">
        <v>2587</v>
      </c>
      <c r="F470" s="110" t="s">
        <v>79</v>
      </c>
      <c r="G470" s="95" t="s">
        <v>2892</v>
      </c>
      <c r="H470" s="111" t="s">
        <v>125</v>
      </c>
      <c r="I470" s="95" t="s">
        <v>97</v>
      </c>
      <c r="J470" s="95" t="s">
        <v>1222</v>
      </c>
      <c r="K470" s="95" t="s">
        <v>1617</v>
      </c>
      <c r="L470" s="111" t="s">
        <v>969</v>
      </c>
    </row>
    <row r="471" spans="1:12" x14ac:dyDescent="0.25">
      <c r="A471" s="111">
        <v>7056365</v>
      </c>
      <c r="B471" s="95" t="s">
        <v>41</v>
      </c>
      <c r="C471" s="95" t="s">
        <v>15</v>
      </c>
      <c r="D471" s="95" t="s">
        <v>117</v>
      </c>
      <c r="E471" s="85" t="s">
        <v>2245</v>
      </c>
      <c r="F471" s="110" t="s">
        <v>79</v>
      </c>
      <c r="G471" s="95" t="s">
        <v>2246</v>
      </c>
      <c r="H471" s="111" t="s">
        <v>155</v>
      </c>
      <c r="I471" s="95" t="s">
        <v>97</v>
      </c>
      <c r="J471" s="95" t="s">
        <v>1222</v>
      </c>
      <c r="K471" s="95" t="s">
        <v>1617</v>
      </c>
      <c r="L471" s="111" t="s">
        <v>969</v>
      </c>
    </row>
    <row r="472" spans="1:12" x14ac:dyDescent="0.25">
      <c r="A472" s="111">
        <v>7056364</v>
      </c>
      <c r="B472" s="95" t="s">
        <v>961</v>
      </c>
      <c r="C472" s="95" t="s">
        <v>16</v>
      </c>
      <c r="D472" s="95" t="s">
        <v>108</v>
      </c>
      <c r="E472" s="85" t="s">
        <v>4506</v>
      </c>
      <c r="F472" s="110" t="s">
        <v>29</v>
      </c>
      <c r="G472" s="95" t="s">
        <v>4507</v>
      </c>
      <c r="H472" s="111">
        <v>12</v>
      </c>
      <c r="I472" s="95" t="s">
        <v>83</v>
      </c>
      <c r="J472" s="95" t="s">
        <v>82</v>
      </c>
      <c r="K472" s="95" t="s">
        <v>132</v>
      </c>
      <c r="L472" s="111" t="s">
        <v>969</v>
      </c>
    </row>
    <row r="473" spans="1:12" x14ac:dyDescent="0.25">
      <c r="A473" s="111">
        <v>7056363</v>
      </c>
      <c r="B473" s="95" t="s">
        <v>961</v>
      </c>
      <c r="C473" s="95" t="s">
        <v>16</v>
      </c>
      <c r="D473" s="95" t="s">
        <v>117</v>
      </c>
      <c r="E473" s="85" t="s">
        <v>4537</v>
      </c>
      <c r="F473" s="110" t="s">
        <v>31</v>
      </c>
      <c r="G473" s="95" t="s">
        <v>4538</v>
      </c>
      <c r="H473" s="111">
        <v>6</v>
      </c>
      <c r="I473" s="95" t="s">
        <v>85</v>
      </c>
      <c r="J473" s="95" t="s">
        <v>84</v>
      </c>
      <c r="K473" s="95" t="s">
        <v>116</v>
      </c>
      <c r="L473" s="111" t="s">
        <v>969</v>
      </c>
    </row>
    <row r="474" spans="1:12" x14ac:dyDescent="0.25">
      <c r="A474" s="111">
        <v>7056362</v>
      </c>
      <c r="B474" s="95" t="s">
        <v>961</v>
      </c>
      <c r="C474" s="95" t="s">
        <v>16</v>
      </c>
      <c r="D474" s="95" t="s">
        <v>108</v>
      </c>
      <c r="E474" s="85" t="s">
        <v>4504</v>
      </c>
      <c r="F474" s="110" t="s">
        <v>23</v>
      </c>
      <c r="G474" s="95" t="s">
        <v>4505</v>
      </c>
      <c r="H474" s="111">
        <v>12</v>
      </c>
      <c r="I474" s="95" t="s">
        <v>83</v>
      </c>
      <c r="J474" s="95" t="s">
        <v>82</v>
      </c>
      <c r="K474" s="95" t="s">
        <v>132</v>
      </c>
      <c r="L474" s="111" t="s">
        <v>969</v>
      </c>
    </row>
    <row r="475" spans="1:12" x14ac:dyDescent="0.25">
      <c r="A475" s="111">
        <v>7056361</v>
      </c>
      <c r="B475" s="95" t="s">
        <v>961</v>
      </c>
      <c r="C475" s="95" t="s">
        <v>12</v>
      </c>
      <c r="D475" s="95" t="s">
        <v>108</v>
      </c>
      <c r="E475" s="85" t="s">
        <v>4548</v>
      </c>
      <c r="F475" s="110" t="s">
        <v>31</v>
      </c>
      <c r="G475" s="95" t="s">
        <v>5013</v>
      </c>
      <c r="H475" s="111">
        <v>13</v>
      </c>
      <c r="I475" s="95" t="s">
        <v>135</v>
      </c>
      <c r="J475" s="95" t="s">
        <v>145</v>
      </c>
      <c r="K475" s="95" t="s">
        <v>136</v>
      </c>
      <c r="L475" s="111" t="s">
        <v>969</v>
      </c>
    </row>
    <row r="476" spans="1:12" x14ac:dyDescent="0.25">
      <c r="A476" s="111" t="s">
        <v>5016</v>
      </c>
      <c r="B476" s="95" t="s">
        <v>961</v>
      </c>
      <c r="C476" s="95" t="s">
        <v>12</v>
      </c>
      <c r="D476" s="95" t="s">
        <v>108</v>
      </c>
      <c r="E476" s="85" t="s">
        <v>2330</v>
      </c>
      <c r="F476" s="110" t="s">
        <v>23</v>
      </c>
      <c r="G476" s="95" t="s">
        <v>3488</v>
      </c>
      <c r="H476" s="111">
        <v>13</v>
      </c>
      <c r="I476" s="95" t="s">
        <v>135</v>
      </c>
      <c r="J476" s="95" t="s">
        <v>145</v>
      </c>
      <c r="K476" s="95" t="s">
        <v>136</v>
      </c>
      <c r="L476" s="111" t="s">
        <v>980</v>
      </c>
    </row>
    <row r="477" spans="1:12" x14ac:dyDescent="0.25">
      <c r="A477" s="111">
        <v>7056360</v>
      </c>
      <c r="B477" s="95" t="s">
        <v>961</v>
      </c>
      <c r="C477" s="95" t="s">
        <v>12</v>
      </c>
      <c r="D477" s="95" t="s">
        <v>108</v>
      </c>
      <c r="E477" s="85" t="s">
        <v>4547</v>
      </c>
      <c r="F477" s="110" t="s">
        <v>31</v>
      </c>
      <c r="G477" s="95" t="s">
        <v>5011</v>
      </c>
      <c r="H477" s="111">
        <v>13</v>
      </c>
      <c r="I477" s="95" t="s">
        <v>135</v>
      </c>
      <c r="J477" s="95" t="s">
        <v>145</v>
      </c>
      <c r="K477" s="95" t="s">
        <v>136</v>
      </c>
      <c r="L477" s="111" t="s">
        <v>969</v>
      </c>
    </row>
    <row r="478" spans="1:12" x14ac:dyDescent="0.25">
      <c r="A478" s="111">
        <v>7056359</v>
      </c>
      <c r="B478" s="95" t="s">
        <v>961</v>
      </c>
      <c r="C478" s="95" t="s">
        <v>16</v>
      </c>
      <c r="D478" s="95" t="s">
        <v>117</v>
      </c>
      <c r="E478" s="85" t="s">
        <v>4535</v>
      </c>
      <c r="F478" s="110" t="s">
        <v>31</v>
      </c>
      <c r="G478" s="95" t="s">
        <v>4536</v>
      </c>
      <c r="H478" s="111">
        <v>6</v>
      </c>
      <c r="I478" s="95" t="s">
        <v>85</v>
      </c>
      <c r="J478" s="95" t="s">
        <v>84</v>
      </c>
      <c r="K478" s="95" t="s">
        <v>116</v>
      </c>
      <c r="L478" s="111" t="s">
        <v>969</v>
      </c>
    </row>
    <row r="479" spans="1:12" x14ac:dyDescent="0.25">
      <c r="A479" s="111">
        <v>7056358</v>
      </c>
      <c r="B479" s="95" t="s">
        <v>961</v>
      </c>
      <c r="C479" s="95" t="s">
        <v>13</v>
      </c>
      <c r="D479" s="95" t="s">
        <v>115</v>
      </c>
      <c r="E479" s="85" t="s">
        <v>4545</v>
      </c>
      <c r="F479" s="110" t="s">
        <v>23</v>
      </c>
      <c r="G479" s="95" t="s">
        <v>4546</v>
      </c>
      <c r="H479" s="111">
        <v>7</v>
      </c>
      <c r="I479" s="95" t="s">
        <v>85</v>
      </c>
      <c r="J479" s="95" t="s">
        <v>84</v>
      </c>
      <c r="K479" s="95" t="s">
        <v>159</v>
      </c>
      <c r="L479" s="111" t="s">
        <v>969</v>
      </c>
    </row>
    <row r="480" spans="1:12" x14ac:dyDescent="0.25">
      <c r="A480" s="111">
        <v>7056357</v>
      </c>
      <c r="B480" s="95" t="s">
        <v>961</v>
      </c>
      <c r="C480" s="95" t="s">
        <v>13</v>
      </c>
      <c r="D480" s="95" t="s">
        <v>115</v>
      </c>
      <c r="E480" s="85" t="s">
        <v>4539</v>
      </c>
      <c r="F480" s="110" t="s">
        <v>23</v>
      </c>
      <c r="G480" s="95" t="s">
        <v>4540</v>
      </c>
      <c r="H480" s="111">
        <v>7</v>
      </c>
      <c r="I480" s="95" t="s">
        <v>85</v>
      </c>
      <c r="J480" s="95" t="s">
        <v>84</v>
      </c>
      <c r="K480" s="95" t="s">
        <v>159</v>
      </c>
      <c r="L480" s="111" t="s">
        <v>969</v>
      </c>
    </row>
    <row r="481" spans="1:12" x14ac:dyDescent="0.25">
      <c r="A481" s="111">
        <v>7056356</v>
      </c>
      <c r="B481" s="95" t="s">
        <v>961</v>
      </c>
      <c r="C481" s="95" t="s">
        <v>13</v>
      </c>
      <c r="D481" s="95" t="s">
        <v>115</v>
      </c>
      <c r="E481" s="85" t="s">
        <v>4541</v>
      </c>
      <c r="F481" s="110" t="s">
        <v>23</v>
      </c>
      <c r="G481" s="95" t="s">
        <v>4542</v>
      </c>
      <c r="H481" s="111">
        <v>7</v>
      </c>
      <c r="I481" s="95" t="s">
        <v>85</v>
      </c>
      <c r="J481" s="95" t="s">
        <v>84</v>
      </c>
      <c r="K481" s="95" t="s">
        <v>159</v>
      </c>
      <c r="L481" s="111" t="s">
        <v>969</v>
      </c>
    </row>
    <row r="482" spans="1:12" x14ac:dyDescent="0.25">
      <c r="A482" s="111">
        <v>7056355</v>
      </c>
      <c r="B482" s="95" t="s">
        <v>961</v>
      </c>
      <c r="C482" s="95" t="s">
        <v>13</v>
      </c>
      <c r="D482" s="95" t="s">
        <v>115</v>
      </c>
      <c r="E482" s="85" t="s">
        <v>4543</v>
      </c>
      <c r="F482" s="110" t="s">
        <v>31</v>
      </c>
      <c r="G482" s="95" t="s">
        <v>4544</v>
      </c>
      <c r="H482" s="111">
        <v>7</v>
      </c>
      <c r="I482" s="95" t="s">
        <v>85</v>
      </c>
      <c r="J482" s="95" t="s">
        <v>84</v>
      </c>
      <c r="K482" s="95" t="s">
        <v>159</v>
      </c>
      <c r="L482" s="111" t="s">
        <v>969</v>
      </c>
    </row>
    <row r="483" spans="1:12" x14ac:dyDescent="0.25">
      <c r="A483" s="111">
        <v>7056354</v>
      </c>
      <c r="B483" s="95" t="s">
        <v>961</v>
      </c>
      <c r="C483" s="95" t="s">
        <v>16</v>
      </c>
      <c r="D483" s="95" t="s">
        <v>117</v>
      </c>
      <c r="E483" s="85" t="s">
        <v>4533</v>
      </c>
      <c r="F483" s="110" t="s">
        <v>31</v>
      </c>
      <c r="G483" s="95" t="s">
        <v>4534</v>
      </c>
      <c r="H483" s="111">
        <v>6</v>
      </c>
      <c r="I483" s="95" t="s">
        <v>85</v>
      </c>
      <c r="J483" s="95" t="s">
        <v>84</v>
      </c>
      <c r="K483" s="95" t="s">
        <v>116</v>
      </c>
      <c r="L483" s="111" t="s">
        <v>969</v>
      </c>
    </row>
    <row r="484" spans="1:12" x14ac:dyDescent="0.25">
      <c r="A484" s="111">
        <v>7056353</v>
      </c>
      <c r="B484" s="95" t="s">
        <v>961</v>
      </c>
      <c r="C484" s="95" t="s">
        <v>15</v>
      </c>
      <c r="D484" s="95" t="s">
        <v>583</v>
      </c>
      <c r="E484" s="85" t="s">
        <v>4256</v>
      </c>
      <c r="F484" s="110" t="s">
        <v>23</v>
      </c>
      <c r="G484" s="95" t="s">
        <v>4578</v>
      </c>
      <c r="H484" s="111">
        <v>22</v>
      </c>
      <c r="I484" s="95" t="s">
        <v>83</v>
      </c>
      <c r="J484" s="95" t="s">
        <v>82</v>
      </c>
      <c r="K484" s="95" t="s">
        <v>116</v>
      </c>
      <c r="L484" s="111" t="s">
        <v>969</v>
      </c>
    </row>
    <row r="485" spans="1:12" x14ac:dyDescent="0.25">
      <c r="A485" s="111" t="s">
        <v>4612</v>
      </c>
      <c r="B485" s="95" t="s">
        <v>42</v>
      </c>
      <c r="C485" s="95" t="s">
        <v>14</v>
      </c>
      <c r="D485" s="95" t="s">
        <v>108</v>
      </c>
      <c r="E485" s="85" t="s">
        <v>4598</v>
      </c>
      <c r="F485" s="110" t="s">
        <v>30</v>
      </c>
      <c r="G485" s="95" t="s">
        <v>4613</v>
      </c>
      <c r="H485" s="111" t="s">
        <v>170</v>
      </c>
      <c r="I485" s="95" t="s">
        <v>140</v>
      </c>
      <c r="J485" s="95" t="s">
        <v>606</v>
      </c>
      <c r="K485" s="95" t="s">
        <v>142</v>
      </c>
      <c r="L485" s="111" t="s">
        <v>980</v>
      </c>
    </row>
    <row r="486" spans="1:12" x14ac:dyDescent="0.25">
      <c r="A486" s="111">
        <v>7056352</v>
      </c>
      <c r="B486" s="95" t="s">
        <v>961</v>
      </c>
      <c r="C486" s="95" t="s">
        <v>16</v>
      </c>
      <c r="D486" s="95" t="s">
        <v>108</v>
      </c>
      <c r="E486" s="85" t="s">
        <v>4502</v>
      </c>
      <c r="F486" s="110" t="s">
        <v>23</v>
      </c>
      <c r="G486" s="95" t="s">
        <v>4503</v>
      </c>
      <c r="H486" s="111">
        <v>12</v>
      </c>
      <c r="I486" s="95" t="s">
        <v>83</v>
      </c>
      <c r="J486" s="95" t="s">
        <v>82</v>
      </c>
      <c r="K486" s="95" t="s">
        <v>132</v>
      </c>
      <c r="L486" s="111" t="s">
        <v>969</v>
      </c>
    </row>
    <row r="487" spans="1:12" x14ac:dyDescent="0.25">
      <c r="A487" s="111">
        <v>7056351</v>
      </c>
      <c r="B487" s="95" t="s">
        <v>961</v>
      </c>
      <c r="C487" s="95" t="s">
        <v>16</v>
      </c>
      <c r="D487" s="95" t="s">
        <v>108</v>
      </c>
      <c r="E487" s="85" t="s">
        <v>4496</v>
      </c>
      <c r="F487" s="110" t="s">
        <v>23</v>
      </c>
      <c r="G487" s="95" t="s">
        <v>4497</v>
      </c>
      <c r="H487" s="111">
        <v>34</v>
      </c>
      <c r="I487" s="95" t="s">
        <v>137</v>
      </c>
      <c r="J487" s="95" t="s">
        <v>82</v>
      </c>
      <c r="K487" s="95" t="s">
        <v>132</v>
      </c>
      <c r="L487" s="111" t="s">
        <v>969</v>
      </c>
    </row>
    <row r="488" spans="1:12" x14ac:dyDescent="0.25">
      <c r="A488" s="111">
        <v>7056350</v>
      </c>
      <c r="B488" s="95" t="s">
        <v>41</v>
      </c>
      <c r="C488" s="95" t="s">
        <v>16</v>
      </c>
      <c r="D488" s="95" t="s">
        <v>160</v>
      </c>
      <c r="E488" s="85" t="s">
        <v>2714</v>
      </c>
      <c r="F488" s="110" t="s">
        <v>23</v>
      </c>
      <c r="G488" s="95" t="s">
        <v>4615</v>
      </c>
      <c r="H488" s="111" t="s">
        <v>101</v>
      </c>
      <c r="I488" s="95" t="s">
        <v>171</v>
      </c>
      <c r="J488" s="95" t="s">
        <v>126</v>
      </c>
      <c r="K488" s="95" t="s">
        <v>158</v>
      </c>
      <c r="L488" s="111" t="s">
        <v>969</v>
      </c>
    </row>
    <row r="489" spans="1:12" x14ac:dyDescent="0.25">
      <c r="A489" s="111">
        <v>7056349</v>
      </c>
      <c r="B489" s="95" t="s">
        <v>41</v>
      </c>
      <c r="C489" s="95" t="s">
        <v>16</v>
      </c>
      <c r="D489" s="95" t="s">
        <v>160</v>
      </c>
      <c r="E489" s="85" t="s">
        <v>2368</v>
      </c>
      <c r="F489" s="110" t="s">
        <v>79</v>
      </c>
      <c r="G489" s="95" t="s">
        <v>2861</v>
      </c>
      <c r="H489" s="111" t="s">
        <v>101</v>
      </c>
      <c r="I489" s="95" t="s">
        <v>171</v>
      </c>
      <c r="J489" s="95" t="s">
        <v>126</v>
      </c>
      <c r="K489" s="95" t="s">
        <v>158</v>
      </c>
      <c r="L489" s="111" t="s">
        <v>969</v>
      </c>
    </row>
    <row r="490" spans="1:12" x14ac:dyDescent="0.25">
      <c r="A490" s="111">
        <v>7056348</v>
      </c>
      <c r="B490" s="95" t="s">
        <v>961</v>
      </c>
      <c r="C490" s="95" t="s">
        <v>16</v>
      </c>
      <c r="D490" s="95" t="s">
        <v>108</v>
      </c>
      <c r="E490" s="85" t="s">
        <v>4026</v>
      </c>
      <c r="F490" s="110" t="s">
        <v>23</v>
      </c>
      <c r="G490" s="95" t="s">
        <v>4027</v>
      </c>
      <c r="H490" s="111" t="s">
        <v>104</v>
      </c>
      <c r="I490" s="95" t="s">
        <v>81</v>
      </c>
      <c r="J490" s="95" t="s">
        <v>84</v>
      </c>
      <c r="K490" s="95" t="s">
        <v>111</v>
      </c>
      <c r="L490" s="111" t="s">
        <v>969</v>
      </c>
    </row>
    <row r="491" spans="1:12" x14ac:dyDescent="0.25">
      <c r="A491" s="111">
        <v>7056347</v>
      </c>
      <c r="B491" s="95" t="s">
        <v>961</v>
      </c>
      <c r="C491" s="95" t="s">
        <v>16</v>
      </c>
      <c r="D491" s="95" t="s">
        <v>108</v>
      </c>
      <c r="E491" s="85" t="s">
        <v>4029</v>
      </c>
      <c r="F491" s="110" t="s">
        <v>23</v>
      </c>
      <c r="G491" s="95" t="s">
        <v>4030</v>
      </c>
      <c r="H491" s="111">
        <v>27</v>
      </c>
      <c r="I491" s="95" t="s">
        <v>81</v>
      </c>
      <c r="J491" s="95" t="s">
        <v>84</v>
      </c>
      <c r="K491" s="95" t="s">
        <v>111</v>
      </c>
      <c r="L491" s="111" t="s">
        <v>969</v>
      </c>
    </row>
    <row r="492" spans="1:12" x14ac:dyDescent="0.25">
      <c r="A492" s="111">
        <v>7056346</v>
      </c>
      <c r="B492" s="95" t="s">
        <v>961</v>
      </c>
      <c r="C492" s="95" t="s">
        <v>16</v>
      </c>
      <c r="D492" s="95" t="s">
        <v>108</v>
      </c>
      <c r="E492" s="85" t="s">
        <v>4023</v>
      </c>
      <c r="F492" s="110" t="s">
        <v>23</v>
      </c>
      <c r="G492" s="95" t="s">
        <v>4024</v>
      </c>
      <c r="H492" s="111">
        <v>27</v>
      </c>
      <c r="I492" s="95" t="s">
        <v>81</v>
      </c>
      <c r="J492" s="95" t="s">
        <v>84</v>
      </c>
      <c r="K492" s="95" t="s">
        <v>111</v>
      </c>
      <c r="L492" s="111" t="s">
        <v>969</v>
      </c>
    </row>
    <row r="493" spans="1:12" x14ac:dyDescent="0.25">
      <c r="A493" s="111">
        <v>7056345</v>
      </c>
      <c r="B493" s="95" t="s">
        <v>961</v>
      </c>
      <c r="C493" s="95" t="s">
        <v>16</v>
      </c>
      <c r="D493" s="95" t="s">
        <v>108</v>
      </c>
      <c r="E493" s="85" t="s">
        <v>4035</v>
      </c>
      <c r="F493" s="110" t="s">
        <v>23</v>
      </c>
      <c r="G493" s="95" t="s">
        <v>4036</v>
      </c>
      <c r="H493" s="111">
        <v>27</v>
      </c>
      <c r="I493" s="95" t="s">
        <v>81</v>
      </c>
      <c r="J493" s="95" t="s">
        <v>84</v>
      </c>
      <c r="K493" s="95" t="s">
        <v>111</v>
      </c>
      <c r="L493" s="111" t="s">
        <v>969</v>
      </c>
    </row>
    <row r="494" spans="1:12" x14ac:dyDescent="0.25">
      <c r="A494" s="111">
        <v>7056344</v>
      </c>
      <c r="B494" s="95" t="s">
        <v>41</v>
      </c>
      <c r="C494" s="95" t="s">
        <v>16</v>
      </c>
      <c r="D494" s="95" t="s">
        <v>1645</v>
      </c>
      <c r="E494" s="85" t="s">
        <v>1651</v>
      </c>
      <c r="F494" s="110" t="s">
        <v>23</v>
      </c>
      <c r="G494" s="95" t="s">
        <v>4614</v>
      </c>
      <c r="H494" s="111" t="s">
        <v>138</v>
      </c>
      <c r="I494" s="95" t="s">
        <v>167</v>
      </c>
      <c r="J494" s="95" t="s">
        <v>126</v>
      </c>
      <c r="K494" s="95" t="s">
        <v>158</v>
      </c>
      <c r="L494" s="111" t="s">
        <v>969</v>
      </c>
    </row>
    <row r="495" spans="1:12" x14ac:dyDescent="0.25">
      <c r="A495" s="111">
        <v>7056343</v>
      </c>
      <c r="B495" s="95" t="s">
        <v>961</v>
      </c>
      <c r="C495" s="95" t="s">
        <v>16</v>
      </c>
      <c r="D495" s="95" t="s">
        <v>117</v>
      </c>
      <c r="E495" s="85" t="s">
        <v>4531</v>
      </c>
      <c r="F495" s="110" t="s">
        <v>31</v>
      </c>
      <c r="G495" s="95" t="s">
        <v>4532</v>
      </c>
      <c r="H495" s="111">
        <v>6</v>
      </c>
      <c r="I495" s="95" t="s">
        <v>85</v>
      </c>
      <c r="J495" s="95" t="s">
        <v>84</v>
      </c>
      <c r="K495" s="95" t="s">
        <v>116</v>
      </c>
      <c r="L495" s="111" t="s">
        <v>969</v>
      </c>
    </row>
    <row r="496" spans="1:12" x14ac:dyDescent="0.25">
      <c r="A496" s="111" t="s">
        <v>4605</v>
      </c>
      <c r="B496" s="95" t="s">
        <v>961</v>
      </c>
      <c r="C496" s="95" t="s">
        <v>12</v>
      </c>
      <c r="D496" s="95" t="s">
        <v>117</v>
      </c>
      <c r="E496" s="85" t="s">
        <v>1662</v>
      </c>
      <c r="F496" s="110" t="s">
        <v>29</v>
      </c>
      <c r="G496" s="95" t="s">
        <v>3644</v>
      </c>
      <c r="H496" s="111">
        <v>36</v>
      </c>
      <c r="I496" s="95" t="s">
        <v>83</v>
      </c>
      <c r="J496" s="95" t="s">
        <v>82</v>
      </c>
      <c r="K496" s="95" t="s">
        <v>116</v>
      </c>
      <c r="L496" s="111" t="s">
        <v>980</v>
      </c>
    </row>
    <row r="497" spans="1:12" x14ac:dyDescent="0.25">
      <c r="A497" s="111">
        <v>7056342</v>
      </c>
      <c r="B497" s="95" t="s">
        <v>961</v>
      </c>
      <c r="C497" s="95" t="s">
        <v>16</v>
      </c>
      <c r="D497" s="95" t="s">
        <v>115</v>
      </c>
      <c r="E497" s="85" t="s">
        <v>4593</v>
      </c>
      <c r="F497" s="110" t="s">
        <v>36</v>
      </c>
      <c r="G497" s="95" t="s">
        <v>4603</v>
      </c>
      <c r="H497" s="111" t="s">
        <v>125</v>
      </c>
      <c r="I497" s="95" t="s">
        <v>85</v>
      </c>
      <c r="J497" s="95" t="s">
        <v>84</v>
      </c>
      <c r="K497" s="95" t="s">
        <v>116</v>
      </c>
      <c r="L497" s="111" t="s">
        <v>969</v>
      </c>
    </row>
    <row r="498" spans="1:12" x14ac:dyDescent="0.25">
      <c r="A498" s="111">
        <v>7056341</v>
      </c>
      <c r="B498" s="95" t="s">
        <v>961</v>
      </c>
      <c r="C498" s="95" t="s">
        <v>16</v>
      </c>
      <c r="D498" s="95" t="s">
        <v>108</v>
      </c>
      <c r="E498" s="85" t="s">
        <v>4494</v>
      </c>
      <c r="F498" s="110" t="s">
        <v>23</v>
      </c>
      <c r="G498" s="95" t="s">
        <v>4495</v>
      </c>
      <c r="H498" s="111">
        <v>29</v>
      </c>
      <c r="I498" s="95" t="s">
        <v>137</v>
      </c>
      <c r="J498" s="95" t="s">
        <v>82</v>
      </c>
      <c r="K498" s="95" t="s">
        <v>132</v>
      </c>
      <c r="L498" s="111" t="s">
        <v>969</v>
      </c>
    </row>
    <row r="499" spans="1:12" x14ac:dyDescent="0.25">
      <c r="A499" s="111">
        <v>7056340</v>
      </c>
      <c r="B499" s="95" t="s">
        <v>42</v>
      </c>
      <c r="C499" s="95" t="s">
        <v>16</v>
      </c>
      <c r="D499" s="95" t="s">
        <v>4288</v>
      </c>
      <c r="E499" s="85" t="s">
        <v>4289</v>
      </c>
      <c r="F499" s="110" t="s">
        <v>23</v>
      </c>
      <c r="G499" s="95" t="s">
        <v>4611</v>
      </c>
      <c r="H499" s="111">
        <v>6</v>
      </c>
      <c r="I499" s="95" t="s">
        <v>109</v>
      </c>
      <c r="J499" s="95" t="s">
        <v>193</v>
      </c>
      <c r="K499" s="95" t="s">
        <v>194</v>
      </c>
      <c r="L499" s="111" t="s">
        <v>969</v>
      </c>
    </row>
    <row r="500" spans="1:12" x14ac:dyDescent="0.25">
      <c r="A500" s="111">
        <v>7056339</v>
      </c>
      <c r="B500" s="95" t="s">
        <v>961</v>
      </c>
      <c r="C500" s="95" t="s">
        <v>16</v>
      </c>
      <c r="D500" s="95" t="s">
        <v>114</v>
      </c>
      <c r="E500" s="85" t="s">
        <v>4592</v>
      </c>
      <c r="F500" s="110" t="s">
        <v>23</v>
      </c>
      <c r="G500" s="95" t="s">
        <v>4602</v>
      </c>
      <c r="H500" s="111" t="s">
        <v>100</v>
      </c>
      <c r="I500" s="95" t="s">
        <v>1817</v>
      </c>
      <c r="J500" s="95" t="s">
        <v>1347</v>
      </c>
      <c r="K500" s="95" t="s">
        <v>1818</v>
      </c>
      <c r="L500" s="111" t="s">
        <v>969</v>
      </c>
    </row>
    <row r="501" spans="1:12" x14ac:dyDescent="0.25">
      <c r="A501" s="111">
        <v>7056338</v>
      </c>
      <c r="B501" s="95" t="s">
        <v>42</v>
      </c>
      <c r="C501" s="95" t="s">
        <v>16</v>
      </c>
      <c r="D501" s="95" t="s">
        <v>188</v>
      </c>
      <c r="E501" s="85" t="s">
        <v>4108</v>
      </c>
      <c r="F501" s="110" t="s">
        <v>23</v>
      </c>
      <c r="G501" s="95" t="s">
        <v>4109</v>
      </c>
      <c r="H501" s="111" t="s">
        <v>199</v>
      </c>
      <c r="I501" s="95" t="s">
        <v>80</v>
      </c>
      <c r="J501" s="95" t="s">
        <v>899</v>
      </c>
      <c r="K501" s="95" t="s">
        <v>4110</v>
      </c>
      <c r="L501" s="111" t="s">
        <v>969</v>
      </c>
    </row>
    <row r="502" spans="1:12" x14ac:dyDescent="0.25">
      <c r="A502" s="111">
        <v>7056337</v>
      </c>
      <c r="B502" s="95" t="s">
        <v>961</v>
      </c>
      <c r="C502" s="95" t="s">
        <v>16</v>
      </c>
      <c r="D502" s="95" t="s">
        <v>114</v>
      </c>
      <c r="E502" s="85" t="s">
        <v>4591</v>
      </c>
      <c r="F502" s="110" t="s">
        <v>30</v>
      </c>
      <c r="G502" s="95" t="s">
        <v>4601</v>
      </c>
      <c r="H502" s="111">
        <v>11</v>
      </c>
      <c r="I502" s="95" t="s">
        <v>1817</v>
      </c>
      <c r="J502" s="95" t="s">
        <v>1347</v>
      </c>
      <c r="K502" s="95" t="s">
        <v>1818</v>
      </c>
      <c r="L502" s="111" t="s">
        <v>969</v>
      </c>
    </row>
    <row r="503" spans="1:12" x14ac:dyDescent="0.25">
      <c r="A503" s="111">
        <v>7056336</v>
      </c>
      <c r="B503" s="95" t="s">
        <v>42</v>
      </c>
      <c r="C503" s="95" t="s">
        <v>16</v>
      </c>
      <c r="D503" s="95" t="s">
        <v>108</v>
      </c>
      <c r="E503" s="85" t="s">
        <v>3775</v>
      </c>
      <c r="F503" s="110" t="s">
        <v>23</v>
      </c>
      <c r="G503" s="95" t="s">
        <v>4609</v>
      </c>
      <c r="H503" s="111" t="s">
        <v>98</v>
      </c>
      <c r="I503" s="95" t="s">
        <v>80</v>
      </c>
      <c r="J503" s="95" t="s">
        <v>95</v>
      </c>
      <c r="K503" s="95" t="s">
        <v>127</v>
      </c>
      <c r="L503" s="111" t="s">
        <v>969</v>
      </c>
    </row>
    <row r="504" spans="1:12" x14ac:dyDescent="0.25">
      <c r="A504" s="111">
        <v>7056335</v>
      </c>
      <c r="B504" s="95" t="s">
        <v>961</v>
      </c>
      <c r="C504" s="95" t="s">
        <v>15</v>
      </c>
      <c r="D504" s="95" t="s">
        <v>115</v>
      </c>
      <c r="E504" s="85" t="s">
        <v>4596</v>
      </c>
      <c r="F504" s="110" t="s">
        <v>36</v>
      </c>
      <c r="G504" s="95" t="s">
        <v>4607</v>
      </c>
      <c r="H504" s="111">
        <v>1</v>
      </c>
      <c r="I504" s="95" t="s">
        <v>85</v>
      </c>
      <c r="J504" s="95" t="s">
        <v>82</v>
      </c>
      <c r="K504" s="95" t="s">
        <v>116</v>
      </c>
      <c r="L504" s="111" t="s">
        <v>969</v>
      </c>
    </row>
    <row r="505" spans="1:12" x14ac:dyDescent="0.25">
      <c r="A505" s="111">
        <v>7056334</v>
      </c>
      <c r="B505" s="95" t="s">
        <v>961</v>
      </c>
      <c r="C505" s="95" t="s">
        <v>15</v>
      </c>
      <c r="D505" s="95" t="s">
        <v>113</v>
      </c>
      <c r="E505" s="85" t="s">
        <v>4595</v>
      </c>
      <c r="F505" s="110" t="s">
        <v>23</v>
      </c>
      <c r="G505" s="95" t="s">
        <v>4606</v>
      </c>
      <c r="H505" s="111">
        <v>35</v>
      </c>
      <c r="I505" s="95" t="s">
        <v>85</v>
      </c>
      <c r="J505" s="95" t="s">
        <v>139</v>
      </c>
      <c r="K505" s="95" t="s">
        <v>148</v>
      </c>
      <c r="L505" s="111" t="s">
        <v>969</v>
      </c>
    </row>
    <row r="506" spans="1:12" x14ac:dyDescent="0.25">
      <c r="A506" s="111">
        <v>7056333</v>
      </c>
      <c r="B506" s="95" t="s">
        <v>961</v>
      </c>
      <c r="C506" s="95" t="s">
        <v>16</v>
      </c>
      <c r="D506" s="95" t="s">
        <v>108</v>
      </c>
      <c r="E506" s="85" t="s">
        <v>4063</v>
      </c>
      <c r="F506" s="110" t="s">
        <v>23</v>
      </c>
      <c r="G506" s="95" t="s">
        <v>4064</v>
      </c>
      <c r="H506" s="111">
        <v>21</v>
      </c>
      <c r="I506" s="95" t="s">
        <v>81</v>
      </c>
      <c r="J506" s="95" t="s">
        <v>84</v>
      </c>
      <c r="K506" s="95" t="s">
        <v>111</v>
      </c>
      <c r="L506" s="111" t="s">
        <v>969</v>
      </c>
    </row>
    <row r="507" spans="1:12" x14ac:dyDescent="0.25">
      <c r="A507" s="111">
        <v>7056332</v>
      </c>
      <c r="B507" s="95" t="s">
        <v>961</v>
      </c>
      <c r="C507" s="95" t="s">
        <v>16</v>
      </c>
      <c r="D507" s="95" t="s">
        <v>108</v>
      </c>
      <c r="E507" s="85" t="s">
        <v>4061</v>
      </c>
      <c r="F507" s="110" t="s">
        <v>23</v>
      </c>
      <c r="G507" s="95" t="s">
        <v>4062</v>
      </c>
      <c r="H507" s="111">
        <v>21</v>
      </c>
      <c r="I507" s="95" t="s">
        <v>81</v>
      </c>
      <c r="J507" s="95" t="s">
        <v>84</v>
      </c>
      <c r="K507" s="95" t="s">
        <v>111</v>
      </c>
      <c r="L507" s="111" t="s">
        <v>969</v>
      </c>
    </row>
    <row r="508" spans="1:12" x14ac:dyDescent="0.25">
      <c r="A508" s="111">
        <v>7056331</v>
      </c>
      <c r="B508" s="95" t="s">
        <v>961</v>
      </c>
      <c r="C508" s="95" t="s">
        <v>16</v>
      </c>
      <c r="D508" s="95" t="s">
        <v>115</v>
      </c>
      <c r="E508" s="85" t="s">
        <v>4594</v>
      </c>
      <c r="F508" s="110" t="s">
        <v>23</v>
      </c>
      <c r="G508" s="95" t="s">
        <v>4604</v>
      </c>
      <c r="H508" s="111">
        <v>5</v>
      </c>
      <c r="I508" s="95" t="s">
        <v>83</v>
      </c>
      <c r="J508" s="95" t="s">
        <v>154</v>
      </c>
      <c r="K508" s="95" t="s">
        <v>161</v>
      </c>
      <c r="L508" s="111" t="s">
        <v>969</v>
      </c>
    </row>
    <row r="509" spans="1:12" x14ac:dyDescent="0.25">
      <c r="A509" s="111">
        <v>7056330</v>
      </c>
      <c r="B509" s="95" t="s">
        <v>961</v>
      </c>
      <c r="C509" s="95" t="s">
        <v>15</v>
      </c>
      <c r="D509" s="95" t="s">
        <v>115</v>
      </c>
      <c r="E509" s="85" t="s">
        <v>4597</v>
      </c>
      <c r="F509" s="110" t="s">
        <v>31</v>
      </c>
      <c r="G509" s="95" t="s">
        <v>4608</v>
      </c>
      <c r="H509" s="111">
        <v>9</v>
      </c>
      <c r="I509" s="95" t="s">
        <v>83</v>
      </c>
      <c r="J509" s="95" t="s">
        <v>154</v>
      </c>
      <c r="K509" s="95" t="s">
        <v>161</v>
      </c>
      <c r="L509" s="111" t="s">
        <v>969</v>
      </c>
    </row>
    <row r="510" spans="1:12" x14ac:dyDescent="0.25">
      <c r="A510" s="111">
        <v>7056329</v>
      </c>
      <c r="B510" s="95" t="s">
        <v>961</v>
      </c>
      <c r="C510" s="95" t="s">
        <v>16</v>
      </c>
      <c r="D510" s="95" t="s">
        <v>117</v>
      </c>
      <c r="E510" s="85" t="s">
        <v>1986</v>
      </c>
      <c r="F510" s="110" t="s">
        <v>23</v>
      </c>
      <c r="G510" s="95" t="s">
        <v>4359</v>
      </c>
      <c r="H510" s="111">
        <v>16</v>
      </c>
      <c r="I510" s="95" t="s">
        <v>81</v>
      </c>
      <c r="J510" s="95" t="s">
        <v>84</v>
      </c>
      <c r="K510" s="95" t="s">
        <v>111</v>
      </c>
      <c r="L510" s="111" t="s">
        <v>969</v>
      </c>
    </row>
    <row r="511" spans="1:12" x14ac:dyDescent="0.25">
      <c r="A511" s="111">
        <v>7056328</v>
      </c>
      <c r="B511" s="95" t="s">
        <v>41</v>
      </c>
      <c r="C511" s="95" t="s">
        <v>17</v>
      </c>
      <c r="D511" s="95" t="s">
        <v>1344</v>
      </c>
      <c r="E511" s="85" t="s">
        <v>3808</v>
      </c>
      <c r="F511" s="110" t="s">
        <v>23</v>
      </c>
      <c r="G511" s="95" t="s">
        <v>3809</v>
      </c>
      <c r="H511" s="111" t="s">
        <v>155</v>
      </c>
      <c r="I511" s="95" t="s">
        <v>1341</v>
      </c>
      <c r="J511" s="95" t="s">
        <v>1342</v>
      </c>
      <c r="K511" s="95" t="s">
        <v>1343</v>
      </c>
      <c r="L511" s="111" t="s">
        <v>969</v>
      </c>
    </row>
    <row r="512" spans="1:12" x14ac:dyDescent="0.25">
      <c r="A512" s="111">
        <v>7056327</v>
      </c>
      <c r="B512" s="95" t="s">
        <v>42</v>
      </c>
      <c r="C512" s="95" t="s">
        <v>16</v>
      </c>
      <c r="D512" s="95" t="s">
        <v>114</v>
      </c>
      <c r="E512" s="85" t="s">
        <v>3786</v>
      </c>
      <c r="F512" s="110" t="s">
        <v>20</v>
      </c>
      <c r="G512" s="95" t="s">
        <v>4610</v>
      </c>
      <c r="H512" s="111">
        <v>8</v>
      </c>
      <c r="I512" s="95" t="s">
        <v>2464</v>
      </c>
      <c r="J512" s="95" t="s">
        <v>1501</v>
      </c>
      <c r="K512" s="95" t="s">
        <v>3787</v>
      </c>
      <c r="L512" s="111" t="s">
        <v>969</v>
      </c>
    </row>
    <row r="513" spans="1:12" x14ac:dyDescent="0.25">
      <c r="A513" s="111">
        <v>7056326</v>
      </c>
      <c r="B513" s="95" t="s">
        <v>41</v>
      </c>
      <c r="C513" s="95" t="s">
        <v>16</v>
      </c>
      <c r="D513" s="95" t="s">
        <v>160</v>
      </c>
      <c r="E513" s="85" t="s">
        <v>2049</v>
      </c>
      <c r="F513" s="110" t="s">
        <v>79</v>
      </c>
      <c r="G513" s="95" t="s">
        <v>4616</v>
      </c>
      <c r="H513" s="111" t="s">
        <v>101</v>
      </c>
      <c r="I513" s="95" t="s">
        <v>171</v>
      </c>
      <c r="J513" s="95" t="s">
        <v>126</v>
      </c>
      <c r="K513" s="95" t="s">
        <v>158</v>
      </c>
      <c r="L513" s="111" t="s">
        <v>969</v>
      </c>
    </row>
    <row r="514" spans="1:12" x14ac:dyDescent="0.25">
      <c r="A514" s="111">
        <v>7056323</v>
      </c>
      <c r="B514" s="95" t="s">
        <v>961</v>
      </c>
      <c r="C514" s="95" t="s">
        <v>17</v>
      </c>
      <c r="D514" s="95" t="s">
        <v>117</v>
      </c>
      <c r="E514" s="85" t="s">
        <v>4092</v>
      </c>
      <c r="F514" s="110" t="s">
        <v>23</v>
      </c>
      <c r="G514" s="95" t="s">
        <v>4093</v>
      </c>
      <c r="H514" s="111">
        <v>15</v>
      </c>
      <c r="I514" s="95" t="s">
        <v>81</v>
      </c>
      <c r="J514" s="95" t="s">
        <v>84</v>
      </c>
      <c r="K514" s="95" t="s">
        <v>111</v>
      </c>
      <c r="L514" s="111" t="s">
        <v>969</v>
      </c>
    </row>
    <row r="515" spans="1:12" x14ac:dyDescent="0.25">
      <c r="A515" s="111">
        <v>7056322</v>
      </c>
      <c r="B515" s="95" t="s">
        <v>41</v>
      </c>
      <c r="C515" s="95" t="s">
        <v>16</v>
      </c>
      <c r="D515" s="95" t="s">
        <v>117</v>
      </c>
      <c r="E515" s="85" t="s">
        <v>3206</v>
      </c>
      <c r="F515" s="110" t="s">
        <v>23</v>
      </c>
      <c r="G515" s="95" t="s">
        <v>4617</v>
      </c>
      <c r="H515" s="111" t="s">
        <v>155</v>
      </c>
      <c r="I515" s="95" t="s">
        <v>97</v>
      </c>
      <c r="J515" s="95" t="s">
        <v>1222</v>
      </c>
      <c r="K515" s="95" t="s">
        <v>1617</v>
      </c>
      <c r="L515" s="111" t="s">
        <v>969</v>
      </c>
    </row>
    <row r="516" spans="1:12" x14ac:dyDescent="0.25">
      <c r="A516" s="111">
        <v>7056321</v>
      </c>
      <c r="B516" s="95" t="s">
        <v>961</v>
      </c>
      <c r="C516" s="95" t="s">
        <v>16</v>
      </c>
      <c r="D516" s="95" t="s">
        <v>108</v>
      </c>
      <c r="E516" s="85" t="s">
        <v>4590</v>
      </c>
      <c r="F516" s="110" t="s">
        <v>23</v>
      </c>
      <c r="G516" s="95" t="s">
        <v>4600</v>
      </c>
      <c r="H516" s="111">
        <v>16</v>
      </c>
      <c r="I516" s="95" t="s">
        <v>87</v>
      </c>
      <c r="J516" s="95" t="s">
        <v>88</v>
      </c>
      <c r="K516" s="95" t="s">
        <v>111</v>
      </c>
      <c r="L516" s="111" t="s">
        <v>969</v>
      </c>
    </row>
    <row r="517" spans="1:12" x14ac:dyDescent="0.25">
      <c r="A517" s="111">
        <v>7056320</v>
      </c>
      <c r="B517" s="95" t="s">
        <v>961</v>
      </c>
      <c r="C517" s="95" t="s">
        <v>16</v>
      </c>
      <c r="D517" s="95" t="s">
        <v>108</v>
      </c>
      <c r="E517" s="85" t="s">
        <v>4589</v>
      </c>
      <c r="F517" s="110" t="s">
        <v>29</v>
      </c>
      <c r="G517" s="95" t="s">
        <v>4599</v>
      </c>
      <c r="H517" s="111">
        <v>16</v>
      </c>
      <c r="I517" s="95" t="s">
        <v>87</v>
      </c>
      <c r="J517" s="95" t="s">
        <v>88</v>
      </c>
      <c r="K517" s="95" t="s">
        <v>111</v>
      </c>
      <c r="L517" s="111" t="s">
        <v>969</v>
      </c>
    </row>
    <row r="518" spans="1:12" x14ac:dyDescent="0.25">
      <c r="A518" s="111">
        <v>7056319</v>
      </c>
      <c r="B518" s="95" t="s">
        <v>961</v>
      </c>
      <c r="C518" s="95" t="s">
        <v>16</v>
      </c>
      <c r="D518" s="95" t="s">
        <v>114</v>
      </c>
      <c r="E518" s="85" t="s">
        <v>4198</v>
      </c>
      <c r="F518" s="110" t="s">
        <v>23</v>
      </c>
      <c r="G518" s="95" t="s">
        <v>4698</v>
      </c>
      <c r="H518" s="111" t="s">
        <v>163</v>
      </c>
      <c r="I518" s="95" t="s">
        <v>89</v>
      </c>
      <c r="J518" s="95" t="s">
        <v>154</v>
      </c>
      <c r="K518" s="95" t="s">
        <v>184</v>
      </c>
      <c r="L518" s="111" t="s">
        <v>969</v>
      </c>
    </row>
    <row r="519" spans="1:12" x14ac:dyDescent="0.25">
      <c r="A519" s="111">
        <v>7056318</v>
      </c>
      <c r="B519" s="95" t="s">
        <v>961</v>
      </c>
      <c r="C519" s="95" t="s">
        <v>16</v>
      </c>
      <c r="D519" s="95" t="s">
        <v>114</v>
      </c>
      <c r="E519" s="85" t="s">
        <v>4190</v>
      </c>
      <c r="F519" s="110" t="s">
        <v>23</v>
      </c>
      <c r="G519" s="95" t="s">
        <v>4696</v>
      </c>
      <c r="H519" s="111">
        <v>11</v>
      </c>
      <c r="I519" s="95" t="s">
        <v>1817</v>
      </c>
      <c r="J519" s="95" t="s">
        <v>1347</v>
      </c>
      <c r="K519" s="95" t="s">
        <v>1818</v>
      </c>
      <c r="L519" s="111" t="s">
        <v>969</v>
      </c>
    </row>
    <row r="520" spans="1:12" x14ac:dyDescent="0.25">
      <c r="A520" s="111">
        <v>7056317</v>
      </c>
      <c r="B520" s="95" t="s">
        <v>961</v>
      </c>
      <c r="C520" s="95" t="s">
        <v>16</v>
      </c>
      <c r="D520" s="95" t="s">
        <v>114</v>
      </c>
      <c r="E520" s="85" t="s">
        <v>4191</v>
      </c>
      <c r="F520" s="110" t="s">
        <v>23</v>
      </c>
      <c r="G520" s="95" t="s">
        <v>4192</v>
      </c>
      <c r="H520" s="111">
        <v>10</v>
      </c>
      <c r="I520" s="95" t="s">
        <v>1817</v>
      </c>
      <c r="J520" s="95" t="s">
        <v>1347</v>
      </c>
      <c r="K520" s="95" t="s">
        <v>1818</v>
      </c>
      <c r="L520" s="111" t="s">
        <v>969</v>
      </c>
    </row>
    <row r="521" spans="1:12" x14ac:dyDescent="0.25">
      <c r="A521" s="111">
        <v>7056316</v>
      </c>
      <c r="B521" s="95" t="s">
        <v>42</v>
      </c>
      <c r="C521" s="95" t="s">
        <v>16</v>
      </c>
      <c r="D521" s="95" t="s">
        <v>115</v>
      </c>
      <c r="E521" s="85" t="s">
        <v>2839</v>
      </c>
      <c r="F521" s="110" t="s">
        <v>31</v>
      </c>
      <c r="G521" s="95" t="s">
        <v>4720</v>
      </c>
      <c r="H521" s="111" t="s">
        <v>103</v>
      </c>
      <c r="I521" s="95" t="s">
        <v>140</v>
      </c>
      <c r="J521" s="95" t="s">
        <v>141</v>
      </c>
      <c r="K521" s="95" t="s">
        <v>142</v>
      </c>
      <c r="L521" s="111" t="s">
        <v>969</v>
      </c>
    </row>
    <row r="522" spans="1:12" x14ac:dyDescent="0.25">
      <c r="A522" s="111">
        <v>7056315</v>
      </c>
      <c r="B522" s="95" t="s">
        <v>42</v>
      </c>
      <c r="C522" s="95" t="s">
        <v>16</v>
      </c>
      <c r="D522" s="95" t="s">
        <v>115</v>
      </c>
      <c r="E522" s="85" t="s">
        <v>2837</v>
      </c>
      <c r="F522" s="110" t="s">
        <v>23</v>
      </c>
      <c r="G522" s="95" t="s">
        <v>4715</v>
      </c>
      <c r="H522" s="111">
        <v>3</v>
      </c>
      <c r="I522" s="95" t="s">
        <v>140</v>
      </c>
      <c r="J522" s="95" t="s">
        <v>141</v>
      </c>
      <c r="K522" s="95" t="s">
        <v>142</v>
      </c>
      <c r="L522" s="111" t="s">
        <v>969</v>
      </c>
    </row>
    <row r="523" spans="1:12" x14ac:dyDescent="0.25">
      <c r="A523" s="111">
        <v>7056314</v>
      </c>
      <c r="B523" s="95" t="s">
        <v>961</v>
      </c>
      <c r="C523" s="95" t="s">
        <v>15</v>
      </c>
      <c r="D523" s="95" t="s">
        <v>108</v>
      </c>
      <c r="E523" s="85" t="s">
        <v>4651</v>
      </c>
      <c r="F523" s="110" t="s">
        <v>29</v>
      </c>
      <c r="G523" s="95" t="s">
        <v>4705</v>
      </c>
      <c r="H523" s="111">
        <v>12</v>
      </c>
      <c r="I523" s="95" t="s">
        <v>135</v>
      </c>
      <c r="J523" s="95" t="s">
        <v>145</v>
      </c>
      <c r="K523" s="95" t="s">
        <v>136</v>
      </c>
      <c r="L523" s="111" t="s">
        <v>969</v>
      </c>
    </row>
    <row r="524" spans="1:12" x14ac:dyDescent="0.25">
      <c r="A524" s="111">
        <v>7056313</v>
      </c>
      <c r="B524" s="95" t="s">
        <v>42</v>
      </c>
      <c r="C524" s="95" t="s">
        <v>16</v>
      </c>
      <c r="D524" s="95" t="s">
        <v>115</v>
      </c>
      <c r="E524" s="85" t="s">
        <v>2495</v>
      </c>
      <c r="F524" s="110" t="s">
        <v>36</v>
      </c>
      <c r="G524" s="95" t="s">
        <v>4721</v>
      </c>
      <c r="H524" s="111" t="s">
        <v>101</v>
      </c>
      <c r="I524" s="95" t="s">
        <v>140</v>
      </c>
      <c r="J524" s="95" t="s">
        <v>141</v>
      </c>
      <c r="K524" s="95" t="s">
        <v>142</v>
      </c>
      <c r="L524" s="111" t="s">
        <v>969</v>
      </c>
    </row>
    <row r="525" spans="1:12" x14ac:dyDescent="0.25">
      <c r="A525" s="111">
        <v>7056312</v>
      </c>
      <c r="B525" s="95" t="s">
        <v>42</v>
      </c>
      <c r="C525" s="95" t="s">
        <v>16</v>
      </c>
      <c r="D525" s="95" t="s">
        <v>115</v>
      </c>
      <c r="E525" s="85" t="s">
        <v>2494</v>
      </c>
      <c r="F525" s="110" t="s">
        <v>36</v>
      </c>
      <c r="G525" s="95" t="s">
        <v>4291</v>
      </c>
      <c r="H525" s="111" t="s">
        <v>101</v>
      </c>
      <c r="I525" s="95" t="s">
        <v>140</v>
      </c>
      <c r="J525" s="95" t="s">
        <v>141</v>
      </c>
      <c r="K525" s="95" t="s">
        <v>142</v>
      </c>
      <c r="L525" s="111" t="s">
        <v>969</v>
      </c>
    </row>
    <row r="526" spans="1:12" x14ac:dyDescent="0.25">
      <c r="A526" s="111">
        <v>7056311</v>
      </c>
      <c r="B526" s="95" t="s">
        <v>42</v>
      </c>
      <c r="C526" s="95" t="s">
        <v>16</v>
      </c>
      <c r="D526" s="95" t="s">
        <v>115</v>
      </c>
      <c r="E526" s="85" t="s">
        <v>2353</v>
      </c>
      <c r="F526" s="110" t="s">
        <v>36</v>
      </c>
      <c r="G526" s="95" t="s">
        <v>4375</v>
      </c>
      <c r="H526" s="111" t="s">
        <v>101</v>
      </c>
      <c r="I526" s="95" t="s">
        <v>140</v>
      </c>
      <c r="J526" s="95" t="s">
        <v>141</v>
      </c>
      <c r="K526" s="95" t="s">
        <v>142</v>
      </c>
      <c r="L526" s="111" t="s">
        <v>969</v>
      </c>
    </row>
    <row r="527" spans="1:12" x14ac:dyDescent="0.25">
      <c r="A527" s="111">
        <v>7056310</v>
      </c>
      <c r="B527" s="95" t="s">
        <v>961</v>
      </c>
      <c r="C527" s="95" t="s">
        <v>16</v>
      </c>
      <c r="D527" s="95" t="s">
        <v>113</v>
      </c>
      <c r="E527" s="85" t="s">
        <v>4080</v>
      </c>
      <c r="F527" s="110" t="s">
        <v>79</v>
      </c>
      <c r="G527" s="95" t="s">
        <v>4081</v>
      </c>
      <c r="H527" s="111">
        <v>3</v>
      </c>
      <c r="I527" s="95" t="s">
        <v>81</v>
      </c>
      <c r="J527" s="95" t="s">
        <v>139</v>
      </c>
      <c r="K527" s="95" t="s">
        <v>148</v>
      </c>
      <c r="L527" s="111" t="s">
        <v>969</v>
      </c>
    </row>
    <row r="528" spans="1:12" x14ac:dyDescent="0.25">
      <c r="A528" s="111">
        <v>7056309</v>
      </c>
      <c r="B528" s="95" t="s">
        <v>42</v>
      </c>
      <c r="C528" s="95" t="s">
        <v>16</v>
      </c>
      <c r="D528" s="95" t="s">
        <v>115</v>
      </c>
      <c r="E528" s="85" t="s">
        <v>2357</v>
      </c>
      <c r="F528" s="110" t="s">
        <v>23</v>
      </c>
      <c r="G528" s="95" t="s">
        <v>4714</v>
      </c>
      <c r="H528" s="111">
        <v>34</v>
      </c>
      <c r="I528" s="95" t="s">
        <v>1211</v>
      </c>
      <c r="J528" s="95" t="s">
        <v>141</v>
      </c>
      <c r="K528" s="95" t="s">
        <v>142</v>
      </c>
      <c r="L528" s="111" t="s">
        <v>969</v>
      </c>
    </row>
    <row r="529" spans="1:12" x14ac:dyDescent="0.25">
      <c r="A529" s="111">
        <v>7056308</v>
      </c>
      <c r="B529" s="95" t="s">
        <v>961</v>
      </c>
      <c r="C529" s="95" t="s">
        <v>16</v>
      </c>
      <c r="D529" s="95" t="s">
        <v>113</v>
      </c>
      <c r="E529" s="85" t="s">
        <v>4071</v>
      </c>
      <c r="F529" s="110" t="s">
        <v>23</v>
      </c>
      <c r="G529" s="95" t="s">
        <v>4072</v>
      </c>
      <c r="H529" s="111">
        <v>33</v>
      </c>
      <c r="I529" s="95" t="s">
        <v>85</v>
      </c>
      <c r="J529" s="95" t="s">
        <v>139</v>
      </c>
      <c r="K529" s="95" t="s">
        <v>148</v>
      </c>
      <c r="L529" s="111" t="s">
        <v>969</v>
      </c>
    </row>
    <row r="530" spans="1:12" x14ac:dyDescent="0.25">
      <c r="A530" s="111">
        <v>7056307</v>
      </c>
      <c r="B530" s="95" t="s">
        <v>42</v>
      </c>
      <c r="C530" s="95" t="s">
        <v>16</v>
      </c>
      <c r="D530" s="95" t="s">
        <v>115</v>
      </c>
      <c r="E530" s="85" t="s">
        <v>2361</v>
      </c>
      <c r="F530" s="110" t="s">
        <v>31</v>
      </c>
      <c r="G530" s="95" t="s">
        <v>4719</v>
      </c>
      <c r="H530" s="111" t="s">
        <v>138</v>
      </c>
      <c r="I530" s="95" t="s">
        <v>1211</v>
      </c>
      <c r="J530" s="95" t="s">
        <v>141</v>
      </c>
      <c r="K530" s="95" t="s">
        <v>142</v>
      </c>
      <c r="L530" s="111" t="s">
        <v>969</v>
      </c>
    </row>
    <row r="531" spans="1:12" x14ac:dyDescent="0.25">
      <c r="A531" s="111">
        <v>7056306</v>
      </c>
      <c r="B531" s="95" t="s">
        <v>41</v>
      </c>
      <c r="C531" s="95" t="s">
        <v>16</v>
      </c>
      <c r="D531" s="95" t="s">
        <v>160</v>
      </c>
      <c r="E531" s="85" t="s">
        <v>2234</v>
      </c>
      <c r="F531" s="110" t="s">
        <v>79</v>
      </c>
      <c r="G531" s="95" t="s">
        <v>2235</v>
      </c>
      <c r="H531" s="111" t="s">
        <v>101</v>
      </c>
      <c r="I531" s="95" t="s">
        <v>171</v>
      </c>
      <c r="J531" s="95" t="s">
        <v>126</v>
      </c>
      <c r="K531" s="95" t="s">
        <v>158</v>
      </c>
      <c r="L531" s="111" t="s">
        <v>969</v>
      </c>
    </row>
    <row r="532" spans="1:12" x14ac:dyDescent="0.25">
      <c r="A532" s="111">
        <v>7056305</v>
      </c>
      <c r="B532" s="95" t="s">
        <v>42</v>
      </c>
      <c r="C532" s="95" t="s">
        <v>16</v>
      </c>
      <c r="D532" s="95" t="s">
        <v>115</v>
      </c>
      <c r="E532" s="85" t="s">
        <v>4711</v>
      </c>
      <c r="F532" s="110" t="s">
        <v>23</v>
      </c>
      <c r="G532" s="95" t="s">
        <v>4712</v>
      </c>
      <c r="H532" s="111">
        <v>11</v>
      </c>
      <c r="I532" s="95" t="s">
        <v>140</v>
      </c>
      <c r="J532" s="95" t="s">
        <v>141</v>
      </c>
      <c r="K532" s="95" t="s">
        <v>142</v>
      </c>
      <c r="L532" s="111" t="s">
        <v>969</v>
      </c>
    </row>
    <row r="533" spans="1:12" x14ac:dyDescent="0.25">
      <c r="A533" s="111">
        <v>7056304</v>
      </c>
      <c r="B533" s="95" t="s">
        <v>961</v>
      </c>
      <c r="C533" s="95" t="s">
        <v>15</v>
      </c>
      <c r="D533" s="95" t="s">
        <v>108</v>
      </c>
      <c r="E533" s="85" t="s">
        <v>554</v>
      </c>
      <c r="F533" s="110" t="s">
        <v>29</v>
      </c>
      <c r="G533" s="95" t="s">
        <v>636</v>
      </c>
      <c r="H533" s="111">
        <v>12</v>
      </c>
      <c r="I533" s="95" t="s">
        <v>135</v>
      </c>
      <c r="J533" s="95" t="s">
        <v>145</v>
      </c>
      <c r="K533" s="95" t="s">
        <v>136</v>
      </c>
      <c r="L533" s="111" t="s">
        <v>969</v>
      </c>
    </row>
    <row r="534" spans="1:12" x14ac:dyDescent="0.25">
      <c r="A534" s="111">
        <v>7056303</v>
      </c>
      <c r="B534" s="95" t="s">
        <v>41</v>
      </c>
      <c r="C534" s="95" t="s">
        <v>16</v>
      </c>
      <c r="D534" s="95" t="s">
        <v>160</v>
      </c>
      <c r="E534" s="85" t="s">
        <v>2370</v>
      </c>
      <c r="F534" s="110" t="s">
        <v>79</v>
      </c>
      <c r="G534" s="95" t="s">
        <v>4673</v>
      </c>
      <c r="H534" s="111" t="s">
        <v>101</v>
      </c>
      <c r="I534" s="95" t="s">
        <v>171</v>
      </c>
      <c r="J534" s="95" t="s">
        <v>126</v>
      </c>
      <c r="K534" s="95" t="s">
        <v>158</v>
      </c>
      <c r="L534" s="111" t="s">
        <v>969</v>
      </c>
    </row>
    <row r="535" spans="1:12" x14ac:dyDescent="0.25">
      <c r="A535" s="111">
        <v>7056302</v>
      </c>
      <c r="B535" s="95" t="s">
        <v>42</v>
      </c>
      <c r="C535" s="95" t="s">
        <v>16</v>
      </c>
      <c r="D535" s="95" t="s">
        <v>115</v>
      </c>
      <c r="E535" s="85" t="s">
        <v>2364</v>
      </c>
      <c r="F535" s="110" t="s">
        <v>36</v>
      </c>
      <c r="G535" s="95" t="s">
        <v>4722</v>
      </c>
      <c r="H535" s="111" t="s">
        <v>138</v>
      </c>
      <c r="I535" s="95" t="s">
        <v>1211</v>
      </c>
      <c r="J535" s="95" t="s">
        <v>141</v>
      </c>
      <c r="K535" s="95" t="s">
        <v>142</v>
      </c>
      <c r="L535" s="111" t="s">
        <v>969</v>
      </c>
    </row>
    <row r="536" spans="1:12" x14ac:dyDescent="0.25">
      <c r="A536" s="111">
        <v>7056301</v>
      </c>
      <c r="B536" s="95" t="s">
        <v>42</v>
      </c>
      <c r="C536" s="95" t="s">
        <v>16</v>
      </c>
      <c r="D536" s="95" t="s">
        <v>115</v>
      </c>
      <c r="E536" s="85" t="s">
        <v>2111</v>
      </c>
      <c r="F536" s="110" t="s">
        <v>36</v>
      </c>
      <c r="G536" s="95" t="s">
        <v>4713</v>
      </c>
      <c r="H536" s="111">
        <v>11</v>
      </c>
      <c r="I536" s="95" t="s">
        <v>140</v>
      </c>
      <c r="J536" s="95" t="s">
        <v>141</v>
      </c>
      <c r="K536" s="95" t="s">
        <v>142</v>
      </c>
      <c r="L536" s="111" t="s">
        <v>969</v>
      </c>
    </row>
    <row r="537" spans="1:12" x14ac:dyDescent="0.25">
      <c r="A537" s="111">
        <v>7056300</v>
      </c>
      <c r="B537" s="95" t="s">
        <v>42</v>
      </c>
      <c r="C537" s="95" t="s">
        <v>16</v>
      </c>
      <c r="D537" s="95" t="s">
        <v>115</v>
      </c>
      <c r="E537" s="85" t="s">
        <v>2020</v>
      </c>
      <c r="F537" s="110" t="s">
        <v>31</v>
      </c>
      <c r="G537" s="95" t="s">
        <v>4718</v>
      </c>
      <c r="H537" s="111" t="s">
        <v>101</v>
      </c>
      <c r="I537" s="95" t="s">
        <v>140</v>
      </c>
      <c r="J537" s="95" t="s">
        <v>141</v>
      </c>
      <c r="K537" s="95" t="s">
        <v>142</v>
      </c>
      <c r="L537" s="111" t="s">
        <v>969</v>
      </c>
    </row>
    <row r="538" spans="1:12" x14ac:dyDescent="0.25">
      <c r="A538" s="111">
        <v>7056299</v>
      </c>
      <c r="B538" s="95" t="s">
        <v>42</v>
      </c>
      <c r="C538" s="95" t="s">
        <v>16</v>
      </c>
      <c r="D538" s="95" t="s">
        <v>115</v>
      </c>
      <c r="E538" s="85" t="s">
        <v>4716</v>
      </c>
      <c r="F538" s="110" t="s">
        <v>23</v>
      </c>
      <c r="G538" s="95" t="s">
        <v>4717</v>
      </c>
      <c r="H538" s="111">
        <v>3</v>
      </c>
      <c r="I538" s="95" t="s">
        <v>140</v>
      </c>
      <c r="J538" s="95" t="s">
        <v>141</v>
      </c>
      <c r="K538" s="95" t="s">
        <v>142</v>
      </c>
      <c r="L538" s="111" t="s">
        <v>969</v>
      </c>
    </row>
    <row r="539" spans="1:12" x14ac:dyDescent="0.25">
      <c r="A539" s="111">
        <v>7056298</v>
      </c>
      <c r="B539" s="95" t="s">
        <v>961</v>
      </c>
      <c r="C539" s="95" t="s">
        <v>15</v>
      </c>
      <c r="D539" s="95" t="s">
        <v>113</v>
      </c>
      <c r="E539" s="85" t="s">
        <v>4657</v>
      </c>
      <c r="F539" s="110" t="s">
        <v>23</v>
      </c>
      <c r="G539" s="95" t="s">
        <v>4707</v>
      </c>
      <c r="H539" s="111" t="s">
        <v>103</v>
      </c>
      <c r="I539" s="95" t="s">
        <v>81</v>
      </c>
      <c r="J539" s="95" t="s">
        <v>139</v>
      </c>
      <c r="K539" s="95" t="s">
        <v>148</v>
      </c>
      <c r="L539" s="111" t="s">
        <v>969</v>
      </c>
    </row>
    <row r="540" spans="1:12" x14ac:dyDescent="0.25">
      <c r="A540" s="111">
        <v>7056297</v>
      </c>
      <c r="B540" s="95" t="s">
        <v>961</v>
      </c>
      <c r="C540" s="95" t="s">
        <v>15</v>
      </c>
      <c r="D540" s="95" t="s">
        <v>113</v>
      </c>
      <c r="E540" s="85" t="s">
        <v>4236</v>
      </c>
      <c r="F540" s="110" t="s">
        <v>23</v>
      </c>
      <c r="G540" s="95" t="s">
        <v>4706</v>
      </c>
      <c r="H540" s="111">
        <v>35</v>
      </c>
      <c r="I540" s="95" t="s">
        <v>81</v>
      </c>
      <c r="J540" s="95" t="s">
        <v>88</v>
      </c>
      <c r="K540" s="95" t="s">
        <v>129</v>
      </c>
      <c r="L540" s="111" t="s">
        <v>969</v>
      </c>
    </row>
    <row r="541" spans="1:12" x14ac:dyDescent="0.25">
      <c r="A541" s="111">
        <v>7056296</v>
      </c>
      <c r="B541" s="95" t="s">
        <v>42</v>
      </c>
      <c r="C541" s="95" t="s">
        <v>16</v>
      </c>
      <c r="D541" s="95" t="s">
        <v>1693</v>
      </c>
      <c r="E541" s="85" t="s">
        <v>1694</v>
      </c>
      <c r="F541" s="110" t="s">
        <v>23</v>
      </c>
      <c r="G541" s="95" t="s">
        <v>4724</v>
      </c>
      <c r="H541" s="111" t="s">
        <v>96</v>
      </c>
      <c r="I541" s="95" t="s">
        <v>195</v>
      </c>
      <c r="J541" s="95" t="s">
        <v>196</v>
      </c>
      <c r="K541" s="95" t="s">
        <v>613</v>
      </c>
      <c r="L541" s="111" t="s">
        <v>969</v>
      </c>
    </row>
    <row r="542" spans="1:12" x14ac:dyDescent="0.25">
      <c r="A542" s="111">
        <v>7056295</v>
      </c>
      <c r="B542" s="95" t="s">
        <v>961</v>
      </c>
      <c r="C542" s="95" t="s">
        <v>16</v>
      </c>
      <c r="D542" s="95" t="s">
        <v>113</v>
      </c>
      <c r="E542" s="85" t="s">
        <v>4065</v>
      </c>
      <c r="F542" s="110" t="s">
        <v>23</v>
      </c>
      <c r="G542" s="95" t="s">
        <v>4066</v>
      </c>
      <c r="H542" s="111">
        <v>34</v>
      </c>
      <c r="I542" s="95" t="s">
        <v>85</v>
      </c>
      <c r="J542" s="95" t="s">
        <v>139</v>
      </c>
      <c r="K542" s="95" t="s">
        <v>148</v>
      </c>
      <c r="L542" s="111" t="s">
        <v>969</v>
      </c>
    </row>
    <row r="543" spans="1:12" x14ac:dyDescent="0.25">
      <c r="A543" s="111">
        <v>7056294</v>
      </c>
      <c r="B543" s="95" t="s">
        <v>961</v>
      </c>
      <c r="C543" s="95" t="s">
        <v>16</v>
      </c>
      <c r="D543" s="95" t="s">
        <v>113</v>
      </c>
      <c r="E543" s="85" t="s">
        <v>4069</v>
      </c>
      <c r="F543" s="110" t="s">
        <v>36</v>
      </c>
      <c r="G543" s="95" t="s">
        <v>4070</v>
      </c>
      <c r="H543" s="111">
        <v>9</v>
      </c>
      <c r="I543" s="95" t="s">
        <v>81</v>
      </c>
      <c r="J543" s="95" t="s">
        <v>139</v>
      </c>
      <c r="K543" s="95" t="s">
        <v>148</v>
      </c>
      <c r="L543" s="111" t="s">
        <v>969</v>
      </c>
    </row>
    <row r="544" spans="1:12" x14ac:dyDescent="0.25">
      <c r="A544" s="111">
        <v>7056293</v>
      </c>
      <c r="B544" s="95" t="s">
        <v>961</v>
      </c>
      <c r="C544" s="95" t="s">
        <v>16</v>
      </c>
      <c r="D544" s="95" t="s">
        <v>113</v>
      </c>
      <c r="E544" s="85" t="s">
        <v>4084</v>
      </c>
      <c r="F544" s="110" t="s">
        <v>23</v>
      </c>
      <c r="G544" s="95" t="s">
        <v>4085</v>
      </c>
      <c r="H544" s="111">
        <v>26</v>
      </c>
      <c r="I544" s="95" t="s">
        <v>85</v>
      </c>
      <c r="J544" s="95" t="s">
        <v>139</v>
      </c>
      <c r="K544" s="95" t="s">
        <v>148</v>
      </c>
      <c r="L544" s="111" t="s">
        <v>969</v>
      </c>
    </row>
    <row r="545" spans="1:12" x14ac:dyDescent="0.25">
      <c r="A545" s="111">
        <v>7056292</v>
      </c>
      <c r="B545" s="95" t="s">
        <v>42</v>
      </c>
      <c r="C545" s="95" t="s">
        <v>16</v>
      </c>
      <c r="D545" s="95" t="s">
        <v>1804</v>
      </c>
      <c r="E545" s="85" t="s">
        <v>4728</v>
      </c>
      <c r="F545" s="110" t="s">
        <v>23</v>
      </c>
      <c r="G545" s="95" t="s">
        <v>4729</v>
      </c>
      <c r="H545" s="111" t="s">
        <v>104</v>
      </c>
      <c r="I545" s="95" t="s">
        <v>1211</v>
      </c>
      <c r="J545" s="95" t="s">
        <v>141</v>
      </c>
      <c r="K545" s="95" t="s">
        <v>142</v>
      </c>
      <c r="L545" s="111" t="s">
        <v>969</v>
      </c>
    </row>
    <row r="546" spans="1:12" x14ac:dyDescent="0.25">
      <c r="A546" s="111">
        <v>7056291</v>
      </c>
      <c r="B546" s="95" t="s">
        <v>42</v>
      </c>
      <c r="C546" s="95" t="s">
        <v>16</v>
      </c>
      <c r="D546" s="95" t="s">
        <v>1804</v>
      </c>
      <c r="E546" s="85" t="s">
        <v>4730</v>
      </c>
      <c r="F546" s="110" t="s">
        <v>30</v>
      </c>
      <c r="G546" s="95" t="s">
        <v>4731</v>
      </c>
      <c r="H546" s="111" t="s">
        <v>104</v>
      </c>
      <c r="I546" s="95" t="s">
        <v>1211</v>
      </c>
      <c r="J546" s="95" t="s">
        <v>141</v>
      </c>
      <c r="K546" s="95" t="s">
        <v>142</v>
      </c>
      <c r="L546" s="111" t="s">
        <v>969</v>
      </c>
    </row>
    <row r="547" spans="1:12" x14ac:dyDescent="0.25">
      <c r="A547" s="111">
        <v>7056290</v>
      </c>
      <c r="B547" s="95" t="s">
        <v>42</v>
      </c>
      <c r="C547" s="95" t="s">
        <v>16</v>
      </c>
      <c r="D547" s="95" t="s">
        <v>1804</v>
      </c>
      <c r="E547" s="85" t="s">
        <v>4734</v>
      </c>
      <c r="F547" s="110" t="s">
        <v>23</v>
      </c>
      <c r="G547" s="95" t="s">
        <v>4735</v>
      </c>
      <c r="H547" s="111" t="s">
        <v>124</v>
      </c>
      <c r="I547" s="95" t="s">
        <v>1211</v>
      </c>
      <c r="J547" s="95" t="s">
        <v>141</v>
      </c>
      <c r="K547" s="95" t="s">
        <v>4260</v>
      </c>
      <c r="L547" s="111" t="s">
        <v>969</v>
      </c>
    </row>
    <row r="548" spans="1:12" x14ac:dyDescent="0.25">
      <c r="A548" s="111">
        <v>7056289</v>
      </c>
      <c r="B548" s="95" t="s">
        <v>42</v>
      </c>
      <c r="C548" s="95" t="s">
        <v>16</v>
      </c>
      <c r="D548" s="95" t="s">
        <v>1804</v>
      </c>
      <c r="E548" s="85" t="s">
        <v>4736</v>
      </c>
      <c r="F548" s="110" t="s">
        <v>23</v>
      </c>
      <c r="G548" s="95" t="s">
        <v>4737</v>
      </c>
      <c r="H548" s="111" t="s">
        <v>124</v>
      </c>
      <c r="I548" s="95" t="s">
        <v>1211</v>
      </c>
      <c r="J548" s="95" t="s">
        <v>141</v>
      </c>
      <c r="K548" s="95" t="s">
        <v>4260</v>
      </c>
      <c r="L548" s="111" t="s">
        <v>969</v>
      </c>
    </row>
    <row r="549" spans="1:12" x14ac:dyDescent="0.25">
      <c r="A549" s="111">
        <v>7056288</v>
      </c>
      <c r="B549" s="95" t="s">
        <v>42</v>
      </c>
      <c r="C549" s="95" t="s">
        <v>16</v>
      </c>
      <c r="D549" s="95" t="s">
        <v>4312</v>
      </c>
      <c r="E549" s="85" t="s">
        <v>4313</v>
      </c>
      <c r="F549" s="110" t="s">
        <v>35</v>
      </c>
      <c r="G549" s="95" t="s">
        <v>4738</v>
      </c>
      <c r="H549" s="111" t="s">
        <v>96</v>
      </c>
      <c r="I549" s="95" t="s">
        <v>1037</v>
      </c>
      <c r="J549" s="95" t="s">
        <v>152</v>
      </c>
      <c r="K549" s="95" t="s">
        <v>4314</v>
      </c>
      <c r="L549" s="111" t="s">
        <v>969</v>
      </c>
    </row>
    <row r="550" spans="1:12" x14ac:dyDescent="0.25">
      <c r="A550" s="111">
        <v>7056287</v>
      </c>
      <c r="B550" s="95" t="s">
        <v>42</v>
      </c>
      <c r="C550" s="95" t="s">
        <v>16</v>
      </c>
      <c r="D550" s="95" t="s">
        <v>1804</v>
      </c>
      <c r="E550" s="85" t="s">
        <v>4732</v>
      </c>
      <c r="F550" s="110" t="s">
        <v>23</v>
      </c>
      <c r="G550" s="95" t="s">
        <v>4733</v>
      </c>
      <c r="H550" s="111" t="s">
        <v>124</v>
      </c>
      <c r="I550" s="95" t="s">
        <v>1211</v>
      </c>
      <c r="J550" s="95" t="s">
        <v>141</v>
      </c>
      <c r="K550" s="95" t="s">
        <v>4260</v>
      </c>
      <c r="L550" s="111" t="s">
        <v>969</v>
      </c>
    </row>
    <row r="551" spans="1:12" x14ac:dyDescent="0.25">
      <c r="A551" s="111">
        <v>7056286</v>
      </c>
      <c r="B551" s="95" t="s">
        <v>42</v>
      </c>
      <c r="C551" s="95" t="s">
        <v>16</v>
      </c>
      <c r="D551" s="95" t="s">
        <v>1804</v>
      </c>
      <c r="E551" s="85" t="s">
        <v>4725</v>
      </c>
      <c r="F551" s="110" t="s">
        <v>23</v>
      </c>
      <c r="G551" s="95" t="s">
        <v>4726</v>
      </c>
      <c r="H551" s="111" t="s">
        <v>99</v>
      </c>
      <c r="I551" s="95" t="s">
        <v>195</v>
      </c>
      <c r="J551" s="95" t="s">
        <v>4727</v>
      </c>
      <c r="K551" s="95" t="s">
        <v>613</v>
      </c>
      <c r="L551" s="111" t="s">
        <v>969</v>
      </c>
    </row>
    <row r="552" spans="1:12" x14ac:dyDescent="0.25">
      <c r="A552" s="111">
        <v>7056285</v>
      </c>
      <c r="B552" s="95" t="s">
        <v>41</v>
      </c>
      <c r="C552" s="95" t="s">
        <v>15</v>
      </c>
      <c r="D552" s="95" t="s">
        <v>290</v>
      </c>
      <c r="E552" s="85" t="s">
        <v>1732</v>
      </c>
      <c r="F552" s="110" t="s">
        <v>79</v>
      </c>
      <c r="G552" s="95" t="s">
        <v>2895</v>
      </c>
      <c r="H552" s="111" t="s">
        <v>125</v>
      </c>
      <c r="I552" s="95" t="s">
        <v>167</v>
      </c>
      <c r="J552" s="95" t="s">
        <v>168</v>
      </c>
      <c r="K552" s="95" t="s">
        <v>166</v>
      </c>
      <c r="L552" s="111" t="s">
        <v>969</v>
      </c>
    </row>
    <row r="553" spans="1:12" x14ac:dyDescent="0.25">
      <c r="A553" s="111">
        <v>7056284</v>
      </c>
      <c r="B553" s="95" t="s">
        <v>961</v>
      </c>
      <c r="C553" s="95" t="s">
        <v>15</v>
      </c>
      <c r="D553" s="95" t="s">
        <v>4099</v>
      </c>
      <c r="E553" s="85" t="s">
        <v>4104</v>
      </c>
      <c r="F553" s="110" t="s">
        <v>30</v>
      </c>
      <c r="G553" s="95" t="s">
        <v>4105</v>
      </c>
      <c r="H553" s="111">
        <v>13</v>
      </c>
      <c r="I553" s="95" t="s">
        <v>81</v>
      </c>
      <c r="J553" s="95" t="s">
        <v>84</v>
      </c>
      <c r="K553" s="95" t="s">
        <v>111</v>
      </c>
      <c r="L553" s="111" t="s">
        <v>969</v>
      </c>
    </row>
    <row r="554" spans="1:12" x14ac:dyDescent="0.25">
      <c r="A554" s="111">
        <v>7056283</v>
      </c>
      <c r="B554" s="95" t="s">
        <v>961</v>
      </c>
      <c r="C554" s="95" t="s">
        <v>16</v>
      </c>
      <c r="D554" s="95" t="s">
        <v>108</v>
      </c>
      <c r="E554" s="85" t="s">
        <v>4041</v>
      </c>
      <c r="F554" s="110" t="s">
        <v>31</v>
      </c>
      <c r="G554" s="95" t="s">
        <v>4042</v>
      </c>
      <c r="H554" s="111">
        <v>25</v>
      </c>
      <c r="I554" s="95" t="s">
        <v>87</v>
      </c>
      <c r="J554" s="95" t="s">
        <v>88</v>
      </c>
      <c r="K554" s="95" t="s">
        <v>111</v>
      </c>
      <c r="L554" s="111" t="s">
        <v>969</v>
      </c>
    </row>
    <row r="555" spans="1:12" x14ac:dyDescent="0.25">
      <c r="A555" s="111">
        <v>7056282</v>
      </c>
      <c r="B555" s="95" t="s">
        <v>961</v>
      </c>
      <c r="C555" s="95" t="s">
        <v>16</v>
      </c>
      <c r="D555" s="95" t="s">
        <v>108</v>
      </c>
      <c r="E555" s="85" t="s">
        <v>4049</v>
      </c>
      <c r="F555" s="110" t="s">
        <v>23</v>
      </c>
      <c r="G555" s="95" t="s">
        <v>4050</v>
      </c>
      <c r="H555" s="111">
        <v>25</v>
      </c>
      <c r="I555" s="95" t="s">
        <v>87</v>
      </c>
      <c r="J555" s="95" t="s">
        <v>88</v>
      </c>
      <c r="K555" s="95" t="s">
        <v>111</v>
      </c>
      <c r="L555" s="111" t="s">
        <v>969</v>
      </c>
    </row>
    <row r="556" spans="1:12" x14ac:dyDescent="0.25">
      <c r="A556" s="111">
        <v>7056281</v>
      </c>
      <c r="B556" s="95" t="s">
        <v>961</v>
      </c>
      <c r="C556" s="95" t="s">
        <v>16</v>
      </c>
      <c r="D556" s="95" t="s">
        <v>108</v>
      </c>
      <c r="E556" s="85" t="s">
        <v>4043</v>
      </c>
      <c r="F556" s="110" t="s">
        <v>23</v>
      </c>
      <c r="G556" s="95" t="s">
        <v>4044</v>
      </c>
      <c r="H556" s="111">
        <v>25</v>
      </c>
      <c r="I556" s="95" t="s">
        <v>87</v>
      </c>
      <c r="J556" s="95" t="s">
        <v>88</v>
      </c>
      <c r="K556" s="95" t="s">
        <v>111</v>
      </c>
      <c r="L556" s="111" t="s">
        <v>969</v>
      </c>
    </row>
    <row r="557" spans="1:12" x14ac:dyDescent="0.25">
      <c r="A557" s="111">
        <v>7056280</v>
      </c>
      <c r="B557" s="95" t="s">
        <v>961</v>
      </c>
      <c r="C557" s="95" t="s">
        <v>16</v>
      </c>
      <c r="D557" s="95" t="s">
        <v>108</v>
      </c>
      <c r="E557" s="85" t="s">
        <v>4047</v>
      </c>
      <c r="F557" s="110" t="s">
        <v>23</v>
      </c>
      <c r="G557" s="95" t="s">
        <v>4048</v>
      </c>
      <c r="H557" s="111">
        <v>25</v>
      </c>
      <c r="I557" s="95" t="s">
        <v>87</v>
      </c>
      <c r="J557" s="95" t="s">
        <v>88</v>
      </c>
      <c r="K557" s="95" t="s">
        <v>111</v>
      </c>
      <c r="L557" s="111" t="s">
        <v>969</v>
      </c>
    </row>
    <row r="558" spans="1:12" x14ac:dyDescent="0.25">
      <c r="A558" s="111">
        <v>7056279</v>
      </c>
      <c r="B558" s="95" t="s">
        <v>961</v>
      </c>
      <c r="C558" s="95" t="s">
        <v>16</v>
      </c>
      <c r="D558" s="95" t="s">
        <v>108</v>
      </c>
      <c r="E558" s="85" t="s">
        <v>4055</v>
      </c>
      <c r="F558" s="110" t="s">
        <v>23</v>
      </c>
      <c r="G558" s="95" t="s">
        <v>4056</v>
      </c>
      <c r="H558" s="111">
        <v>36</v>
      </c>
      <c r="I558" s="95" t="s">
        <v>87</v>
      </c>
      <c r="J558" s="95" t="s">
        <v>88</v>
      </c>
      <c r="K558" s="95" t="s">
        <v>111</v>
      </c>
      <c r="L558" s="111" t="s">
        <v>969</v>
      </c>
    </row>
    <row r="559" spans="1:12" x14ac:dyDescent="0.25">
      <c r="A559" s="111">
        <v>7056278</v>
      </c>
      <c r="B559" s="95" t="s">
        <v>961</v>
      </c>
      <c r="C559" s="95" t="s">
        <v>16</v>
      </c>
      <c r="D559" s="95" t="s">
        <v>108</v>
      </c>
      <c r="E559" s="85" t="s">
        <v>4051</v>
      </c>
      <c r="F559" s="110" t="s">
        <v>23</v>
      </c>
      <c r="G559" s="95" t="s">
        <v>4052</v>
      </c>
      <c r="H559" s="111">
        <v>25</v>
      </c>
      <c r="I559" s="95" t="s">
        <v>87</v>
      </c>
      <c r="J559" s="95" t="s">
        <v>88</v>
      </c>
      <c r="K559" s="95" t="s">
        <v>111</v>
      </c>
      <c r="L559" s="111" t="s">
        <v>969</v>
      </c>
    </row>
    <row r="560" spans="1:12" x14ac:dyDescent="0.25">
      <c r="A560" s="111">
        <v>7056277</v>
      </c>
      <c r="B560" s="95" t="s">
        <v>961</v>
      </c>
      <c r="C560" s="95" t="s">
        <v>16</v>
      </c>
      <c r="D560" s="95" t="s">
        <v>108</v>
      </c>
      <c r="E560" s="85" t="s">
        <v>4018</v>
      </c>
      <c r="F560" s="110" t="s">
        <v>29</v>
      </c>
      <c r="G560" s="95" t="s">
        <v>4019</v>
      </c>
      <c r="H560" s="111">
        <v>35</v>
      </c>
      <c r="I560" s="95" t="s">
        <v>87</v>
      </c>
      <c r="J560" s="95" t="s">
        <v>88</v>
      </c>
      <c r="K560" s="95" t="s">
        <v>111</v>
      </c>
      <c r="L560" s="111" t="s">
        <v>969</v>
      </c>
    </row>
    <row r="561" spans="1:12" x14ac:dyDescent="0.25">
      <c r="A561" s="111">
        <v>7056276</v>
      </c>
      <c r="B561" s="95" t="s">
        <v>961</v>
      </c>
      <c r="C561" s="95" t="s">
        <v>16</v>
      </c>
      <c r="D561" s="95" t="s">
        <v>108</v>
      </c>
      <c r="E561" s="85" t="s">
        <v>4020</v>
      </c>
      <c r="F561" s="110" t="s">
        <v>29</v>
      </c>
      <c r="G561" s="95" t="s">
        <v>4021</v>
      </c>
      <c r="H561" s="111">
        <v>35</v>
      </c>
      <c r="I561" s="95" t="s">
        <v>87</v>
      </c>
      <c r="J561" s="95" t="s">
        <v>88</v>
      </c>
      <c r="K561" s="95" t="s">
        <v>111</v>
      </c>
      <c r="L561" s="111" t="s">
        <v>969</v>
      </c>
    </row>
    <row r="562" spans="1:12" x14ac:dyDescent="0.25">
      <c r="A562" s="111">
        <v>7056275</v>
      </c>
      <c r="B562" s="95" t="s">
        <v>961</v>
      </c>
      <c r="C562" s="95" t="s">
        <v>16</v>
      </c>
      <c r="D562" s="95" t="s">
        <v>108</v>
      </c>
      <c r="E562" s="85" t="s">
        <v>4016</v>
      </c>
      <c r="F562" s="110" t="s">
        <v>23</v>
      </c>
      <c r="G562" s="95" t="s">
        <v>4017</v>
      </c>
      <c r="H562" s="111">
        <v>35</v>
      </c>
      <c r="I562" s="95" t="s">
        <v>87</v>
      </c>
      <c r="J562" s="95" t="s">
        <v>88</v>
      </c>
      <c r="K562" s="95" t="s">
        <v>111</v>
      </c>
      <c r="L562" s="111" t="s">
        <v>969</v>
      </c>
    </row>
    <row r="563" spans="1:12" x14ac:dyDescent="0.25">
      <c r="A563" s="111" t="s">
        <v>4702</v>
      </c>
      <c r="B563" s="95" t="s">
        <v>961</v>
      </c>
      <c r="C563" s="95" t="s">
        <v>12</v>
      </c>
      <c r="D563" s="95" t="s">
        <v>108</v>
      </c>
      <c r="E563" s="85" t="s">
        <v>2331</v>
      </c>
      <c r="F563" s="110" t="s">
        <v>23</v>
      </c>
      <c r="G563" s="95" t="s">
        <v>3496</v>
      </c>
      <c r="H563" s="111">
        <v>19</v>
      </c>
      <c r="I563" s="95" t="s">
        <v>135</v>
      </c>
      <c r="J563" s="95" t="s">
        <v>82</v>
      </c>
      <c r="K563" s="95" t="s">
        <v>136</v>
      </c>
      <c r="L563" s="111" t="s">
        <v>980</v>
      </c>
    </row>
    <row r="564" spans="1:12" x14ac:dyDescent="0.25">
      <c r="A564" s="111">
        <v>7056274</v>
      </c>
      <c r="B564" s="95" t="s">
        <v>961</v>
      </c>
      <c r="C564" s="95" t="s">
        <v>16</v>
      </c>
      <c r="D564" s="95" t="s">
        <v>108</v>
      </c>
      <c r="E564" s="85" t="s">
        <v>4059</v>
      </c>
      <c r="F564" s="110" t="s">
        <v>23</v>
      </c>
      <c r="G564" s="95" t="s">
        <v>4060</v>
      </c>
      <c r="H564" s="111">
        <v>21</v>
      </c>
      <c r="I564" s="95" t="s">
        <v>81</v>
      </c>
      <c r="J564" s="95" t="s">
        <v>84</v>
      </c>
      <c r="K564" s="95" t="s">
        <v>111</v>
      </c>
      <c r="L564" s="111" t="s">
        <v>969</v>
      </c>
    </row>
    <row r="565" spans="1:12" x14ac:dyDescent="0.25">
      <c r="A565" s="111">
        <v>7056273</v>
      </c>
      <c r="B565" s="95" t="s">
        <v>961</v>
      </c>
      <c r="C565" s="95" t="s">
        <v>16</v>
      </c>
      <c r="D565" s="95" t="s">
        <v>108</v>
      </c>
      <c r="E565" s="85" t="s">
        <v>4057</v>
      </c>
      <c r="F565" s="110" t="s">
        <v>23</v>
      </c>
      <c r="G565" s="95" t="s">
        <v>4058</v>
      </c>
      <c r="H565" s="111">
        <v>21</v>
      </c>
      <c r="I565" s="95" t="s">
        <v>81</v>
      </c>
      <c r="J565" s="95" t="s">
        <v>84</v>
      </c>
      <c r="K565" s="95" t="s">
        <v>111</v>
      </c>
      <c r="L565" s="111" t="s">
        <v>969</v>
      </c>
    </row>
    <row r="566" spans="1:12" x14ac:dyDescent="0.25">
      <c r="A566" s="111">
        <v>7056272</v>
      </c>
      <c r="B566" s="95" t="s">
        <v>961</v>
      </c>
      <c r="C566" s="95" t="s">
        <v>16</v>
      </c>
      <c r="D566" s="95" t="s">
        <v>108</v>
      </c>
      <c r="E566" s="85" t="s">
        <v>4032</v>
      </c>
      <c r="F566" s="110" t="s">
        <v>23</v>
      </c>
      <c r="G566" s="95" t="s">
        <v>4033</v>
      </c>
      <c r="H566" s="111">
        <v>27</v>
      </c>
      <c r="I566" s="95" t="s">
        <v>81</v>
      </c>
      <c r="J566" s="95" t="s">
        <v>84</v>
      </c>
      <c r="K566" s="95" t="s">
        <v>111</v>
      </c>
      <c r="L566" s="111" t="s">
        <v>969</v>
      </c>
    </row>
    <row r="567" spans="1:12" x14ac:dyDescent="0.25">
      <c r="A567" s="111">
        <v>7056271</v>
      </c>
      <c r="B567" s="95" t="s">
        <v>961</v>
      </c>
      <c r="C567" s="95" t="s">
        <v>16</v>
      </c>
      <c r="D567" s="95" t="s">
        <v>108</v>
      </c>
      <c r="E567" s="85" t="s">
        <v>4038</v>
      </c>
      <c r="F567" s="110" t="s">
        <v>23</v>
      </c>
      <c r="G567" s="95" t="s">
        <v>4039</v>
      </c>
      <c r="H567" s="111">
        <v>27</v>
      </c>
      <c r="I567" s="95" t="s">
        <v>81</v>
      </c>
      <c r="J567" s="95" t="s">
        <v>84</v>
      </c>
      <c r="K567" s="95" t="s">
        <v>111</v>
      </c>
      <c r="L567" s="111" t="s">
        <v>969</v>
      </c>
    </row>
    <row r="568" spans="1:12" x14ac:dyDescent="0.25">
      <c r="A568" s="111">
        <v>7056270</v>
      </c>
      <c r="B568" s="95" t="s">
        <v>42</v>
      </c>
      <c r="C568" s="95" t="s">
        <v>17</v>
      </c>
      <c r="D568" s="95" t="s">
        <v>4664</v>
      </c>
      <c r="E568" s="85" t="s">
        <v>4665</v>
      </c>
      <c r="F568" s="110" t="s">
        <v>23</v>
      </c>
      <c r="G568" s="95" t="s">
        <v>4739</v>
      </c>
      <c r="H568" s="111" t="s">
        <v>100</v>
      </c>
      <c r="I568" s="95" t="s">
        <v>907</v>
      </c>
      <c r="J568" s="95" t="s">
        <v>1619</v>
      </c>
      <c r="K568" s="95" t="s">
        <v>4666</v>
      </c>
      <c r="L568" s="111" t="s">
        <v>969</v>
      </c>
    </row>
    <row r="569" spans="1:12" x14ac:dyDescent="0.25">
      <c r="A569" s="111">
        <v>7056269</v>
      </c>
      <c r="B569" s="95" t="s">
        <v>42</v>
      </c>
      <c r="C569" s="95" t="s">
        <v>17</v>
      </c>
      <c r="D569" s="95" t="s">
        <v>4664</v>
      </c>
      <c r="E569" s="85" t="s">
        <v>4668</v>
      </c>
      <c r="F569" s="110" t="s">
        <v>23</v>
      </c>
      <c r="G569" s="95" t="s">
        <v>4741</v>
      </c>
      <c r="H569" s="111" t="s">
        <v>100</v>
      </c>
      <c r="I569" s="95" t="s">
        <v>907</v>
      </c>
      <c r="J569" s="95" t="s">
        <v>1619</v>
      </c>
      <c r="K569" s="95" t="s">
        <v>4666</v>
      </c>
      <c r="L569" s="111" t="s">
        <v>969</v>
      </c>
    </row>
    <row r="570" spans="1:12" x14ac:dyDescent="0.25">
      <c r="A570" s="111">
        <v>7056268</v>
      </c>
      <c r="B570" s="95" t="s">
        <v>42</v>
      </c>
      <c r="C570" s="95" t="s">
        <v>17</v>
      </c>
      <c r="D570" s="95" t="s">
        <v>4664</v>
      </c>
      <c r="E570" s="85" t="s">
        <v>4667</v>
      </c>
      <c r="F570" s="110" t="s">
        <v>23</v>
      </c>
      <c r="G570" s="95" t="s">
        <v>4740</v>
      </c>
      <c r="H570" s="111" t="s">
        <v>100</v>
      </c>
      <c r="I570" s="95" t="s">
        <v>907</v>
      </c>
      <c r="J570" s="95" t="s">
        <v>1619</v>
      </c>
      <c r="K570" s="95" t="s">
        <v>4666</v>
      </c>
      <c r="L570" s="111" t="s">
        <v>969</v>
      </c>
    </row>
    <row r="571" spans="1:12" x14ac:dyDescent="0.25">
      <c r="A571" s="111">
        <v>7056267</v>
      </c>
      <c r="B571" s="95" t="s">
        <v>42</v>
      </c>
      <c r="C571" s="95" t="s">
        <v>17</v>
      </c>
      <c r="D571" s="95" t="s">
        <v>4664</v>
      </c>
      <c r="E571" s="85" t="s">
        <v>4671</v>
      </c>
      <c r="F571" s="110" t="s">
        <v>23</v>
      </c>
      <c r="G571" s="95" t="s">
        <v>4744</v>
      </c>
      <c r="H571" s="111" t="s">
        <v>100</v>
      </c>
      <c r="I571" s="95" t="s">
        <v>907</v>
      </c>
      <c r="J571" s="95" t="s">
        <v>1619</v>
      </c>
      <c r="K571" s="95" t="s">
        <v>4666</v>
      </c>
      <c r="L571" s="111" t="s">
        <v>969</v>
      </c>
    </row>
    <row r="572" spans="1:12" x14ac:dyDescent="0.25">
      <c r="A572" s="111">
        <v>7056266</v>
      </c>
      <c r="B572" s="95" t="s">
        <v>42</v>
      </c>
      <c r="C572" s="95" t="s">
        <v>17</v>
      </c>
      <c r="D572" s="95" t="s">
        <v>4664</v>
      </c>
      <c r="E572" s="85" t="s">
        <v>4670</v>
      </c>
      <c r="F572" s="110" t="s">
        <v>23</v>
      </c>
      <c r="G572" s="95" t="s">
        <v>4743</v>
      </c>
      <c r="H572" s="111" t="s">
        <v>100</v>
      </c>
      <c r="I572" s="95" t="s">
        <v>907</v>
      </c>
      <c r="J572" s="95" t="s">
        <v>1619</v>
      </c>
      <c r="K572" s="95" t="s">
        <v>4666</v>
      </c>
      <c r="L572" s="111" t="s">
        <v>969</v>
      </c>
    </row>
    <row r="573" spans="1:12" x14ac:dyDescent="0.25">
      <c r="A573" s="111">
        <v>7056265</v>
      </c>
      <c r="B573" s="95" t="s">
        <v>961</v>
      </c>
      <c r="C573" s="95" t="s">
        <v>12</v>
      </c>
      <c r="D573" s="95" t="s">
        <v>2197</v>
      </c>
      <c r="E573" s="85" t="s">
        <v>4091</v>
      </c>
      <c r="F573" s="110" t="s">
        <v>23</v>
      </c>
      <c r="G573" s="95" t="s">
        <v>4703</v>
      </c>
      <c r="H573" s="111">
        <v>19</v>
      </c>
      <c r="I573" s="95" t="s">
        <v>89</v>
      </c>
      <c r="J573" s="95" t="s">
        <v>145</v>
      </c>
      <c r="K573" s="95" t="s">
        <v>2199</v>
      </c>
      <c r="L573" s="111" t="s">
        <v>969</v>
      </c>
    </row>
    <row r="574" spans="1:12" x14ac:dyDescent="0.25">
      <c r="A574" s="111">
        <v>7056264</v>
      </c>
      <c r="B574" s="95" t="s">
        <v>42</v>
      </c>
      <c r="C574" s="95" t="s">
        <v>17</v>
      </c>
      <c r="D574" s="95" t="s">
        <v>4664</v>
      </c>
      <c r="E574" s="85" t="s">
        <v>4669</v>
      </c>
      <c r="F574" s="110" t="s">
        <v>20</v>
      </c>
      <c r="G574" s="95" t="s">
        <v>4742</v>
      </c>
      <c r="H574" s="111" t="s">
        <v>100</v>
      </c>
      <c r="I574" s="95" t="s">
        <v>907</v>
      </c>
      <c r="J574" s="95" t="s">
        <v>1619</v>
      </c>
      <c r="K574" s="95" t="s">
        <v>4666</v>
      </c>
      <c r="L574" s="111" t="s">
        <v>969</v>
      </c>
    </row>
    <row r="575" spans="1:12" x14ac:dyDescent="0.25">
      <c r="A575" s="111">
        <v>7056263</v>
      </c>
      <c r="B575" s="95" t="s">
        <v>961</v>
      </c>
      <c r="C575" s="95" t="s">
        <v>16</v>
      </c>
      <c r="D575" s="95" t="s">
        <v>115</v>
      </c>
      <c r="E575" s="85" t="s">
        <v>2059</v>
      </c>
      <c r="F575" s="110" t="s">
        <v>79</v>
      </c>
      <c r="G575" s="95" t="s">
        <v>4089</v>
      </c>
      <c r="H575" s="111">
        <v>5</v>
      </c>
      <c r="I575" s="95" t="s">
        <v>89</v>
      </c>
      <c r="J575" s="95" t="s">
        <v>82</v>
      </c>
      <c r="K575" s="95" t="s">
        <v>136</v>
      </c>
      <c r="L575" s="111" t="s">
        <v>969</v>
      </c>
    </row>
    <row r="576" spans="1:12" x14ac:dyDescent="0.25">
      <c r="A576" s="111">
        <v>7056262</v>
      </c>
      <c r="B576" s="95" t="s">
        <v>961</v>
      </c>
      <c r="C576" s="95" t="s">
        <v>16</v>
      </c>
      <c r="D576" s="95" t="s">
        <v>108</v>
      </c>
      <c r="E576" s="85" t="s">
        <v>4010</v>
      </c>
      <c r="F576" s="110" t="s">
        <v>23</v>
      </c>
      <c r="G576" s="95" t="s">
        <v>4011</v>
      </c>
      <c r="H576" s="111">
        <v>34</v>
      </c>
      <c r="I576" s="95" t="s">
        <v>137</v>
      </c>
      <c r="J576" s="95" t="s">
        <v>82</v>
      </c>
      <c r="K576" s="95" t="s">
        <v>132</v>
      </c>
      <c r="L576" s="111" t="s">
        <v>969</v>
      </c>
    </row>
    <row r="577" spans="1:12" x14ac:dyDescent="0.25">
      <c r="A577" s="111">
        <v>7056261</v>
      </c>
      <c r="B577" s="95" t="s">
        <v>961</v>
      </c>
      <c r="C577" s="95" t="s">
        <v>16</v>
      </c>
      <c r="D577" s="95" t="s">
        <v>108</v>
      </c>
      <c r="E577" s="85" t="s">
        <v>4004</v>
      </c>
      <c r="F577" s="110" t="s">
        <v>23</v>
      </c>
      <c r="G577" s="95" t="s">
        <v>4005</v>
      </c>
      <c r="H577" s="111">
        <v>34</v>
      </c>
      <c r="I577" s="95" t="s">
        <v>137</v>
      </c>
      <c r="J577" s="95" t="s">
        <v>82</v>
      </c>
      <c r="K577" s="95" t="s">
        <v>132</v>
      </c>
      <c r="L577" s="111" t="s">
        <v>969</v>
      </c>
    </row>
    <row r="578" spans="1:12" x14ac:dyDescent="0.25">
      <c r="A578" s="111">
        <v>7056260</v>
      </c>
      <c r="B578" s="95" t="s">
        <v>41</v>
      </c>
      <c r="C578" s="95" t="s">
        <v>14</v>
      </c>
      <c r="D578" s="95" t="s">
        <v>290</v>
      </c>
      <c r="E578" s="85" t="s">
        <v>2263</v>
      </c>
      <c r="F578" s="110" t="s">
        <v>23</v>
      </c>
      <c r="G578" s="95" t="s">
        <v>2264</v>
      </c>
      <c r="H578" s="111" t="s">
        <v>170</v>
      </c>
      <c r="I578" s="95" t="s">
        <v>167</v>
      </c>
      <c r="J578" s="95" t="s">
        <v>168</v>
      </c>
      <c r="K578" s="95" t="s">
        <v>166</v>
      </c>
      <c r="L578" s="111" t="s">
        <v>969</v>
      </c>
    </row>
    <row r="579" spans="1:12" x14ac:dyDescent="0.25">
      <c r="A579" s="111">
        <v>7056259</v>
      </c>
      <c r="B579" s="95" t="s">
        <v>42</v>
      </c>
      <c r="C579" s="95" t="s">
        <v>15</v>
      </c>
      <c r="D579" s="95" t="s">
        <v>188</v>
      </c>
      <c r="E579" s="85" t="s">
        <v>4328</v>
      </c>
      <c r="F579" s="110" t="s">
        <v>23</v>
      </c>
      <c r="G579" s="95" t="s">
        <v>4329</v>
      </c>
      <c r="H579" s="111" t="s">
        <v>173</v>
      </c>
      <c r="I579" s="95" t="s">
        <v>1037</v>
      </c>
      <c r="J579" s="95" t="s">
        <v>95</v>
      </c>
      <c r="K579" s="95" t="s">
        <v>4314</v>
      </c>
      <c r="L579" s="111" t="s">
        <v>969</v>
      </c>
    </row>
    <row r="580" spans="1:12" x14ac:dyDescent="0.25">
      <c r="A580" s="111">
        <v>7056258</v>
      </c>
      <c r="B580" s="95" t="s">
        <v>42</v>
      </c>
      <c r="C580" s="95" t="s">
        <v>15</v>
      </c>
      <c r="D580" s="95" t="s">
        <v>188</v>
      </c>
      <c r="E580" s="85" t="s">
        <v>4330</v>
      </c>
      <c r="F580" s="110" t="s">
        <v>23</v>
      </c>
      <c r="G580" s="95" t="s">
        <v>4750</v>
      </c>
      <c r="H580" s="111" t="s">
        <v>173</v>
      </c>
      <c r="I580" s="95" t="s">
        <v>1037</v>
      </c>
      <c r="J580" s="95" t="s">
        <v>95</v>
      </c>
      <c r="K580" s="95" t="s">
        <v>4314</v>
      </c>
      <c r="L580" s="111" t="s">
        <v>969</v>
      </c>
    </row>
    <row r="581" spans="1:12" x14ac:dyDescent="0.25">
      <c r="A581" s="111">
        <v>7056257</v>
      </c>
      <c r="B581" s="95" t="s">
        <v>42</v>
      </c>
      <c r="C581" s="95" t="s">
        <v>15</v>
      </c>
      <c r="D581" s="95" t="s">
        <v>188</v>
      </c>
      <c r="E581" s="85" t="s">
        <v>4321</v>
      </c>
      <c r="F581" s="110" t="s">
        <v>23</v>
      </c>
      <c r="G581" s="95" t="s">
        <v>4747</v>
      </c>
      <c r="H581" s="111" t="s">
        <v>86</v>
      </c>
      <c r="I581" s="95" t="s">
        <v>1037</v>
      </c>
      <c r="J581" s="95" t="s">
        <v>95</v>
      </c>
      <c r="K581" s="95" t="s">
        <v>4314</v>
      </c>
      <c r="L581" s="111" t="s">
        <v>969</v>
      </c>
    </row>
    <row r="582" spans="1:12" x14ac:dyDescent="0.25">
      <c r="A582" s="111">
        <v>7056256</v>
      </c>
      <c r="B582" s="95" t="s">
        <v>42</v>
      </c>
      <c r="C582" s="95" t="s">
        <v>15</v>
      </c>
      <c r="D582" s="95" t="s">
        <v>188</v>
      </c>
      <c r="E582" s="85" t="s">
        <v>4318</v>
      </c>
      <c r="F582" s="110" t="s">
        <v>23</v>
      </c>
      <c r="G582" s="95" t="s">
        <v>4319</v>
      </c>
      <c r="H582" s="111" t="s">
        <v>86</v>
      </c>
      <c r="I582" s="95" t="s">
        <v>1037</v>
      </c>
      <c r="J582" s="95" t="s">
        <v>95</v>
      </c>
      <c r="K582" s="95" t="s">
        <v>4314</v>
      </c>
      <c r="L582" s="111" t="s">
        <v>969</v>
      </c>
    </row>
    <row r="583" spans="1:12" x14ac:dyDescent="0.25">
      <c r="A583" s="111">
        <v>7056255</v>
      </c>
      <c r="B583" s="95" t="s">
        <v>961</v>
      </c>
      <c r="C583" s="95" t="s">
        <v>14</v>
      </c>
      <c r="D583" s="95" t="s">
        <v>2214</v>
      </c>
      <c r="E583" s="85" t="s">
        <v>4106</v>
      </c>
      <c r="F583" s="110" t="s">
        <v>23</v>
      </c>
      <c r="G583" s="95" t="s">
        <v>4107</v>
      </c>
      <c r="H583" s="111">
        <v>21</v>
      </c>
      <c r="I583" s="95" t="s">
        <v>1029</v>
      </c>
      <c r="J583" s="95" t="s">
        <v>1030</v>
      </c>
      <c r="K583" s="95" t="s">
        <v>1031</v>
      </c>
      <c r="L583" s="111" t="s">
        <v>969</v>
      </c>
    </row>
    <row r="584" spans="1:12" x14ac:dyDescent="0.25">
      <c r="A584" s="111">
        <v>7056254</v>
      </c>
      <c r="B584" s="95" t="s">
        <v>41</v>
      </c>
      <c r="C584" s="95" t="s">
        <v>15</v>
      </c>
      <c r="D584" s="95" t="s">
        <v>290</v>
      </c>
      <c r="E584" s="85" t="s">
        <v>4344</v>
      </c>
      <c r="F584" s="110" t="s">
        <v>79</v>
      </c>
      <c r="G584" s="95" t="s">
        <v>4345</v>
      </c>
      <c r="H584" s="111" t="s">
        <v>163</v>
      </c>
      <c r="I584" s="95" t="s">
        <v>167</v>
      </c>
      <c r="J584" s="95" t="s">
        <v>168</v>
      </c>
      <c r="K584" s="95" t="s">
        <v>166</v>
      </c>
      <c r="L584" s="111" t="s">
        <v>969</v>
      </c>
    </row>
    <row r="585" spans="1:12" x14ac:dyDescent="0.25">
      <c r="A585" s="111">
        <v>7056253</v>
      </c>
      <c r="B585" s="95" t="s">
        <v>42</v>
      </c>
      <c r="C585" s="95" t="s">
        <v>15</v>
      </c>
      <c r="D585" s="95" t="s">
        <v>188</v>
      </c>
      <c r="E585" s="85" t="s">
        <v>4326</v>
      </c>
      <c r="F585" s="110" t="s">
        <v>23</v>
      </c>
      <c r="G585" s="95" t="s">
        <v>4327</v>
      </c>
      <c r="H585" s="111" t="s">
        <v>173</v>
      </c>
      <c r="I585" s="95" t="s">
        <v>1037</v>
      </c>
      <c r="J585" s="95" t="s">
        <v>95</v>
      </c>
      <c r="K585" s="95" t="s">
        <v>4314</v>
      </c>
      <c r="L585" s="111" t="s">
        <v>969</v>
      </c>
    </row>
    <row r="586" spans="1:12" x14ac:dyDescent="0.25">
      <c r="A586" s="111">
        <v>7056252</v>
      </c>
      <c r="B586" s="95" t="s">
        <v>42</v>
      </c>
      <c r="C586" s="95" t="s">
        <v>15</v>
      </c>
      <c r="D586" s="95" t="s">
        <v>188</v>
      </c>
      <c r="E586" s="85" t="s">
        <v>4324</v>
      </c>
      <c r="F586" s="110" t="s">
        <v>23</v>
      </c>
      <c r="G586" s="95" t="s">
        <v>4325</v>
      </c>
      <c r="H586" s="111" t="s">
        <v>86</v>
      </c>
      <c r="I586" s="95" t="s">
        <v>1037</v>
      </c>
      <c r="J586" s="95" t="s">
        <v>95</v>
      </c>
      <c r="K586" s="95" t="s">
        <v>4314</v>
      </c>
      <c r="L586" s="111" t="s">
        <v>969</v>
      </c>
    </row>
    <row r="587" spans="1:12" x14ac:dyDescent="0.25">
      <c r="A587" s="111">
        <v>7056251</v>
      </c>
      <c r="B587" s="95" t="s">
        <v>42</v>
      </c>
      <c r="C587" s="95" t="s">
        <v>15</v>
      </c>
      <c r="D587" s="95" t="s">
        <v>188</v>
      </c>
      <c r="E587" s="85" t="s">
        <v>4323</v>
      </c>
      <c r="F587" s="110" t="s">
        <v>23</v>
      </c>
      <c r="G587" s="95" t="s">
        <v>4749</v>
      </c>
      <c r="H587" s="111" t="s">
        <v>86</v>
      </c>
      <c r="I587" s="95" t="s">
        <v>1037</v>
      </c>
      <c r="J587" s="95" t="s">
        <v>95</v>
      </c>
      <c r="K587" s="95" t="s">
        <v>4314</v>
      </c>
      <c r="L587" s="111" t="s">
        <v>969</v>
      </c>
    </row>
    <row r="588" spans="1:12" x14ac:dyDescent="0.25">
      <c r="A588" s="111">
        <v>7056250</v>
      </c>
      <c r="B588" s="95" t="s">
        <v>961</v>
      </c>
      <c r="C588" s="95" t="s">
        <v>12</v>
      </c>
      <c r="D588" s="95" t="s">
        <v>108</v>
      </c>
      <c r="E588" s="85" t="s">
        <v>1624</v>
      </c>
      <c r="F588" s="110" t="s">
        <v>29</v>
      </c>
      <c r="G588" s="95" t="s">
        <v>4701</v>
      </c>
      <c r="H588" s="111">
        <v>26</v>
      </c>
      <c r="I588" s="95" t="s">
        <v>83</v>
      </c>
      <c r="J588" s="95" t="s">
        <v>82</v>
      </c>
      <c r="K588" s="95" t="s">
        <v>116</v>
      </c>
      <c r="L588" s="111" t="s">
        <v>969</v>
      </c>
    </row>
    <row r="589" spans="1:12" x14ac:dyDescent="0.25">
      <c r="A589" s="111">
        <v>7056249</v>
      </c>
      <c r="B589" s="95" t="s">
        <v>961</v>
      </c>
      <c r="C589" s="95" t="s">
        <v>12</v>
      </c>
      <c r="D589" s="95" t="s">
        <v>108</v>
      </c>
      <c r="E589" s="85" t="s">
        <v>1623</v>
      </c>
      <c r="F589" s="110" t="s">
        <v>29</v>
      </c>
      <c r="G589" s="95" t="s">
        <v>4700</v>
      </c>
      <c r="H589" s="111">
        <v>26</v>
      </c>
      <c r="I589" s="95" t="s">
        <v>83</v>
      </c>
      <c r="J589" s="95" t="s">
        <v>82</v>
      </c>
      <c r="K589" s="95" t="s">
        <v>116</v>
      </c>
      <c r="L589" s="111" t="s">
        <v>969</v>
      </c>
    </row>
    <row r="590" spans="1:12" x14ac:dyDescent="0.25">
      <c r="A590" s="111">
        <v>7056248</v>
      </c>
      <c r="B590" s="95" t="s">
        <v>961</v>
      </c>
      <c r="C590" s="95" t="s">
        <v>16</v>
      </c>
      <c r="D590" s="95" t="s">
        <v>108</v>
      </c>
      <c r="E590" s="85" t="s">
        <v>4006</v>
      </c>
      <c r="F590" s="110" t="s">
        <v>23</v>
      </c>
      <c r="G590" s="95" t="s">
        <v>4007</v>
      </c>
      <c r="H590" s="111">
        <v>34</v>
      </c>
      <c r="I590" s="95" t="s">
        <v>137</v>
      </c>
      <c r="J590" s="95" t="s">
        <v>82</v>
      </c>
      <c r="K590" s="95" t="s">
        <v>132</v>
      </c>
      <c r="L590" s="111" t="s">
        <v>969</v>
      </c>
    </row>
    <row r="591" spans="1:12" x14ac:dyDescent="0.25">
      <c r="A591" s="111">
        <v>7056247</v>
      </c>
      <c r="B591" s="95" t="s">
        <v>961</v>
      </c>
      <c r="C591" s="95" t="s">
        <v>16</v>
      </c>
      <c r="D591" s="95" t="s">
        <v>108</v>
      </c>
      <c r="E591" s="85" t="s">
        <v>4008</v>
      </c>
      <c r="F591" s="110" t="s">
        <v>23</v>
      </c>
      <c r="G591" s="95" t="s">
        <v>4009</v>
      </c>
      <c r="H591" s="111">
        <v>34</v>
      </c>
      <c r="I591" s="95" t="s">
        <v>137</v>
      </c>
      <c r="J591" s="95" t="s">
        <v>82</v>
      </c>
      <c r="K591" s="95" t="s">
        <v>132</v>
      </c>
      <c r="L591" s="111" t="s">
        <v>969</v>
      </c>
    </row>
    <row r="592" spans="1:12" x14ac:dyDescent="0.25">
      <c r="A592" s="111">
        <v>7056246</v>
      </c>
      <c r="B592" s="95" t="s">
        <v>961</v>
      </c>
      <c r="C592" s="95" t="s">
        <v>16</v>
      </c>
      <c r="D592" s="95" t="s">
        <v>108</v>
      </c>
      <c r="E592" s="85" t="s">
        <v>4002</v>
      </c>
      <c r="F592" s="110" t="s">
        <v>29</v>
      </c>
      <c r="G592" s="95" t="s">
        <v>4003</v>
      </c>
      <c r="H592" s="111">
        <v>35</v>
      </c>
      <c r="I592" s="95" t="s">
        <v>137</v>
      </c>
      <c r="J592" s="95" t="s">
        <v>82</v>
      </c>
      <c r="K592" s="95" t="s">
        <v>132</v>
      </c>
      <c r="L592" s="111" t="s">
        <v>969</v>
      </c>
    </row>
    <row r="593" spans="1:12" x14ac:dyDescent="0.25">
      <c r="A593" s="111">
        <v>7056245</v>
      </c>
      <c r="B593" s="95" t="s">
        <v>961</v>
      </c>
      <c r="C593" s="95" t="s">
        <v>16</v>
      </c>
      <c r="D593" s="95" t="s">
        <v>108</v>
      </c>
      <c r="E593" s="85" t="s">
        <v>4000</v>
      </c>
      <c r="F593" s="110" t="s">
        <v>23</v>
      </c>
      <c r="G593" s="95" t="s">
        <v>4001</v>
      </c>
      <c r="H593" s="111">
        <v>35</v>
      </c>
      <c r="I593" s="95" t="s">
        <v>137</v>
      </c>
      <c r="J593" s="95" t="s">
        <v>82</v>
      </c>
      <c r="K593" s="95" t="s">
        <v>132</v>
      </c>
      <c r="L593" s="111" t="s">
        <v>969</v>
      </c>
    </row>
    <row r="594" spans="1:12" x14ac:dyDescent="0.25">
      <c r="A594" s="111">
        <v>7056244</v>
      </c>
      <c r="B594" s="95" t="s">
        <v>42</v>
      </c>
      <c r="C594" s="95" t="s">
        <v>15</v>
      </c>
      <c r="D594" s="95" t="s">
        <v>188</v>
      </c>
      <c r="E594" s="85" t="s">
        <v>4317</v>
      </c>
      <c r="F594" s="110" t="s">
        <v>23</v>
      </c>
      <c r="G594" s="95" t="s">
        <v>4745</v>
      </c>
      <c r="H594" s="111" t="s">
        <v>86</v>
      </c>
      <c r="I594" s="95" t="s">
        <v>1037</v>
      </c>
      <c r="J594" s="95" t="s">
        <v>95</v>
      </c>
      <c r="K594" s="95" t="s">
        <v>4314</v>
      </c>
      <c r="L594" s="111" t="s">
        <v>969</v>
      </c>
    </row>
    <row r="595" spans="1:12" x14ac:dyDescent="0.25">
      <c r="A595" s="111">
        <v>7056243</v>
      </c>
      <c r="B595" s="95" t="s">
        <v>42</v>
      </c>
      <c r="C595" s="95" t="s">
        <v>15</v>
      </c>
      <c r="D595" s="95" t="s">
        <v>188</v>
      </c>
      <c r="E595" s="85" t="s">
        <v>4320</v>
      </c>
      <c r="F595" s="110" t="s">
        <v>23</v>
      </c>
      <c r="G595" s="95" t="s">
        <v>4746</v>
      </c>
      <c r="H595" s="111" t="s">
        <v>86</v>
      </c>
      <c r="I595" s="95" t="s">
        <v>1037</v>
      </c>
      <c r="J595" s="95" t="s">
        <v>95</v>
      </c>
      <c r="K595" s="95" t="s">
        <v>4314</v>
      </c>
      <c r="L595" s="111" t="s">
        <v>969</v>
      </c>
    </row>
    <row r="596" spans="1:12" x14ac:dyDescent="0.25">
      <c r="A596" s="111">
        <v>7056242</v>
      </c>
      <c r="B596" s="95" t="s">
        <v>42</v>
      </c>
      <c r="C596" s="95" t="s">
        <v>15</v>
      </c>
      <c r="D596" s="95" t="s">
        <v>188</v>
      </c>
      <c r="E596" s="85" t="s">
        <v>4322</v>
      </c>
      <c r="F596" s="110" t="s">
        <v>23</v>
      </c>
      <c r="G596" s="95" t="s">
        <v>4748</v>
      </c>
      <c r="H596" s="111" t="s">
        <v>86</v>
      </c>
      <c r="I596" s="95" t="s">
        <v>1037</v>
      </c>
      <c r="J596" s="95" t="s">
        <v>95</v>
      </c>
      <c r="K596" s="95" t="s">
        <v>4314</v>
      </c>
      <c r="L596" s="111" t="s">
        <v>969</v>
      </c>
    </row>
    <row r="597" spans="1:12" x14ac:dyDescent="0.25">
      <c r="A597" s="111">
        <v>7056241</v>
      </c>
      <c r="B597" s="95" t="s">
        <v>42</v>
      </c>
      <c r="C597" s="95" t="s">
        <v>16</v>
      </c>
      <c r="D597" s="95" t="s">
        <v>188</v>
      </c>
      <c r="E597" s="85" t="s">
        <v>3790</v>
      </c>
      <c r="F597" s="110" t="s">
        <v>23</v>
      </c>
      <c r="G597" s="95" t="s">
        <v>4710</v>
      </c>
      <c r="H597" s="111">
        <v>22</v>
      </c>
      <c r="I597" s="95" t="s">
        <v>80</v>
      </c>
      <c r="J597" s="95" t="s">
        <v>899</v>
      </c>
      <c r="K597" s="95" t="s">
        <v>3791</v>
      </c>
      <c r="L597" s="111" t="s">
        <v>969</v>
      </c>
    </row>
    <row r="598" spans="1:12" x14ac:dyDescent="0.25">
      <c r="A598" s="111">
        <v>7056240</v>
      </c>
      <c r="B598" s="95" t="s">
        <v>41</v>
      </c>
      <c r="C598" s="95" t="s">
        <v>16</v>
      </c>
      <c r="D598" s="95" t="s">
        <v>2053</v>
      </c>
      <c r="E598" s="85" t="s">
        <v>3021</v>
      </c>
      <c r="F598" s="110" t="s">
        <v>23</v>
      </c>
      <c r="G598" s="95" t="s">
        <v>3348</v>
      </c>
      <c r="H598" s="111" t="s">
        <v>101</v>
      </c>
      <c r="I598" s="95" t="s">
        <v>1341</v>
      </c>
      <c r="J598" s="95" t="s">
        <v>1653</v>
      </c>
      <c r="K598" s="95" t="s">
        <v>1343</v>
      </c>
      <c r="L598" s="111" t="s">
        <v>969</v>
      </c>
    </row>
    <row r="599" spans="1:12" x14ac:dyDescent="0.25">
      <c r="A599" s="111">
        <v>7056239</v>
      </c>
      <c r="B599" s="95" t="s">
        <v>41</v>
      </c>
      <c r="C599" s="95" t="s">
        <v>16</v>
      </c>
      <c r="D599" s="95" t="s">
        <v>2053</v>
      </c>
      <c r="E599" s="85" t="s">
        <v>3018</v>
      </c>
      <c r="F599" s="110" t="s">
        <v>23</v>
      </c>
      <c r="G599" s="95" t="s">
        <v>3346</v>
      </c>
      <c r="H599" s="111" t="s">
        <v>102</v>
      </c>
      <c r="I599" s="95" t="s">
        <v>1341</v>
      </c>
      <c r="J599" s="95" t="s">
        <v>1653</v>
      </c>
      <c r="K599" s="95" t="s">
        <v>1343</v>
      </c>
      <c r="L599" s="111" t="s">
        <v>969</v>
      </c>
    </row>
    <row r="600" spans="1:12" x14ac:dyDescent="0.25">
      <c r="A600" s="111">
        <v>7056238</v>
      </c>
      <c r="B600" s="95" t="s">
        <v>41</v>
      </c>
      <c r="C600" s="95" t="s">
        <v>16</v>
      </c>
      <c r="D600" s="95" t="s">
        <v>1645</v>
      </c>
      <c r="E600" s="85" t="s">
        <v>1650</v>
      </c>
      <c r="F600" s="110" t="s">
        <v>23</v>
      </c>
      <c r="G600" s="95" t="s">
        <v>3797</v>
      </c>
      <c r="H600" s="111" t="s">
        <v>138</v>
      </c>
      <c r="I600" s="95" t="s">
        <v>167</v>
      </c>
      <c r="J600" s="95" t="s">
        <v>126</v>
      </c>
      <c r="K600" s="95" t="s">
        <v>158</v>
      </c>
      <c r="L600" s="111" t="s">
        <v>969</v>
      </c>
    </row>
    <row r="601" spans="1:12" x14ac:dyDescent="0.25">
      <c r="A601" s="111">
        <v>7056237</v>
      </c>
      <c r="B601" s="95" t="s">
        <v>961</v>
      </c>
      <c r="C601" s="95" t="s">
        <v>16</v>
      </c>
      <c r="D601" s="95" t="s">
        <v>108</v>
      </c>
      <c r="E601" s="85" t="s">
        <v>3998</v>
      </c>
      <c r="F601" s="110" t="s">
        <v>23</v>
      </c>
      <c r="G601" s="95" t="s">
        <v>3999</v>
      </c>
      <c r="H601" s="111">
        <v>35</v>
      </c>
      <c r="I601" s="95" t="s">
        <v>137</v>
      </c>
      <c r="J601" s="95" t="s">
        <v>82</v>
      </c>
      <c r="K601" s="95" t="s">
        <v>132</v>
      </c>
      <c r="L601" s="111" t="s">
        <v>969</v>
      </c>
    </row>
    <row r="602" spans="1:12" x14ac:dyDescent="0.25">
      <c r="A602" s="111">
        <v>7056236</v>
      </c>
      <c r="B602" s="95" t="s">
        <v>961</v>
      </c>
      <c r="C602" s="95" t="s">
        <v>16</v>
      </c>
      <c r="D602" s="95" t="s">
        <v>4099</v>
      </c>
      <c r="E602" s="85">
        <v>46192</v>
      </c>
      <c r="F602" s="110" t="s">
        <v>23</v>
      </c>
      <c r="G602" s="95" t="s">
        <v>4362</v>
      </c>
      <c r="H602" s="111">
        <v>19</v>
      </c>
      <c r="I602" s="95" t="s">
        <v>81</v>
      </c>
      <c r="J602" s="95" t="s">
        <v>88</v>
      </c>
      <c r="K602" s="95" t="s">
        <v>111</v>
      </c>
      <c r="L602" s="111" t="s">
        <v>969</v>
      </c>
    </row>
    <row r="603" spans="1:12" x14ac:dyDescent="0.25">
      <c r="A603" s="111">
        <v>7056235</v>
      </c>
      <c r="B603" s="95" t="s">
        <v>961</v>
      </c>
      <c r="C603" s="95" t="s">
        <v>16</v>
      </c>
      <c r="D603" s="95" t="s">
        <v>108</v>
      </c>
      <c r="E603" s="85" t="s">
        <v>4012</v>
      </c>
      <c r="F603" s="110" t="s">
        <v>23</v>
      </c>
      <c r="G603" s="95" t="s">
        <v>4013</v>
      </c>
      <c r="H603" s="111">
        <v>21</v>
      </c>
      <c r="I603" s="95" t="s">
        <v>81</v>
      </c>
      <c r="J603" s="95" t="s">
        <v>84</v>
      </c>
      <c r="K603" s="95" t="s">
        <v>111</v>
      </c>
      <c r="L603" s="111" t="s">
        <v>969</v>
      </c>
    </row>
    <row r="604" spans="1:12" x14ac:dyDescent="0.25">
      <c r="A604" s="111">
        <v>7056234</v>
      </c>
      <c r="B604" s="95" t="s">
        <v>961</v>
      </c>
      <c r="C604" s="95" t="s">
        <v>16</v>
      </c>
      <c r="D604" s="95" t="s">
        <v>108</v>
      </c>
      <c r="E604" s="85" t="s">
        <v>4014</v>
      </c>
      <c r="F604" s="110" t="s">
        <v>23</v>
      </c>
      <c r="G604" s="95" t="s">
        <v>4015</v>
      </c>
      <c r="H604" s="111">
        <v>21</v>
      </c>
      <c r="I604" s="95" t="s">
        <v>81</v>
      </c>
      <c r="J604" s="95" t="s">
        <v>84</v>
      </c>
      <c r="K604" s="95" t="s">
        <v>111</v>
      </c>
      <c r="L604" s="111" t="s">
        <v>969</v>
      </c>
    </row>
    <row r="605" spans="1:12" x14ac:dyDescent="0.25">
      <c r="A605" s="111">
        <v>7056233</v>
      </c>
      <c r="B605" s="95" t="s">
        <v>961</v>
      </c>
      <c r="C605" s="95" t="s">
        <v>15</v>
      </c>
      <c r="D605" s="95" t="s">
        <v>108</v>
      </c>
      <c r="E605" s="85" t="s">
        <v>4094</v>
      </c>
      <c r="F605" s="110" t="s">
        <v>29</v>
      </c>
      <c r="G605" s="95" t="s">
        <v>4095</v>
      </c>
      <c r="H605" s="111" t="s">
        <v>107</v>
      </c>
      <c r="I605" s="95" t="s">
        <v>137</v>
      </c>
      <c r="J605" s="95" t="s">
        <v>82</v>
      </c>
      <c r="K605" s="95" t="s">
        <v>132</v>
      </c>
      <c r="L605" s="111" t="s">
        <v>969</v>
      </c>
    </row>
    <row r="606" spans="1:12" x14ac:dyDescent="0.25">
      <c r="A606" s="111">
        <v>7056232</v>
      </c>
      <c r="B606" s="95" t="s">
        <v>961</v>
      </c>
      <c r="C606" s="95" t="s">
        <v>15</v>
      </c>
      <c r="D606" s="95" t="s">
        <v>108</v>
      </c>
      <c r="E606" s="85" t="s">
        <v>4228</v>
      </c>
      <c r="F606" s="110" t="s">
        <v>29</v>
      </c>
      <c r="G606" s="95" t="s">
        <v>4704</v>
      </c>
      <c r="H606" s="111" t="s">
        <v>107</v>
      </c>
      <c r="I606" s="95" t="s">
        <v>137</v>
      </c>
      <c r="J606" s="95" t="s">
        <v>82</v>
      </c>
      <c r="K606" s="95" t="s">
        <v>132</v>
      </c>
      <c r="L606" s="111" t="s">
        <v>969</v>
      </c>
    </row>
    <row r="607" spans="1:12" x14ac:dyDescent="0.25">
      <c r="A607" s="111">
        <v>7056231</v>
      </c>
      <c r="B607" s="95" t="s">
        <v>961</v>
      </c>
      <c r="C607" s="95" t="s">
        <v>15</v>
      </c>
      <c r="D607" s="95" t="s">
        <v>113</v>
      </c>
      <c r="E607" s="85" t="s">
        <v>4240</v>
      </c>
      <c r="F607" s="110" t="s">
        <v>79</v>
      </c>
      <c r="G607" s="95" t="s">
        <v>4708</v>
      </c>
      <c r="H607" s="111">
        <v>6</v>
      </c>
      <c r="I607" s="95" t="s">
        <v>87</v>
      </c>
      <c r="J607" s="95" t="s">
        <v>139</v>
      </c>
      <c r="K607" s="95" t="s">
        <v>129</v>
      </c>
      <c r="L607" s="111" t="s">
        <v>969</v>
      </c>
    </row>
    <row r="608" spans="1:12" x14ac:dyDescent="0.25">
      <c r="A608" s="111">
        <v>7056230</v>
      </c>
      <c r="B608" s="95" t="s">
        <v>961</v>
      </c>
      <c r="C608" s="95" t="s">
        <v>16</v>
      </c>
      <c r="D608" s="95" t="s">
        <v>108</v>
      </c>
      <c r="E608" s="85" t="s">
        <v>4045</v>
      </c>
      <c r="F608" s="110" t="s">
        <v>23</v>
      </c>
      <c r="G608" s="95" t="s">
        <v>4046</v>
      </c>
      <c r="H608" s="111">
        <v>25</v>
      </c>
      <c r="I608" s="95" t="s">
        <v>87</v>
      </c>
      <c r="J608" s="95" t="s">
        <v>88</v>
      </c>
      <c r="K608" s="95" t="s">
        <v>111</v>
      </c>
      <c r="L608" s="111" t="s">
        <v>969</v>
      </c>
    </row>
    <row r="609" spans="1:12" x14ac:dyDescent="0.25">
      <c r="A609" s="111">
        <v>7056229</v>
      </c>
      <c r="B609" s="95" t="s">
        <v>961</v>
      </c>
      <c r="C609" s="95" t="s">
        <v>16</v>
      </c>
      <c r="D609" s="95" t="s">
        <v>108</v>
      </c>
      <c r="E609" s="85" t="s">
        <v>4053</v>
      </c>
      <c r="F609" s="110" t="s">
        <v>23</v>
      </c>
      <c r="G609" s="95" t="s">
        <v>4054</v>
      </c>
      <c r="H609" s="111" t="s">
        <v>90</v>
      </c>
      <c r="I609" s="95" t="s">
        <v>87</v>
      </c>
      <c r="J609" s="95" t="s">
        <v>88</v>
      </c>
      <c r="K609" s="95" t="s">
        <v>111</v>
      </c>
      <c r="L609" s="111" t="s">
        <v>969</v>
      </c>
    </row>
    <row r="610" spans="1:12" x14ac:dyDescent="0.25">
      <c r="A610" s="111">
        <v>7056228</v>
      </c>
      <c r="B610" s="95" t="s">
        <v>961</v>
      </c>
      <c r="C610" s="95" t="s">
        <v>16</v>
      </c>
      <c r="D610" s="95" t="s">
        <v>115</v>
      </c>
      <c r="E610" s="85" t="s">
        <v>1466</v>
      </c>
      <c r="F610" s="110" t="s">
        <v>23</v>
      </c>
      <c r="G610" s="95" t="s">
        <v>1552</v>
      </c>
      <c r="H610" s="111">
        <v>26</v>
      </c>
      <c r="I610" s="95" t="s">
        <v>87</v>
      </c>
      <c r="J610" s="95" t="s">
        <v>88</v>
      </c>
      <c r="K610" s="95" t="s">
        <v>111</v>
      </c>
      <c r="L610" s="111" t="s">
        <v>969</v>
      </c>
    </row>
    <row r="611" spans="1:12" x14ac:dyDescent="0.25">
      <c r="A611" s="111">
        <v>7056227</v>
      </c>
      <c r="B611" s="95" t="s">
        <v>961</v>
      </c>
      <c r="C611" s="95" t="s">
        <v>16</v>
      </c>
      <c r="D611" s="95" t="s">
        <v>115</v>
      </c>
      <c r="E611" s="85" t="s">
        <v>5697</v>
      </c>
      <c r="F611" s="110" t="s">
        <v>23</v>
      </c>
      <c r="G611" s="95" t="s">
        <v>4357</v>
      </c>
      <c r="H611" s="111" t="s">
        <v>155</v>
      </c>
      <c r="I611" s="95" t="s">
        <v>87</v>
      </c>
      <c r="J611" s="95" t="s">
        <v>88</v>
      </c>
      <c r="K611" s="95" t="s">
        <v>111</v>
      </c>
      <c r="L611" s="111" t="s">
        <v>969</v>
      </c>
    </row>
    <row r="612" spans="1:12" x14ac:dyDescent="0.25">
      <c r="A612" s="111">
        <v>7056226</v>
      </c>
      <c r="B612" s="95" t="s">
        <v>961</v>
      </c>
      <c r="C612" s="95" t="s">
        <v>16</v>
      </c>
      <c r="D612" s="95" t="s">
        <v>114</v>
      </c>
      <c r="E612" s="85" t="s">
        <v>4196</v>
      </c>
      <c r="F612" s="110" t="s">
        <v>23</v>
      </c>
      <c r="G612" s="95" t="s">
        <v>4197</v>
      </c>
      <c r="H612" s="111" t="s">
        <v>163</v>
      </c>
      <c r="I612" s="95" t="s">
        <v>89</v>
      </c>
      <c r="J612" s="95" t="s">
        <v>154</v>
      </c>
      <c r="K612" s="95" t="s">
        <v>184</v>
      </c>
      <c r="L612" s="111" t="s">
        <v>969</v>
      </c>
    </row>
    <row r="613" spans="1:12" x14ac:dyDescent="0.25">
      <c r="A613" s="111">
        <v>7056225</v>
      </c>
      <c r="B613" s="95" t="s">
        <v>41</v>
      </c>
      <c r="C613" s="95" t="s">
        <v>16</v>
      </c>
      <c r="D613" s="95" t="s">
        <v>1349</v>
      </c>
      <c r="E613" s="85" t="s">
        <v>4333</v>
      </c>
      <c r="F613" s="110" t="s">
        <v>79</v>
      </c>
      <c r="G613" s="95" t="s">
        <v>4681</v>
      </c>
      <c r="H613" s="111" t="s">
        <v>107</v>
      </c>
      <c r="I613" s="95" t="s">
        <v>121</v>
      </c>
      <c r="J613" s="95" t="s">
        <v>123</v>
      </c>
      <c r="K613" s="95" t="s">
        <v>166</v>
      </c>
      <c r="L613" s="111" t="s">
        <v>969</v>
      </c>
    </row>
    <row r="614" spans="1:12" x14ac:dyDescent="0.25">
      <c r="A614" s="111">
        <v>7056224</v>
      </c>
      <c r="B614" s="95" t="s">
        <v>961</v>
      </c>
      <c r="C614" s="95" t="s">
        <v>15</v>
      </c>
      <c r="D614" s="95" t="s">
        <v>113</v>
      </c>
      <c r="E614" s="85" t="s">
        <v>4243</v>
      </c>
      <c r="F614" s="110" t="s">
        <v>23</v>
      </c>
      <c r="G614" s="95" t="s">
        <v>4709</v>
      </c>
      <c r="H614" s="111">
        <v>6</v>
      </c>
      <c r="I614" s="95" t="s">
        <v>87</v>
      </c>
      <c r="J614" s="95" t="s">
        <v>139</v>
      </c>
      <c r="K614" s="95" t="s">
        <v>129</v>
      </c>
      <c r="L614" s="111" t="s">
        <v>969</v>
      </c>
    </row>
    <row r="615" spans="1:12" x14ac:dyDescent="0.25">
      <c r="A615" s="111">
        <v>7056223</v>
      </c>
      <c r="B615" s="95" t="s">
        <v>961</v>
      </c>
      <c r="C615" s="95" t="s">
        <v>16</v>
      </c>
      <c r="D615" s="95" t="s">
        <v>113</v>
      </c>
      <c r="E615" s="85" t="s">
        <v>4067</v>
      </c>
      <c r="F615" s="110" t="s">
        <v>23</v>
      </c>
      <c r="G615" s="95" t="s">
        <v>4068</v>
      </c>
      <c r="H615" s="111">
        <v>33</v>
      </c>
      <c r="I615" s="95" t="s">
        <v>85</v>
      </c>
      <c r="J615" s="95" t="s">
        <v>139</v>
      </c>
      <c r="K615" s="95" t="s">
        <v>148</v>
      </c>
      <c r="L615" s="111" t="s">
        <v>969</v>
      </c>
    </row>
    <row r="616" spans="1:12" x14ac:dyDescent="0.25">
      <c r="A616" s="111">
        <v>7056222</v>
      </c>
      <c r="B616" s="95" t="s">
        <v>961</v>
      </c>
      <c r="C616" s="95" t="s">
        <v>16</v>
      </c>
      <c r="D616" s="95" t="s">
        <v>113</v>
      </c>
      <c r="E616" s="85" t="s">
        <v>4086</v>
      </c>
      <c r="F616" s="110" t="s">
        <v>36</v>
      </c>
      <c r="G616" s="95" t="s">
        <v>4087</v>
      </c>
      <c r="H616" s="111">
        <v>27</v>
      </c>
      <c r="I616" s="95" t="s">
        <v>85</v>
      </c>
      <c r="J616" s="95" t="s">
        <v>139</v>
      </c>
      <c r="K616" s="95" t="s">
        <v>148</v>
      </c>
      <c r="L616" s="111" t="s">
        <v>969</v>
      </c>
    </row>
    <row r="617" spans="1:12" x14ac:dyDescent="0.25">
      <c r="A617" s="111">
        <v>7056221</v>
      </c>
      <c r="B617" s="95" t="s">
        <v>961</v>
      </c>
      <c r="C617" s="95" t="s">
        <v>16</v>
      </c>
      <c r="D617" s="95" t="s">
        <v>113</v>
      </c>
      <c r="E617" s="85" t="s">
        <v>4073</v>
      </c>
      <c r="F617" s="110" t="s">
        <v>36</v>
      </c>
      <c r="G617" s="95" t="s">
        <v>4074</v>
      </c>
      <c r="H617" s="111">
        <v>34</v>
      </c>
      <c r="I617" s="95" t="s">
        <v>85</v>
      </c>
      <c r="J617" s="95" t="s">
        <v>139</v>
      </c>
      <c r="K617" s="95" t="s">
        <v>148</v>
      </c>
      <c r="L617" s="111" t="s">
        <v>969</v>
      </c>
    </row>
    <row r="618" spans="1:12" x14ac:dyDescent="0.25">
      <c r="A618" s="111">
        <v>7056220</v>
      </c>
      <c r="B618" s="95" t="s">
        <v>961</v>
      </c>
      <c r="C618" s="95" t="s">
        <v>16</v>
      </c>
      <c r="D618" s="95" t="s">
        <v>113</v>
      </c>
      <c r="E618" s="85" t="s">
        <v>4082</v>
      </c>
      <c r="F618" s="110" t="s">
        <v>36</v>
      </c>
      <c r="G618" s="95" t="s">
        <v>4083</v>
      </c>
      <c r="H618" s="111">
        <v>5</v>
      </c>
      <c r="I618" s="95" t="s">
        <v>81</v>
      </c>
      <c r="J618" s="95" t="s">
        <v>139</v>
      </c>
      <c r="K618" s="95" t="s">
        <v>148</v>
      </c>
      <c r="L618" s="111" t="s">
        <v>969</v>
      </c>
    </row>
    <row r="619" spans="1:12" x14ac:dyDescent="0.25">
      <c r="A619" s="111">
        <v>7056219</v>
      </c>
      <c r="B619" s="95" t="s">
        <v>961</v>
      </c>
      <c r="C619" s="95" t="s">
        <v>16</v>
      </c>
      <c r="D619" s="95" t="s">
        <v>113</v>
      </c>
      <c r="E619" s="85" t="s">
        <v>4077</v>
      </c>
      <c r="F619" s="110" t="s">
        <v>36</v>
      </c>
      <c r="G619" s="95" t="s">
        <v>4078</v>
      </c>
      <c r="H619" s="111">
        <v>35</v>
      </c>
      <c r="I619" s="95" t="s">
        <v>85</v>
      </c>
      <c r="J619" s="95" t="s">
        <v>139</v>
      </c>
      <c r="K619" s="95" t="s">
        <v>148</v>
      </c>
      <c r="L619" s="111" t="s">
        <v>969</v>
      </c>
    </row>
    <row r="620" spans="1:12" x14ac:dyDescent="0.25">
      <c r="A620" s="111">
        <v>7056218</v>
      </c>
      <c r="B620" s="95" t="s">
        <v>961</v>
      </c>
      <c r="C620" s="95" t="s">
        <v>16</v>
      </c>
      <c r="D620" s="95" t="s">
        <v>113</v>
      </c>
      <c r="E620" s="85" t="s">
        <v>4075</v>
      </c>
      <c r="F620" s="110" t="s">
        <v>23</v>
      </c>
      <c r="G620" s="95" t="s">
        <v>4076</v>
      </c>
      <c r="H620" s="111" t="s">
        <v>94</v>
      </c>
      <c r="I620" s="95" t="s">
        <v>85</v>
      </c>
      <c r="J620" s="95" t="s">
        <v>139</v>
      </c>
      <c r="K620" s="95" t="s">
        <v>148</v>
      </c>
      <c r="L620" s="111" t="s">
        <v>969</v>
      </c>
    </row>
    <row r="621" spans="1:12" x14ac:dyDescent="0.25">
      <c r="A621" s="111">
        <v>7056217</v>
      </c>
      <c r="B621" s="95" t="s">
        <v>961</v>
      </c>
      <c r="C621" s="95" t="s">
        <v>15</v>
      </c>
      <c r="D621" s="95" t="s">
        <v>113</v>
      </c>
      <c r="E621" s="85" t="s">
        <v>4096</v>
      </c>
      <c r="F621" s="110" t="s">
        <v>23</v>
      </c>
      <c r="G621" s="95" t="s">
        <v>4097</v>
      </c>
      <c r="H621" s="111">
        <v>34</v>
      </c>
      <c r="I621" s="95" t="s">
        <v>85</v>
      </c>
      <c r="J621" s="95" t="s">
        <v>88</v>
      </c>
      <c r="K621" s="95" t="s">
        <v>148</v>
      </c>
      <c r="L621" s="111" t="s">
        <v>969</v>
      </c>
    </row>
    <row r="622" spans="1:12" x14ac:dyDescent="0.25">
      <c r="A622" s="111">
        <v>7056216</v>
      </c>
      <c r="B622" s="95" t="s">
        <v>961</v>
      </c>
      <c r="C622" s="95" t="s">
        <v>16</v>
      </c>
      <c r="D622" s="95" t="s">
        <v>114</v>
      </c>
      <c r="E622" s="85" t="s">
        <v>4195</v>
      </c>
      <c r="F622" s="110" t="s">
        <v>29</v>
      </c>
      <c r="G622" s="95" t="s">
        <v>4697</v>
      </c>
      <c r="H622" s="111" t="s">
        <v>163</v>
      </c>
      <c r="I622" s="95" t="s">
        <v>89</v>
      </c>
      <c r="J622" s="95" t="s">
        <v>154</v>
      </c>
      <c r="K622" s="95" t="s">
        <v>184</v>
      </c>
      <c r="L622" s="111" t="s">
        <v>969</v>
      </c>
    </row>
    <row r="623" spans="1:12" x14ac:dyDescent="0.25">
      <c r="A623" s="111">
        <v>7056215</v>
      </c>
      <c r="B623" s="95" t="s">
        <v>961</v>
      </c>
      <c r="C623" s="95" t="s">
        <v>16</v>
      </c>
      <c r="D623" s="95" t="s">
        <v>2406</v>
      </c>
      <c r="E623" s="85" t="s">
        <v>4216</v>
      </c>
      <c r="F623" s="110" t="s">
        <v>23</v>
      </c>
      <c r="G623" s="95" t="s">
        <v>4699</v>
      </c>
      <c r="H623" s="111">
        <v>36</v>
      </c>
      <c r="I623" s="95" t="s">
        <v>83</v>
      </c>
      <c r="J623" s="95" t="s">
        <v>1270</v>
      </c>
      <c r="K623" s="95" t="s">
        <v>4217</v>
      </c>
      <c r="L623" s="111" t="s">
        <v>969</v>
      </c>
    </row>
    <row r="624" spans="1:12" x14ac:dyDescent="0.25">
      <c r="A624" s="111">
        <v>7056214</v>
      </c>
      <c r="B624" s="95" t="s">
        <v>42</v>
      </c>
      <c r="C624" s="95" t="s">
        <v>16</v>
      </c>
      <c r="D624" s="95" t="s">
        <v>2021</v>
      </c>
      <c r="E624" s="85" t="s">
        <v>2025</v>
      </c>
      <c r="F624" s="110" t="s">
        <v>23</v>
      </c>
      <c r="G624" s="95" t="s">
        <v>4723</v>
      </c>
      <c r="H624" s="111" t="s">
        <v>146</v>
      </c>
      <c r="I624" s="95" t="s">
        <v>2013</v>
      </c>
      <c r="J624" s="95" t="s">
        <v>2014</v>
      </c>
      <c r="K624" s="95" t="s">
        <v>2015</v>
      </c>
      <c r="L624" s="111" t="s">
        <v>969</v>
      </c>
    </row>
    <row r="625" spans="1:12" x14ac:dyDescent="0.25">
      <c r="A625" s="111">
        <v>7056213</v>
      </c>
      <c r="B625" s="95" t="s">
        <v>42</v>
      </c>
      <c r="C625" s="95" t="s">
        <v>16</v>
      </c>
      <c r="D625" s="95" t="s">
        <v>2021</v>
      </c>
      <c r="E625" s="85" t="s">
        <v>2022</v>
      </c>
      <c r="F625" s="110" t="s">
        <v>23</v>
      </c>
      <c r="G625" s="95" t="s">
        <v>4376</v>
      </c>
      <c r="H625" s="111" t="s">
        <v>146</v>
      </c>
      <c r="I625" s="95" t="s">
        <v>2013</v>
      </c>
      <c r="J625" s="95" t="s">
        <v>2014</v>
      </c>
      <c r="K625" s="95" t="s">
        <v>2015</v>
      </c>
      <c r="L625" s="111" t="s">
        <v>969</v>
      </c>
    </row>
    <row r="626" spans="1:12" x14ac:dyDescent="0.25">
      <c r="A626" s="111">
        <v>7056212</v>
      </c>
      <c r="B626" s="95" t="s">
        <v>41</v>
      </c>
      <c r="C626" s="95" t="s">
        <v>17</v>
      </c>
      <c r="D626" s="95" t="s">
        <v>1344</v>
      </c>
      <c r="E626" s="85" t="s">
        <v>3966</v>
      </c>
      <c r="F626" s="110" t="s">
        <v>23</v>
      </c>
      <c r="G626" s="95" t="s">
        <v>3967</v>
      </c>
      <c r="H626" s="111" t="s">
        <v>155</v>
      </c>
      <c r="I626" s="95" t="s">
        <v>1341</v>
      </c>
      <c r="J626" s="95" t="s">
        <v>1342</v>
      </c>
      <c r="K626" s="95" t="s">
        <v>1343</v>
      </c>
      <c r="L626" s="111" t="s">
        <v>969</v>
      </c>
    </row>
    <row r="627" spans="1:12" x14ac:dyDescent="0.25">
      <c r="A627" s="111">
        <v>7056211</v>
      </c>
      <c r="B627" s="95" t="s">
        <v>41</v>
      </c>
      <c r="C627" s="95" t="s">
        <v>17</v>
      </c>
      <c r="D627" s="95" t="s">
        <v>1344</v>
      </c>
      <c r="E627" s="85" t="s">
        <v>3964</v>
      </c>
      <c r="F627" s="110" t="s">
        <v>23</v>
      </c>
      <c r="G627" s="95" t="s">
        <v>3965</v>
      </c>
      <c r="H627" s="111" t="s">
        <v>155</v>
      </c>
      <c r="I627" s="95" t="s">
        <v>1341</v>
      </c>
      <c r="J627" s="95" t="s">
        <v>1342</v>
      </c>
      <c r="K627" s="95" t="s">
        <v>1343</v>
      </c>
      <c r="L627" s="111" t="s">
        <v>969</v>
      </c>
    </row>
    <row r="628" spans="1:12" x14ac:dyDescent="0.25">
      <c r="A628" s="111">
        <v>7056210</v>
      </c>
      <c r="B628" s="95" t="s">
        <v>961</v>
      </c>
      <c r="C628" s="95" t="s">
        <v>16</v>
      </c>
      <c r="D628" s="95" t="s">
        <v>115</v>
      </c>
      <c r="E628" s="85" t="s">
        <v>4126</v>
      </c>
      <c r="F628" s="110" t="s">
        <v>31</v>
      </c>
      <c r="G628" s="95" t="s">
        <v>4159</v>
      </c>
      <c r="H628" s="111">
        <v>1</v>
      </c>
      <c r="I628" s="95" t="s">
        <v>85</v>
      </c>
      <c r="J628" s="95" t="s">
        <v>82</v>
      </c>
      <c r="K628" s="95" t="s">
        <v>116</v>
      </c>
      <c r="L628" s="111" t="s">
        <v>969</v>
      </c>
    </row>
    <row r="629" spans="1:12" x14ac:dyDescent="0.25">
      <c r="A629" s="111">
        <v>7056209</v>
      </c>
      <c r="B629" s="95" t="s">
        <v>961</v>
      </c>
      <c r="C629" s="95" t="s">
        <v>16</v>
      </c>
      <c r="D629" s="95" t="s">
        <v>2406</v>
      </c>
      <c r="E629" s="85" t="s">
        <v>4128</v>
      </c>
      <c r="F629" s="110" t="s">
        <v>30</v>
      </c>
      <c r="G629" s="95" t="s">
        <v>4162</v>
      </c>
      <c r="H629" s="111">
        <v>15</v>
      </c>
      <c r="I629" s="95" t="s">
        <v>83</v>
      </c>
      <c r="J629" s="95" t="s">
        <v>190</v>
      </c>
      <c r="K629" s="95" t="s">
        <v>3745</v>
      </c>
      <c r="L629" s="111" t="s">
        <v>969</v>
      </c>
    </row>
    <row r="630" spans="1:12" x14ac:dyDescent="0.25">
      <c r="A630" s="111">
        <v>7056208</v>
      </c>
      <c r="B630" s="95" t="s">
        <v>961</v>
      </c>
      <c r="C630" s="95" t="s">
        <v>16</v>
      </c>
      <c r="D630" s="95" t="s">
        <v>2061</v>
      </c>
      <c r="E630" s="85" t="s">
        <v>3724</v>
      </c>
      <c r="F630" s="110" t="s">
        <v>23</v>
      </c>
      <c r="G630" s="95" t="s">
        <v>3725</v>
      </c>
      <c r="H630" s="111">
        <v>20</v>
      </c>
      <c r="I630" s="95" t="s">
        <v>602</v>
      </c>
      <c r="J630" s="95" t="s">
        <v>2063</v>
      </c>
      <c r="K630" s="95" t="s">
        <v>3726</v>
      </c>
      <c r="L630" s="111" t="s">
        <v>969</v>
      </c>
    </row>
    <row r="631" spans="1:12" x14ac:dyDescent="0.25">
      <c r="A631" s="111">
        <v>7056207</v>
      </c>
      <c r="B631" s="95" t="s">
        <v>961</v>
      </c>
      <c r="C631" s="95" t="s">
        <v>16</v>
      </c>
      <c r="D631" s="95" t="s">
        <v>2061</v>
      </c>
      <c r="E631" s="85" t="s">
        <v>3729</v>
      </c>
      <c r="F631" s="110" t="s">
        <v>23</v>
      </c>
      <c r="G631" s="95" t="s">
        <v>3730</v>
      </c>
      <c r="H631" s="111">
        <v>20</v>
      </c>
      <c r="I631" s="95" t="s">
        <v>602</v>
      </c>
      <c r="J631" s="95" t="s">
        <v>2063</v>
      </c>
      <c r="K631" s="95" t="s">
        <v>3726</v>
      </c>
      <c r="L631" s="111" t="s">
        <v>969</v>
      </c>
    </row>
    <row r="632" spans="1:12" x14ac:dyDescent="0.25">
      <c r="A632" s="111">
        <v>7056206</v>
      </c>
      <c r="B632" s="95" t="s">
        <v>961</v>
      </c>
      <c r="C632" s="95" t="s">
        <v>16</v>
      </c>
      <c r="D632" s="95" t="s">
        <v>2061</v>
      </c>
      <c r="E632" s="85" t="s">
        <v>3727</v>
      </c>
      <c r="F632" s="110" t="s">
        <v>23</v>
      </c>
      <c r="G632" s="95" t="s">
        <v>3728</v>
      </c>
      <c r="H632" s="111">
        <v>20</v>
      </c>
      <c r="I632" s="95" t="s">
        <v>602</v>
      </c>
      <c r="J632" s="95" t="s">
        <v>2063</v>
      </c>
      <c r="K632" s="95" t="s">
        <v>3726</v>
      </c>
      <c r="L632" s="111" t="s">
        <v>969</v>
      </c>
    </row>
    <row r="633" spans="1:12" x14ac:dyDescent="0.25">
      <c r="A633" s="111">
        <v>7056205</v>
      </c>
      <c r="B633" s="95" t="s">
        <v>961</v>
      </c>
      <c r="C633" s="95" t="s">
        <v>16</v>
      </c>
      <c r="D633" s="95" t="s">
        <v>117</v>
      </c>
      <c r="E633" s="85" t="s">
        <v>4127</v>
      </c>
      <c r="F633" s="110" t="s">
        <v>31</v>
      </c>
      <c r="G633" s="95" t="s">
        <v>4161</v>
      </c>
      <c r="H633" s="111">
        <v>6</v>
      </c>
      <c r="I633" s="95" t="s">
        <v>85</v>
      </c>
      <c r="J633" s="95" t="s">
        <v>84</v>
      </c>
      <c r="K633" s="95" t="s">
        <v>116</v>
      </c>
      <c r="L633" s="111" t="s">
        <v>969</v>
      </c>
    </row>
    <row r="634" spans="1:12" x14ac:dyDescent="0.25">
      <c r="A634" s="111">
        <v>7056204</v>
      </c>
      <c r="B634" s="95" t="s">
        <v>41</v>
      </c>
      <c r="C634" s="95" t="s">
        <v>16</v>
      </c>
      <c r="D634" s="95" t="s">
        <v>160</v>
      </c>
      <c r="E634" s="85" t="s">
        <v>2127</v>
      </c>
      <c r="F634" s="110" t="s">
        <v>79</v>
      </c>
      <c r="G634" s="95" t="s">
        <v>2867</v>
      </c>
      <c r="H634" s="111" t="s">
        <v>101</v>
      </c>
      <c r="I634" s="95" t="s">
        <v>171</v>
      </c>
      <c r="J634" s="95" t="s">
        <v>126</v>
      </c>
      <c r="K634" s="95" t="s">
        <v>158</v>
      </c>
      <c r="L634" s="111" t="s">
        <v>969</v>
      </c>
    </row>
    <row r="635" spans="1:12" x14ac:dyDescent="0.25">
      <c r="A635" s="111">
        <v>7056203</v>
      </c>
      <c r="B635" s="95" t="s">
        <v>961</v>
      </c>
      <c r="C635" s="95" t="s">
        <v>15</v>
      </c>
      <c r="D635" s="95" t="s">
        <v>108</v>
      </c>
      <c r="E635" s="85" t="s">
        <v>4130</v>
      </c>
      <c r="F635" s="110" t="s">
        <v>23</v>
      </c>
      <c r="G635" s="95" t="s">
        <v>4164</v>
      </c>
      <c r="H635" s="111">
        <v>34</v>
      </c>
      <c r="I635" s="95" t="s">
        <v>137</v>
      </c>
      <c r="J635" s="95" t="s">
        <v>82</v>
      </c>
      <c r="K635" s="95" t="s">
        <v>132</v>
      </c>
      <c r="L635" s="111" t="s">
        <v>969</v>
      </c>
    </row>
    <row r="636" spans="1:12" x14ac:dyDescent="0.25">
      <c r="A636" s="111">
        <v>7056202</v>
      </c>
      <c r="B636" s="95" t="s">
        <v>961</v>
      </c>
      <c r="C636" s="95" t="s">
        <v>16</v>
      </c>
      <c r="D636" s="95" t="s">
        <v>2643</v>
      </c>
      <c r="E636" s="85" t="s">
        <v>3916</v>
      </c>
      <c r="F636" s="110" t="s">
        <v>23</v>
      </c>
      <c r="G636" s="95" t="s">
        <v>4145</v>
      </c>
      <c r="H636" s="111">
        <v>14</v>
      </c>
      <c r="I636" s="95" t="s">
        <v>174</v>
      </c>
      <c r="J636" s="95" t="s">
        <v>2063</v>
      </c>
      <c r="K636" s="95" t="s">
        <v>2387</v>
      </c>
      <c r="L636" s="111" t="s">
        <v>969</v>
      </c>
    </row>
    <row r="637" spans="1:12" x14ac:dyDescent="0.25">
      <c r="A637" s="111">
        <v>7056201</v>
      </c>
      <c r="B637" s="95" t="s">
        <v>961</v>
      </c>
      <c r="C637" s="95" t="s">
        <v>15</v>
      </c>
      <c r="D637" s="95" t="s">
        <v>108</v>
      </c>
      <c r="E637" s="85" t="s">
        <v>4131</v>
      </c>
      <c r="F637" s="110" t="s">
        <v>29</v>
      </c>
      <c r="G637" s="95" t="s">
        <v>4165</v>
      </c>
      <c r="H637" s="111">
        <v>33</v>
      </c>
      <c r="I637" s="95" t="s">
        <v>137</v>
      </c>
      <c r="J637" s="95" t="s">
        <v>82</v>
      </c>
      <c r="K637" s="95" t="s">
        <v>132</v>
      </c>
      <c r="L637" s="111" t="s">
        <v>969</v>
      </c>
    </row>
    <row r="638" spans="1:12" x14ac:dyDescent="0.25">
      <c r="A638" s="111">
        <v>7056200</v>
      </c>
      <c r="B638" s="95" t="s">
        <v>961</v>
      </c>
      <c r="C638" s="95" t="s">
        <v>16</v>
      </c>
      <c r="D638" s="95" t="s">
        <v>108</v>
      </c>
      <c r="E638" s="85" t="s">
        <v>4116</v>
      </c>
      <c r="F638" s="110" t="s">
        <v>23</v>
      </c>
      <c r="G638" s="95" t="s">
        <v>4140</v>
      </c>
      <c r="H638" s="111">
        <v>34</v>
      </c>
      <c r="I638" s="95" t="s">
        <v>137</v>
      </c>
      <c r="J638" s="95" t="s">
        <v>82</v>
      </c>
      <c r="K638" s="95" t="s">
        <v>132</v>
      </c>
      <c r="L638" s="111" t="s">
        <v>969</v>
      </c>
    </row>
    <row r="639" spans="1:12" x14ac:dyDescent="0.25">
      <c r="A639" s="111">
        <v>7056199</v>
      </c>
      <c r="B639" s="95" t="s">
        <v>961</v>
      </c>
      <c r="C639" s="95" t="s">
        <v>16</v>
      </c>
      <c r="D639" s="95" t="s">
        <v>108</v>
      </c>
      <c r="E639" s="85" t="s">
        <v>4118</v>
      </c>
      <c r="F639" s="110" t="s">
        <v>29</v>
      </c>
      <c r="G639" s="95" t="s">
        <v>4142</v>
      </c>
      <c r="H639" s="111">
        <v>29</v>
      </c>
      <c r="I639" s="95" t="s">
        <v>137</v>
      </c>
      <c r="J639" s="95" t="s">
        <v>82</v>
      </c>
      <c r="K639" s="95" t="s">
        <v>132</v>
      </c>
      <c r="L639" s="111" t="s">
        <v>969</v>
      </c>
    </row>
    <row r="640" spans="1:12" x14ac:dyDescent="0.25">
      <c r="A640" s="111">
        <v>7056198</v>
      </c>
      <c r="B640" s="95" t="s">
        <v>961</v>
      </c>
      <c r="C640" s="95" t="s">
        <v>16</v>
      </c>
      <c r="D640" s="95" t="s">
        <v>108</v>
      </c>
      <c r="E640" s="85" t="s">
        <v>4119</v>
      </c>
      <c r="F640" s="110" t="s">
        <v>23</v>
      </c>
      <c r="G640" s="95" t="s">
        <v>4143</v>
      </c>
      <c r="H640" s="111">
        <v>34</v>
      </c>
      <c r="I640" s="95" t="s">
        <v>137</v>
      </c>
      <c r="J640" s="95" t="s">
        <v>82</v>
      </c>
      <c r="K640" s="95" t="s">
        <v>132</v>
      </c>
      <c r="L640" s="111" t="s">
        <v>969</v>
      </c>
    </row>
    <row r="641" spans="1:12" x14ac:dyDescent="0.25">
      <c r="A641" s="111">
        <v>7056197</v>
      </c>
      <c r="B641" s="95" t="s">
        <v>961</v>
      </c>
      <c r="C641" s="95" t="s">
        <v>16</v>
      </c>
      <c r="D641" s="95" t="s">
        <v>108</v>
      </c>
      <c r="E641" s="85" t="s">
        <v>4120</v>
      </c>
      <c r="F641" s="110" t="s">
        <v>23</v>
      </c>
      <c r="G641" s="95" t="s">
        <v>4144</v>
      </c>
      <c r="H641" s="111">
        <v>11</v>
      </c>
      <c r="I641" s="95" t="s">
        <v>83</v>
      </c>
      <c r="J641" s="95" t="s">
        <v>82</v>
      </c>
      <c r="K641" s="95" t="s">
        <v>132</v>
      </c>
      <c r="L641" s="111" t="s">
        <v>969</v>
      </c>
    </row>
    <row r="642" spans="1:12" x14ac:dyDescent="0.25">
      <c r="A642" s="111">
        <v>7056196</v>
      </c>
      <c r="B642" s="95" t="s">
        <v>961</v>
      </c>
      <c r="C642" s="95" t="s">
        <v>16</v>
      </c>
      <c r="D642" s="95" t="s">
        <v>108</v>
      </c>
      <c r="E642" s="85" t="s">
        <v>4117</v>
      </c>
      <c r="F642" s="110" t="s">
        <v>23</v>
      </c>
      <c r="G642" s="95" t="s">
        <v>4141</v>
      </c>
      <c r="H642" s="111">
        <v>34</v>
      </c>
      <c r="I642" s="95" t="s">
        <v>137</v>
      </c>
      <c r="J642" s="95" t="s">
        <v>82</v>
      </c>
      <c r="K642" s="95" t="s">
        <v>132</v>
      </c>
      <c r="L642" s="111" t="s">
        <v>969</v>
      </c>
    </row>
    <row r="643" spans="1:12" x14ac:dyDescent="0.25">
      <c r="A643" s="111">
        <v>7056195</v>
      </c>
      <c r="B643" s="95" t="s">
        <v>41</v>
      </c>
      <c r="C643" s="95" t="s">
        <v>15</v>
      </c>
      <c r="D643" s="95" t="s">
        <v>290</v>
      </c>
      <c r="E643" s="85" t="s">
        <v>3973</v>
      </c>
      <c r="F643" s="110" t="s">
        <v>23</v>
      </c>
      <c r="G643" s="95" t="s">
        <v>3974</v>
      </c>
      <c r="H643" s="111" t="s">
        <v>163</v>
      </c>
      <c r="I643" s="95" t="s">
        <v>167</v>
      </c>
      <c r="J643" s="95" t="s">
        <v>168</v>
      </c>
      <c r="K643" s="95" t="s">
        <v>166</v>
      </c>
      <c r="L643" s="111" t="s">
        <v>969</v>
      </c>
    </row>
    <row r="644" spans="1:12" x14ac:dyDescent="0.25">
      <c r="A644" s="111">
        <v>7056194</v>
      </c>
      <c r="B644" s="95" t="s">
        <v>41</v>
      </c>
      <c r="C644" s="95" t="s">
        <v>16</v>
      </c>
      <c r="D644" s="95" t="s">
        <v>1349</v>
      </c>
      <c r="E644" s="85" t="s">
        <v>4139</v>
      </c>
      <c r="F644" s="110" t="s">
        <v>23</v>
      </c>
      <c r="G644" s="95" t="s">
        <v>4173</v>
      </c>
      <c r="H644" s="111" t="s">
        <v>173</v>
      </c>
      <c r="I644" s="95" t="s">
        <v>121</v>
      </c>
      <c r="J644" s="95" t="s">
        <v>123</v>
      </c>
      <c r="K644" s="95" t="s">
        <v>166</v>
      </c>
      <c r="L644" s="111" t="s">
        <v>969</v>
      </c>
    </row>
    <row r="645" spans="1:12" x14ac:dyDescent="0.25">
      <c r="A645" s="111">
        <v>7056193</v>
      </c>
      <c r="B645" s="95" t="s">
        <v>42</v>
      </c>
      <c r="C645" s="95" t="s">
        <v>16</v>
      </c>
      <c r="D645" s="95" t="s">
        <v>114</v>
      </c>
      <c r="E645" s="85" t="s">
        <v>4136</v>
      </c>
      <c r="F645" s="110" t="s">
        <v>20</v>
      </c>
      <c r="G645" s="95" t="s">
        <v>4170</v>
      </c>
      <c r="H645" s="111">
        <v>34</v>
      </c>
      <c r="I645" s="95" t="s">
        <v>907</v>
      </c>
      <c r="J645" s="95" t="s">
        <v>2459</v>
      </c>
      <c r="K645" s="95" t="s">
        <v>2460</v>
      </c>
      <c r="L645" s="111" t="s">
        <v>969</v>
      </c>
    </row>
    <row r="646" spans="1:12" x14ac:dyDescent="0.25">
      <c r="A646" s="111">
        <v>7056192</v>
      </c>
      <c r="B646" s="95" t="s">
        <v>41</v>
      </c>
      <c r="C646" s="95" t="s">
        <v>16</v>
      </c>
      <c r="D646" s="95" t="s">
        <v>160</v>
      </c>
      <c r="E646" s="85" t="s">
        <v>2128</v>
      </c>
      <c r="F646" s="110" t="s">
        <v>79</v>
      </c>
      <c r="G646" s="95" t="s">
        <v>2868</v>
      </c>
      <c r="H646" s="111" t="s">
        <v>101</v>
      </c>
      <c r="I646" s="95" t="s">
        <v>171</v>
      </c>
      <c r="J646" s="95" t="s">
        <v>126</v>
      </c>
      <c r="K646" s="95" t="s">
        <v>158</v>
      </c>
      <c r="L646" s="111" t="s">
        <v>969</v>
      </c>
    </row>
    <row r="647" spans="1:12" x14ac:dyDescent="0.25">
      <c r="A647" s="111">
        <v>7056191</v>
      </c>
      <c r="B647" s="95" t="s">
        <v>41</v>
      </c>
      <c r="C647" s="95" t="s">
        <v>16</v>
      </c>
      <c r="D647" s="95" t="s">
        <v>160</v>
      </c>
      <c r="E647" s="85" t="s">
        <v>2048</v>
      </c>
      <c r="F647" s="110" t="s">
        <v>23</v>
      </c>
      <c r="G647" s="95" t="s">
        <v>2865</v>
      </c>
      <c r="H647" s="111" t="s">
        <v>101</v>
      </c>
      <c r="I647" s="95" t="s">
        <v>171</v>
      </c>
      <c r="J647" s="95" t="s">
        <v>126</v>
      </c>
      <c r="K647" s="95" t="s">
        <v>158</v>
      </c>
      <c r="L647" s="111" t="s">
        <v>969</v>
      </c>
    </row>
    <row r="648" spans="1:12" x14ac:dyDescent="0.25">
      <c r="A648" s="111">
        <v>7056188</v>
      </c>
      <c r="B648" s="95" t="s">
        <v>961</v>
      </c>
      <c r="C648" s="95" t="s">
        <v>16</v>
      </c>
      <c r="D648" s="95" t="s">
        <v>2643</v>
      </c>
      <c r="E648" s="85" t="s">
        <v>3920</v>
      </c>
      <c r="F648" s="110" t="s">
        <v>23</v>
      </c>
      <c r="G648" s="95" t="s">
        <v>4148</v>
      </c>
      <c r="H648" s="111">
        <v>3</v>
      </c>
      <c r="I648" s="95" t="s">
        <v>174</v>
      </c>
      <c r="J648" s="95" t="s">
        <v>2063</v>
      </c>
      <c r="K648" s="95" t="s">
        <v>2387</v>
      </c>
      <c r="L648" s="111" t="s">
        <v>969</v>
      </c>
    </row>
    <row r="649" spans="1:12" x14ac:dyDescent="0.25">
      <c r="A649" s="111">
        <v>7056187</v>
      </c>
      <c r="B649" s="95" t="s">
        <v>961</v>
      </c>
      <c r="C649" s="95" t="s">
        <v>16</v>
      </c>
      <c r="D649" s="95" t="s">
        <v>114</v>
      </c>
      <c r="E649" s="85" t="s">
        <v>4125</v>
      </c>
      <c r="F649" s="110" t="s">
        <v>23</v>
      </c>
      <c r="G649" s="95" t="s">
        <v>4158</v>
      </c>
      <c r="H649" s="111">
        <v>9</v>
      </c>
      <c r="I649" s="95" t="s">
        <v>89</v>
      </c>
      <c r="J649" s="95" t="s">
        <v>154</v>
      </c>
      <c r="K649" s="95" t="s">
        <v>184</v>
      </c>
      <c r="L649" s="111" t="s">
        <v>969</v>
      </c>
    </row>
    <row r="650" spans="1:12" x14ac:dyDescent="0.25">
      <c r="A650" s="111">
        <v>7056186</v>
      </c>
      <c r="B650" s="95" t="s">
        <v>961</v>
      </c>
      <c r="C650" s="95" t="s">
        <v>15</v>
      </c>
      <c r="D650" s="95" t="s">
        <v>115</v>
      </c>
      <c r="E650" s="85" t="s">
        <v>4135</v>
      </c>
      <c r="F650" s="110" t="s">
        <v>23</v>
      </c>
      <c r="G650" s="95" t="s">
        <v>4169</v>
      </c>
      <c r="H650" s="111">
        <v>31</v>
      </c>
      <c r="I650" s="95" t="s">
        <v>137</v>
      </c>
      <c r="J650" s="95" t="s">
        <v>154</v>
      </c>
      <c r="K650" s="95" t="s">
        <v>161</v>
      </c>
      <c r="L650" s="111" t="s">
        <v>969</v>
      </c>
    </row>
    <row r="651" spans="1:12" x14ac:dyDescent="0.25">
      <c r="A651" s="111">
        <v>7056185</v>
      </c>
      <c r="B651" s="95" t="s">
        <v>961</v>
      </c>
      <c r="C651" s="95" t="s">
        <v>15</v>
      </c>
      <c r="D651" s="95" t="s">
        <v>113</v>
      </c>
      <c r="E651" s="85" t="s">
        <v>4132</v>
      </c>
      <c r="F651" s="110" t="s">
        <v>23</v>
      </c>
      <c r="G651" s="95" t="s">
        <v>4166</v>
      </c>
      <c r="H651" s="111" t="s">
        <v>86</v>
      </c>
      <c r="I651" s="95" t="s">
        <v>81</v>
      </c>
      <c r="J651" s="95" t="s">
        <v>88</v>
      </c>
      <c r="K651" s="95" t="s">
        <v>129</v>
      </c>
      <c r="L651" s="111" t="s">
        <v>969</v>
      </c>
    </row>
    <row r="652" spans="1:12" x14ac:dyDescent="0.25">
      <c r="A652" s="111">
        <v>7056184</v>
      </c>
      <c r="B652" s="95" t="s">
        <v>961</v>
      </c>
      <c r="C652" s="95" t="s">
        <v>16</v>
      </c>
      <c r="D652" s="95" t="s">
        <v>4099</v>
      </c>
      <c r="E652" s="85" t="s">
        <v>4129</v>
      </c>
      <c r="F652" s="110" t="s">
        <v>36</v>
      </c>
      <c r="G652" s="95" t="s">
        <v>4163</v>
      </c>
      <c r="H652" s="111">
        <v>19</v>
      </c>
      <c r="I652" s="95" t="s">
        <v>83</v>
      </c>
      <c r="J652" s="95" t="s">
        <v>84</v>
      </c>
      <c r="K652" s="95" t="s">
        <v>979</v>
      </c>
      <c r="L652" s="111" t="s">
        <v>969</v>
      </c>
    </row>
    <row r="653" spans="1:12" x14ac:dyDescent="0.25">
      <c r="A653" s="111">
        <v>7056183</v>
      </c>
      <c r="B653" s="95" t="s">
        <v>961</v>
      </c>
      <c r="C653" s="95" t="s">
        <v>16</v>
      </c>
      <c r="D653" s="95" t="s">
        <v>2643</v>
      </c>
      <c r="E653" s="85" t="s">
        <v>3922</v>
      </c>
      <c r="F653" s="110" t="s">
        <v>23</v>
      </c>
      <c r="G653" s="95" t="s">
        <v>4150</v>
      </c>
      <c r="H653" s="111" t="s">
        <v>103</v>
      </c>
      <c r="I653" s="95" t="s">
        <v>174</v>
      </c>
      <c r="J653" s="95" t="s">
        <v>2063</v>
      </c>
      <c r="K653" s="95" t="s">
        <v>2387</v>
      </c>
      <c r="L653" s="111" t="s">
        <v>969</v>
      </c>
    </row>
    <row r="654" spans="1:12" x14ac:dyDescent="0.25">
      <c r="A654" s="111">
        <v>7056182</v>
      </c>
      <c r="B654" s="95" t="s">
        <v>961</v>
      </c>
      <c r="C654" s="95" t="s">
        <v>16</v>
      </c>
      <c r="D654" s="95" t="s">
        <v>2643</v>
      </c>
      <c r="E654" s="85" t="s">
        <v>3923</v>
      </c>
      <c r="F654" s="110" t="s">
        <v>23</v>
      </c>
      <c r="G654" s="95" t="s">
        <v>4151</v>
      </c>
      <c r="H654" s="111">
        <v>3</v>
      </c>
      <c r="I654" s="95" t="s">
        <v>174</v>
      </c>
      <c r="J654" s="95" t="s">
        <v>2063</v>
      </c>
      <c r="K654" s="95" t="s">
        <v>2387</v>
      </c>
      <c r="L654" s="111" t="s">
        <v>969</v>
      </c>
    </row>
    <row r="655" spans="1:12" x14ac:dyDescent="0.25">
      <c r="A655" s="111">
        <v>7056181</v>
      </c>
      <c r="B655" s="95" t="s">
        <v>961</v>
      </c>
      <c r="C655" s="95" t="s">
        <v>16</v>
      </c>
      <c r="D655" s="95" t="s">
        <v>2643</v>
      </c>
      <c r="E655" s="85" t="s">
        <v>3925</v>
      </c>
      <c r="F655" s="110" t="s">
        <v>23</v>
      </c>
      <c r="G655" s="95" t="s">
        <v>4153</v>
      </c>
      <c r="H655" s="111">
        <v>3</v>
      </c>
      <c r="I655" s="95" t="s">
        <v>174</v>
      </c>
      <c r="J655" s="95" t="s">
        <v>2063</v>
      </c>
      <c r="K655" s="95" t="s">
        <v>2387</v>
      </c>
      <c r="L655" s="111" t="s">
        <v>969</v>
      </c>
    </row>
    <row r="656" spans="1:12" x14ac:dyDescent="0.25">
      <c r="A656" s="111">
        <v>7056180</v>
      </c>
      <c r="B656" s="95" t="s">
        <v>961</v>
      </c>
      <c r="C656" s="95" t="s">
        <v>16</v>
      </c>
      <c r="D656" s="95" t="s">
        <v>2643</v>
      </c>
      <c r="E656" s="85" t="s">
        <v>3919</v>
      </c>
      <c r="F656" s="110" t="s">
        <v>23</v>
      </c>
      <c r="G656" s="95" t="s">
        <v>4147</v>
      </c>
      <c r="H656" s="111">
        <v>3</v>
      </c>
      <c r="I656" s="95" t="s">
        <v>174</v>
      </c>
      <c r="J656" s="95" t="s">
        <v>2063</v>
      </c>
      <c r="K656" s="95" t="s">
        <v>2387</v>
      </c>
      <c r="L656" s="111" t="s">
        <v>969</v>
      </c>
    </row>
    <row r="657" spans="1:12" x14ac:dyDescent="0.25">
      <c r="A657" s="111">
        <v>7056179</v>
      </c>
      <c r="B657" s="95" t="s">
        <v>961</v>
      </c>
      <c r="C657" s="95" t="s">
        <v>16</v>
      </c>
      <c r="D657" s="95" t="s">
        <v>2643</v>
      </c>
      <c r="E657" s="85" t="s">
        <v>3702</v>
      </c>
      <c r="F657" s="110" t="s">
        <v>23</v>
      </c>
      <c r="G657" s="95" t="s">
        <v>3703</v>
      </c>
      <c r="H657" s="111">
        <v>3</v>
      </c>
      <c r="I657" s="95" t="s">
        <v>174</v>
      </c>
      <c r="J657" s="95" t="s">
        <v>2063</v>
      </c>
      <c r="K657" s="95" t="s">
        <v>2387</v>
      </c>
      <c r="L657" s="111" t="s">
        <v>969</v>
      </c>
    </row>
    <row r="658" spans="1:12" x14ac:dyDescent="0.25">
      <c r="A658" s="111">
        <v>7056178</v>
      </c>
      <c r="B658" s="95" t="s">
        <v>961</v>
      </c>
      <c r="C658" s="95" t="s">
        <v>16</v>
      </c>
      <c r="D658" s="95" t="s">
        <v>2643</v>
      </c>
      <c r="E658" s="85" t="s">
        <v>3921</v>
      </c>
      <c r="F658" s="110" t="s">
        <v>23</v>
      </c>
      <c r="G658" s="95" t="s">
        <v>4149</v>
      </c>
      <c r="H658" s="111">
        <v>3</v>
      </c>
      <c r="I658" s="95" t="s">
        <v>174</v>
      </c>
      <c r="J658" s="95" t="s">
        <v>2063</v>
      </c>
      <c r="K658" s="95" t="s">
        <v>2387</v>
      </c>
      <c r="L658" s="111" t="s">
        <v>969</v>
      </c>
    </row>
    <row r="659" spans="1:12" x14ac:dyDescent="0.25">
      <c r="A659" s="111">
        <v>7056177</v>
      </c>
      <c r="B659" s="95" t="s">
        <v>961</v>
      </c>
      <c r="C659" s="95" t="s">
        <v>16</v>
      </c>
      <c r="D659" s="95" t="s">
        <v>114</v>
      </c>
      <c r="E659" s="85" t="s">
        <v>4123</v>
      </c>
      <c r="F659" s="110" t="s">
        <v>23</v>
      </c>
      <c r="G659" s="95" t="s">
        <v>4156</v>
      </c>
      <c r="H659" s="111">
        <v>9</v>
      </c>
      <c r="I659" s="95" t="s">
        <v>89</v>
      </c>
      <c r="J659" s="95" t="s">
        <v>154</v>
      </c>
      <c r="K659" s="95" t="s">
        <v>184</v>
      </c>
      <c r="L659" s="111" t="s">
        <v>969</v>
      </c>
    </row>
    <row r="660" spans="1:12" x14ac:dyDescent="0.25">
      <c r="A660" s="111">
        <v>7056176</v>
      </c>
      <c r="B660" s="95" t="s">
        <v>961</v>
      </c>
      <c r="C660" s="95" t="s">
        <v>16</v>
      </c>
      <c r="D660" s="95" t="s">
        <v>114</v>
      </c>
      <c r="E660" s="85" t="s">
        <v>4124</v>
      </c>
      <c r="F660" s="110" t="s">
        <v>23</v>
      </c>
      <c r="G660" s="95" t="s">
        <v>4157</v>
      </c>
      <c r="H660" s="111" t="s">
        <v>120</v>
      </c>
      <c r="I660" s="95" t="s">
        <v>89</v>
      </c>
      <c r="J660" s="95" t="s">
        <v>154</v>
      </c>
      <c r="K660" s="95" t="s">
        <v>184</v>
      </c>
      <c r="L660" s="111" t="s">
        <v>969</v>
      </c>
    </row>
    <row r="661" spans="1:12" x14ac:dyDescent="0.25">
      <c r="A661" s="111">
        <v>7056175</v>
      </c>
      <c r="B661" s="95" t="s">
        <v>961</v>
      </c>
      <c r="C661" s="95" t="s">
        <v>16</v>
      </c>
      <c r="D661" s="95" t="s">
        <v>2643</v>
      </c>
      <c r="E661" s="85" t="s">
        <v>3924</v>
      </c>
      <c r="F661" s="110" t="s">
        <v>23</v>
      </c>
      <c r="G661" s="95" t="s">
        <v>4152</v>
      </c>
      <c r="H661" s="111">
        <v>3</v>
      </c>
      <c r="I661" s="95" t="s">
        <v>174</v>
      </c>
      <c r="J661" s="95" t="s">
        <v>2063</v>
      </c>
      <c r="K661" s="95" t="s">
        <v>2387</v>
      </c>
      <c r="L661" s="111" t="s">
        <v>969</v>
      </c>
    </row>
    <row r="662" spans="1:12" x14ac:dyDescent="0.25">
      <c r="A662" s="111">
        <v>7056174</v>
      </c>
      <c r="B662" s="95" t="s">
        <v>961</v>
      </c>
      <c r="C662" s="95" t="s">
        <v>16</v>
      </c>
      <c r="D662" s="95" t="s">
        <v>2643</v>
      </c>
      <c r="E662" s="85" t="s">
        <v>3917</v>
      </c>
      <c r="F662" s="110" t="s">
        <v>23</v>
      </c>
      <c r="G662" s="95" t="s">
        <v>4146</v>
      </c>
      <c r="H662" s="111">
        <v>14</v>
      </c>
      <c r="I662" s="95" t="s">
        <v>174</v>
      </c>
      <c r="J662" s="95" t="s">
        <v>2063</v>
      </c>
      <c r="K662" s="95" t="s">
        <v>2387</v>
      </c>
      <c r="L662" s="111" t="s">
        <v>969</v>
      </c>
    </row>
    <row r="663" spans="1:12" x14ac:dyDescent="0.25">
      <c r="A663" s="111">
        <v>7056173</v>
      </c>
      <c r="B663" s="95" t="s">
        <v>961</v>
      </c>
      <c r="C663" s="95" t="s">
        <v>15</v>
      </c>
      <c r="D663" s="95" t="s">
        <v>113</v>
      </c>
      <c r="E663" s="85" t="s">
        <v>4133</v>
      </c>
      <c r="F663" s="110" t="s">
        <v>30</v>
      </c>
      <c r="G663" s="95" t="s">
        <v>4167</v>
      </c>
      <c r="H663" s="111">
        <v>21</v>
      </c>
      <c r="I663" s="95" t="s">
        <v>85</v>
      </c>
      <c r="J663" s="95" t="s">
        <v>88</v>
      </c>
      <c r="K663" s="95" t="s">
        <v>148</v>
      </c>
      <c r="L663" s="111" t="s">
        <v>969</v>
      </c>
    </row>
    <row r="664" spans="1:12" x14ac:dyDescent="0.25">
      <c r="A664" s="111">
        <v>7056172</v>
      </c>
      <c r="B664" s="95" t="s">
        <v>961</v>
      </c>
      <c r="C664" s="95" t="s">
        <v>15</v>
      </c>
      <c r="D664" s="95" t="s">
        <v>113</v>
      </c>
      <c r="E664" s="85" t="s">
        <v>4134</v>
      </c>
      <c r="F664" s="110" t="s">
        <v>23</v>
      </c>
      <c r="G664" s="95" t="s">
        <v>4168</v>
      </c>
      <c r="H664" s="111">
        <v>11</v>
      </c>
      <c r="I664" s="95" t="s">
        <v>81</v>
      </c>
      <c r="J664" s="95" t="s">
        <v>139</v>
      </c>
      <c r="K664" s="95" t="s">
        <v>148</v>
      </c>
      <c r="L664" s="111" t="s">
        <v>969</v>
      </c>
    </row>
    <row r="665" spans="1:12" x14ac:dyDescent="0.25">
      <c r="A665" s="111">
        <v>7056171</v>
      </c>
      <c r="B665" s="95" t="s">
        <v>41</v>
      </c>
      <c r="C665" s="95" t="s">
        <v>16</v>
      </c>
      <c r="D665" s="95" t="s">
        <v>164</v>
      </c>
      <c r="E665" s="85" t="s">
        <v>4138</v>
      </c>
      <c r="F665" s="110" t="s">
        <v>36</v>
      </c>
      <c r="G665" s="95" t="s">
        <v>4172</v>
      </c>
      <c r="H665" s="111" t="s">
        <v>101</v>
      </c>
      <c r="I665" s="95" t="s">
        <v>97</v>
      </c>
      <c r="J665" s="95" t="s">
        <v>168</v>
      </c>
      <c r="K665" s="95" t="s">
        <v>1672</v>
      </c>
      <c r="L665" s="111" t="s">
        <v>969</v>
      </c>
    </row>
    <row r="666" spans="1:12" x14ac:dyDescent="0.25">
      <c r="A666" s="111">
        <v>7056170</v>
      </c>
      <c r="B666" s="95" t="s">
        <v>42</v>
      </c>
      <c r="C666" s="95" t="s">
        <v>14</v>
      </c>
      <c r="D666" s="95" t="s">
        <v>108</v>
      </c>
      <c r="E666" s="85" t="s">
        <v>4137</v>
      </c>
      <c r="F666" s="110" t="s">
        <v>30</v>
      </c>
      <c r="G666" s="95" t="s">
        <v>4171</v>
      </c>
      <c r="H666" s="111" t="s">
        <v>170</v>
      </c>
      <c r="I666" s="95" t="s">
        <v>140</v>
      </c>
      <c r="J666" s="95" t="s">
        <v>606</v>
      </c>
      <c r="K666" s="95" t="s">
        <v>142</v>
      </c>
      <c r="L666" s="111" t="s">
        <v>969</v>
      </c>
    </row>
    <row r="667" spans="1:12" x14ac:dyDescent="0.25">
      <c r="A667" s="111">
        <v>7056168</v>
      </c>
      <c r="B667" s="95" t="s">
        <v>961</v>
      </c>
      <c r="C667" s="95" t="s">
        <v>16</v>
      </c>
      <c r="D667" s="95" t="s">
        <v>114</v>
      </c>
      <c r="E667" s="85" t="s">
        <v>4122</v>
      </c>
      <c r="F667" s="110" t="s">
        <v>23</v>
      </c>
      <c r="G667" s="95" t="s">
        <v>4155</v>
      </c>
      <c r="H667" s="111">
        <v>4</v>
      </c>
      <c r="I667" s="95" t="s">
        <v>89</v>
      </c>
      <c r="J667" s="95" t="s">
        <v>154</v>
      </c>
      <c r="K667" s="95" t="s">
        <v>184</v>
      </c>
      <c r="L667" s="111" t="s">
        <v>969</v>
      </c>
    </row>
    <row r="668" spans="1:12" x14ac:dyDescent="0.25">
      <c r="A668" s="111">
        <v>7056167</v>
      </c>
      <c r="B668" s="95" t="s">
        <v>961</v>
      </c>
      <c r="C668" s="95" t="s">
        <v>16</v>
      </c>
      <c r="D668" s="95" t="s">
        <v>114</v>
      </c>
      <c r="E668" s="85" t="s">
        <v>4121</v>
      </c>
      <c r="F668" s="110" t="s">
        <v>23</v>
      </c>
      <c r="G668" s="95" t="s">
        <v>4154</v>
      </c>
      <c r="H668" s="111">
        <v>11</v>
      </c>
      <c r="I668" s="95" t="s">
        <v>1817</v>
      </c>
      <c r="J668" s="95" t="s">
        <v>1347</v>
      </c>
      <c r="K668" s="95" t="s">
        <v>1818</v>
      </c>
      <c r="L668" s="111" t="s">
        <v>969</v>
      </c>
    </row>
    <row r="669" spans="1:12" x14ac:dyDescent="0.25">
      <c r="A669" s="111">
        <v>7056166</v>
      </c>
      <c r="B669" s="95" t="s">
        <v>961</v>
      </c>
      <c r="C669" s="95" t="s">
        <v>16</v>
      </c>
      <c r="D669" s="95" t="s">
        <v>169</v>
      </c>
      <c r="E669" s="85" t="s">
        <v>2976</v>
      </c>
      <c r="F669" s="110" t="s">
        <v>23</v>
      </c>
      <c r="G669" s="95" t="s">
        <v>4160</v>
      </c>
      <c r="H669" s="111">
        <v>8</v>
      </c>
      <c r="I669" s="95" t="s">
        <v>1029</v>
      </c>
      <c r="J669" s="95" t="s">
        <v>1030</v>
      </c>
      <c r="K669" s="95" t="s">
        <v>1031</v>
      </c>
      <c r="L669" s="111" t="s">
        <v>969</v>
      </c>
    </row>
    <row r="670" spans="1:12" x14ac:dyDescent="0.25">
      <c r="A670" s="111">
        <v>7056165</v>
      </c>
      <c r="B670" s="95" t="s">
        <v>961</v>
      </c>
      <c r="C670" s="95" t="s">
        <v>16</v>
      </c>
      <c r="D670" s="95" t="s">
        <v>2406</v>
      </c>
      <c r="E670" s="85" t="s">
        <v>3743</v>
      </c>
      <c r="F670" s="110" t="s">
        <v>23</v>
      </c>
      <c r="G670" s="95" t="s">
        <v>3744</v>
      </c>
      <c r="H670" s="111">
        <v>15</v>
      </c>
      <c r="I670" s="95" t="s">
        <v>83</v>
      </c>
      <c r="J670" s="95" t="s">
        <v>190</v>
      </c>
      <c r="K670" s="95" t="s">
        <v>3745</v>
      </c>
      <c r="L670" s="111" t="s">
        <v>969</v>
      </c>
    </row>
    <row r="671" spans="1:12" x14ac:dyDescent="0.25">
      <c r="A671" s="111">
        <v>7056164</v>
      </c>
      <c r="B671" s="95" t="s">
        <v>961</v>
      </c>
      <c r="C671" s="95" t="s">
        <v>16</v>
      </c>
      <c r="D671" s="95" t="s">
        <v>2406</v>
      </c>
      <c r="E671" s="85" t="s">
        <v>3748</v>
      </c>
      <c r="F671" s="110" t="s">
        <v>23</v>
      </c>
      <c r="G671" s="95" t="s">
        <v>3749</v>
      </c>
      <c r="H671" s="111">
        <v>15</v>
      </c>
      <c r="I671" s="95" t="s">
        <v>83</v>
      </c>
      <c r="J671" s="95" t="s">
        <v>190</v>
      </c>
      <c r="K671" s="95" t="s">
        <v>3745</v>
      </c>
      <c r="L671" s="111" t="s">
        <v>969</v>
      </c>
    </row>
    <row r="672" spans="1:12" x14ac:dyDescent="0.25">
      <c r="A672" s="111">
        <v>7056163</v>
      </c>
      <c r="B672" s="95" t="s">
        <v>961</v>
      </c>
      <c r="C672" s="95" t="s">
        <v>16</v>
      </c>
      <c r="D672" s="95" t="s">
        <v>2406</v>
      </c>
      <c r="E672" s="85" t="s">
        <v>3746</v>
      </c>
      <c r="F672" s="110" t="s">
        <v>23</v>
      </c>
      <c r="G672" s="95" t="s">
        <v>3747</v>
      </c>
      <c r="H672" s="111">
        <v>15</v>
      </c>
      <c r="I672" s="95" t="s">
        <v>83</v>
      </c>
      <c r="J672" s="95" t="s">
        <v>190</v>
      </c>
      <c r="K672" s="95" t="s">
        <v>3745</v>
      </c>
      <c r="L672" s="111" t="s">
        <v>969</v>
      </c>
    </row>
    <row r="673" spans="1:12" x14ac:dyDescent="0.25">
      <c r="A673" s="111">
        <v>7056162</v>
      </c>
      <c r="B673" s="95" t="s">
        <v>41</v>
      </c>
      <c r="C673" s="95" t="s">
        <v>17</v>
      </c>
      <c r="D673" s="95" t="s">
        <v>1344</v>
      </c>
      <c r="E673" s="85" t="s">
        <v>3968</v>
      </c>
      <c r="F673" s="110" t="s">
        <v>23</v>
      </c>
      <c r="G673" s="95" t="s">
        <v>3969</v>
      </c>
      <c r="H673" s="111" t="s">
        <v>155</v>
      </c>
      <c r="I673" s="95" t="s">
        <v>1341</v>
      </c>
      <c r="J673" s="95" t="s">
        <v>1342</v>
      </c>
      <c r="K673" s="95" t="s">
        <v>1343</v>
      </c>
      <c r="L673" s="111" t="s">
        <v>969</v>
      </c>
    </row>
    <row r="674" spans="1:12" x14ac:dyDescent="0.25">
      <c r="A674" s="111">
        <v>7056161</v>
      </c>
      <c r="B674" s="95" t="s">
        <v>41</v>
      </c>
      <c r="C674" s="95" t="s">
        <v>16</v>
      </c>
      <c r="D674" s="95" t="s">
        <v>160</v>
      </c>
      <c r="E674" s="85" t="s">
        <v>2044</v>
      </c>
      <c r="F674" s="110" t="s">
        <v>79</v>
      </c>
      <c r="G674" s="95" t="s">
        <v>2859</v>
      </c>
      <c r="H674" s="111" t="s">
        <v>101</v>
      </c>
      <c r="I674" s="95" t="s">
        <v>171</v>
      </c>
      <c r="J674" s="95" t="s">
        <v>126</v>
      </c>
      <c r="K674" s="95" t="s">
        <v>158</v>
      </c>
      <c r="L674" s="111" t="s">
        <v>969</v>
      </c>
    </row>
    <row r="675" spans="1:12" x14ac:dyDescent="0.25">
      <c r="A675" s="111">
        <v>7056160</v>
      </c>
      <c r="B675" s="95" t="s">
        <v>41</v>
      </c>
      <c r="C675" s="95" t="s">
        <v>16</v>
      </c>
      <c r="D675" s="95" t="s">
        <v>160</v>
      </c>
      <c r="E675" s="85" t="s">
        <v>2126</v>
      </c>
      <c r="F675" s="110" t="s">
        <v>23</v>
      </c>
      <c r="G675" s="95" t="s">
        <v>2860</v>
      </c>
      <c r="H675" s="111" t="s">
        <v>101</v>
      </c>
      <c r="I675" s="95" t="s">
        <v>171</v>
      </c>
      <c r="J675" s="95" t="s">
        <v>126</v>
      </c>
      <c r="K675" s="95" t="s">
        <v>158</v>
      </c>
      <c r="L675" s="111" t="s">
        <v>969</v>
      </c>
    </row>
    <row r="676" spans="1:12" x14ac:dyDescent="0.25">
      <c r="A676" s="111">
        <v>7056159</v>
      </c>
      <c r="B676" s="95" t="s">
        <v>41</v>
      </c>
      <c r="C676" s="95" t="s">
        <v>16</v>
      </c>
      <c r="D676" s="95" t="s">
        <v>160</v>
      </c>
      <c r="E676" s="85" t="s">
        <v>2047</v>
      </c>
      <c r="F676" s="110" t="s">
        <v>79</v>
      </c>
      <c r="G676" s="95" t="s">
        <v>2863</v>
      </c>
      <c r="H676" s="111" t="s">
        <v>101</v>
      </c>
      <c r="I676" s="95" t="s">
        <v>171</v>
      </c>
      <c r="J676" s="95" t="s">
        <v>126</v>
      </c>
      <c r="K676" s="95" t="s">
        <v>158</v>
      </c>
      <c r="L676" s="111" t="s">
        <v>969</v>
      </c>
    </row>
    <row r="677" spans="1:12" x14ac:dyDescent="0.25">
      <c r="A677" s="111">
        <v>7056158</v>
      </c>
      <c r="B677" s="95" t="s">
        <v>961</v>
      </c>
      <c r="C677" s="95" t="s">
        <v>16</v>
      </c>
      <c r="D677" s="95" t="s">
        <v>2143</v>
      </c>
      <c r="E677" s="85" t="s">
        <v>3928</v>
      </c>
      <c r="F677" s="110" t="s">
        <v>31</v>
      </c>
      <c r="G677" s="95" t="s">
        <v>4390</v>
      </c>
      <c r="H677" s="111" t="s">
        <v>104</v>
      </c>
      <c r="I677" s="95" t="s">
        <v>83</v>
      </c>
      <c r="J677" s="95" t="s">
        <v>543</v>
      </c>
      <c r="K677" s="95" t="s">
        <v>578</v>
      </c>
      <c r="L677" s="111" t="s">
        <v>969</v>
      </c>
    </row>
    <row r="678" spans="1:12" x14ac:dyDescent="0.25">
      <c r="A678" s="111">
        <v>7056157</v>
      </c>
      <c r="B678" s="95" t="s">
        <v>961</v>
      </c>
      <c r="C678" s="95" t="s">
        <v>15</v>
      </c>
      <c r="D678" s="95" t="s">
        <v>108</v>
      </c>
      <c r="E678" s="85" t="s">
        <v>4227</v>
      </c>
      <c r="F678" s="110" t="s">
        <v>29</v>
      </c>
      <c r="G678" s="95" t="s">
        <v>4364</v>
      </c>
      <c r="H678" s="111">
        <v>33</v>
      </c>
      <c r="I678" s="95" t="s">
        <v>137</v>
      </c>
      <c r="J678" s="95" t="s">
        <v>82</v>
      </c>
      <c r="K678" s="95" t="s">
        <v>132</v>
      </c>
      <c r="L678" s="111" t="s">
        <v>969</v>
      </c>
    </row>
    <row r="679" spans="1:12" x14ac:dyDescent="0.25">
      <c r="A679" s="111">
        <v>7056156</v>
      </c>
      <c r="B679" s="95" t="s">
        <v>961</v>
      </c>
      <c r="C679" s="95" t="s">
        <v>16</v>
      </c>
      <c r="D679" s="95" t="s">
        <v>108</v>
      </c>
      <c r="E679" s="85" t="s">
        <v>4178</v>
      </c>
      <c r="F679" s="110" t="s">
        <v>23</v>
      </c>
      <c r="G679" s="95" t="s">
        <v>4384</v>
      </c>
      <c r="H679" s="111">
        <v>34</v>
      </c>
      <c r="I679" s="95" t="s">
        <v>137</v>
      </c>
      <c r="J679" s="95" t="s">
        <v>82</v>
      </c>
      <c r="K679" s="95" t="s">
        <v>132</v>
      </c>
      <c r="L679" s="111" t="s">
        <v>969</v>
      </c>
    </row>
    <row r="680" spans="1:12" x14ac:dyDescent="0.25">
      <c r="A680" s="111">
        <v>7056155</v>
      </c>
      <c r="B680" s="95" t="s">
        <v>961</v>
      </c>
      <c r="C680" s="95" t="s">
        <v>16</v>
      </c>
      <c r="D680" s="95" t="s">
        <v>108</v>
      </c>
      <c r="E680" s="85" t="s">
        <v>4175</v>
      </c>
      <c r="F680" s="110" t="s">
        <v>23</v>
      </c>
      <c r="G680" s="95" t="s">
        <v>4353</v>
      </c>
      <c r="H680" s="111" t="s">
        <v>138</v>
      </c>
      <c r="I680" s="95" t="s">
        <v>137</v>
      </c>
      <c r="J680" s="95" t="s">
        <v>82</v>
      </c>
      <c r="K680" s="95" t="s">
        <v>132</v>
      </c>
      <c r="L680" s="111" t="s">
        <v>969</v>
      </c>
    </row>
    <row r="681" spans="1:12" x14ac:dyDescent="0.25">
      <c r="A681" s="111">
        <v>7056154</v>
      </c>
      <c r="B681" s="95" t="s">
        <v>961</v>
      </c>
      <c r="C681" s="95" t="s">
        <v>15</v>
      </c>
      <c r="D681" s="95" t="s">
        <v>108</v>
      </c>
      <c r="E681" s="85" t="s">
        <v>4234</v>
      </c>
      <c r="F681" s="110" t="s">
        <v>30</v>
      </c>
      <c r="G681" s="95" t="s">
        <v>4365</v>
      </c>
      <c r="H681" s="111">
        <v>11</v>
      </c>
      <c r="I681" s="95" t="s">
        <v>83</v>
      </c>
      <c r="J681" s="95" t="s">
        <v>82</v>
      </c>
      <c r="K681" s="95" t="s">
        <v>132</v>
      </c>
      <c r="L681" s="111" t="s">
        <v>969</v>
      </c>
    </row>
    <row r="682" spans="1:12" x14ac:dyDescent="0.25">
      <c r="A682" s="111">
        <v>7056153</v>
      </c>
      <c r="B682" s="95" t="s">
        <v>41</v>
      </c>
      <c r="C682" s="95" t="s">
        <v>17</v>
      </c>
      <c r="D682" s="95" t="s">
        <v>1344</v>
      </c>
      <c r="E682" s="85" t="s">
        <v>3959</v>
      </c>
      <c r="F682" s="110" t="s">
        <v>23</v>
      </c>
      <c r="G682" s="95" t="s">
        <v>3960</v>
      </c>
      <c r="H682" s="111" t="s">
        <v>155</v>
      </c>
      <c r="I682" s="95" t="s">
        <v>1341</v>
      </c>
      <c r="J682" s="95" t="s">
        <v>1342</v>
      </c>
      <c r="K682" s="95" t="s">
        <v>1343</v>
      </c>
      <c r="L682" s="111" t="s">
        <v>969</v>
      </c>
    </row>
    <row r="683" spans="1:12" x14ac:dyDescent="0.25">
      <c r="A683" s="111">
        <v>7056152</v>
      </c>
      <c r="B683" s="95" t="s">
        <v>42</v>
      </c>
      <c r="C683" s="95" t="s">
        <v>16</v>
      </c>
      <c r="D683" s="95" t="s">
        <v>2012</v>
      </c>
      <c r="E683" s="85">
        <v>1</v>
      </c>
      <c r="F683" s="110" t="s">
        <v>35</v>
      </c>
      <c r="G683" s="95" t="s">
        <v>4257</v>
      </c>
      <c r="H683" s="111">
        <v>10</v>
      </c>
      <c r="I683" s="95" t="s">
        <v>2013</v>
      </c>
      <c r="J683" s="95" t="s">
        <v>2014</v>
      </c>
      <c r="K683" s="95" t="s">
        <v>2015</v>
      </c>
      <c r="L683" s="111" t="s">
        <v>969</v>
      </c>
    </row>
    <row r="684" spans="1:12" x14ac:dyDescent="0.25">
      <c r="A684" s="111">
        <v>7056151</v>
      </c>
      <c r="B684" s="95" t="s">
        <v>42</v>
      </c>
      <c r="C684" s="95" t="s">
        <v>16</v>
      </c>
      <c r="D684" s="95" t="s">
        <v>2021</v>
      </c>
      <c r="E684" s="85" t="s">
        <v>2028</v>
      </c>
      <c r="F684" s="110" t="s">
        <v>23</v>
      </c>
      <c r="G684" s="95" t="s">
        <v>4381</v>
      </c>
      <c r="H684" s="111" t="s">
        <v>100</v>
      </c>
      <c r="I684" s="95" t="s">
        <v>2013</v>
      </c>
      <c r="J684" s="95" t="s">
        <v>2014</v>
      </c>
      <c r="K684" s="95" t="s">
        <v>2015</v>
      </c>
      <c r="L684" s="111" t="s">
        <v>969</v>
      </c>
    </row>
    <row r="685" spans="1:12" x14ac:dyDescent="0.25">
      <c r="A685" s="111">
        <v>7056150</v>
      </c>
      <c r="B685" s="95" t="s">
        <v>961</v>
      </c>
      <c r="C685" s="95" t="s">
        <v>15</v>
      </c>
      <c r="D685" s="95" t="s">
        <v>169</v>
      </c>
      <c r="E685" s="85" t="s">
        <v>3770</v>
      </c>
      <c r="F685" s="110" t="s">
        <v>30</v>
      </c>
      <c r="G685" s="95" t="s">
        <v>3771</v>
      </c>
      <c r="H685" s="111">
        <v>22</v>
      </c>
      <c r="I685" s="95" t="s">
        <v>153</v>
      </c>
      <c r="J685" s="95" t="s">
        <v>95</v>
      </c>
      <c r="K685" s="95" t="s">
        <v>111</v>
      </c>
      <c r="L685" s="111" t="s">
        <v>969</v>
      </c>
    </row>
    <row r="686" spans="1:12" x14ac:dyDescent="0.25">
      <c r="A686" s="111">
        <v>7056149</v>
      </c>
      <c r="B686" s="95" t="s">
        <v>42</v>
      </c>
      <c r="C686" s="95" t="s">
        <v>16</v>
      </c>
      <c r="D686" s="95" t="s">
        <v>2021</v>
      </c>
      <c r="E686" s="85" t="s">
        <v>2029</v>
      </c>
      <c r="F686" s="110" t="s">
        <v>23</v>
      </c>
      <c r="G686" s="95" t="s">
        <v>4293</v>
      </c>
      <c r="H686" s="111" t="s">
        <v>146</v>
      </c>
      <c r="I686" s="95" t="s">
        <v>2013</v>
      </c>
      <c r="J686" s="95" t="s">
        <v>2014</v>
      </c>
      <c r="K686" s="95" t="s">
        <v>2015</v>
      </c>
      <c r="L686" s="111" t="s">
        <v>969</v>
      </c>
    </row>
    <row r="687" spans="1:12" x14ac:dyDescent="0.25">
      <c r="A687" s="111">
        <v>7056148</v>
      </c>
      <c r="B687" s="95" t="s">
        <v>42</v>
      </c>
      <c r="C687" s="95" t="s">
        <v>16</v>
      </c>
      <c r="D687" s="95" t="s">
        <v>2021</v>
      </c>
      <c r="E687" s="85" t="s">
        <v>2031</v>
      </c>
      <c r="F687" s="110" t="s">
        <v>23</v>
      </c>
      <c r="G687" s="95" t="s">
        <v>4382</v>
      </c>
      <c r="H687" s="111" t="s">
        <v>146</v>
      </c>
      <c r="I687" s="95" t="s">
        <v>2013</v>
      </c>
      <c r="J687" s="95" t="s">
        <v>2014</v>
      </c>
      <c r="K687" s="95" t="s">
        <v>2015</v>
      </c>
      <c r="L687" s="111" t="s">
        <v>969</v>
      </c>
    </row>
    <row r="688" spans="1:12" x14ac:dyDescent="0.25">
      <c r="A688" s="111">
        <v>7056147</v>
      </c>
      <c r="B688" s="95" t="s">
        <v>42</v>
      </c>
      <c r="C688" s="95" t="s">
        <v>16</v>
      </c>
      <c r="D688" s="95" t="s">
        <v>2021</v>
      </c>
      <c r="E688" s="85" t="s">
        <v>2030</v>
      </c>
      <c r="F688" s="110" t="s">
        <v>23</v>
      </c>
      <c r="G688" s="95" t="s">
        <v>4294</v>
      </c>
      <c r="H688" s="111" t="s">
        <v>146</v>
      </c>
      <c r="I688" s="95" t="s">
        <v>2013</v>
      </c>
      <c r="J688" s="95" t="s">
        <v>2014</v>
      </c>
      <c r="K688" s="95" t="s">
        <v>2015</v>
      </c>
      <c r="L688" s="111" t="s">
        <v>969</v>
      </c>
    </row>
    <row r="689" spans="1:12" x14ac:dyDescent="0.25">
      <c r="A689" s="111">
        <v>7056146</v>
      </c>
      <c r="B689" s="95" t="s">
        <v>41</v>
      </c>
      <c r="C689" s="95" t="s">
        <v>14</v>
      </c>
      <c r="D689" s="95" t="s">
        <v>290</v>
      </c>
      <c r="E689" s="85" t="s">
        <v>2253</v>
      </c>
      <c r="F689" s="110" t="s">
        <v>79</v>
      </c>
      <c r="G689" s="95" t="s">
        <v>2254</v>
      </c>
      <c r="H689" s="111" t="s">
        <v>170</v>
      </c>
      <c r="I689" s="95" t="s">
        <v>167</v>
      </c>
      <c r="J689" s="95" t="s">
        <v>168</v>
      </c>
      <c r="K689" s="95" t="s">
        <v>166</v>
      </c>
      <c r="L689" s="111" t="s">
        <v>969</v>
      </c>
    </row>
    <row r="690" spans="1:12" x14ac:dyDescent="0.25">
      <c r="A690" s="111">
        <v>7056145</v>
      </c>
      <c r="B690" s="95" t="s">
        <v>42</v>
      </c>
      <c r="C690" s="95" t="s">
        <v>16</v>
      </c>
      <c r="D690" s="95" t="s">
        <v>2021</v>
      </c>
      <c r="E690" s="85" t="s">
        <v>2027</v>
      </c>
      <c r="F690" s="110" t="s">
        <v>23</v>
      </c>
      <c r="G690" s="95" t="s">
        <v>4380</v>
      </c>
      <c r="H690" s="111" t="s">
        <v>146</v>
      </c>
      <c r="I690" s="95" t="s">
        <v>2013</v>
      </c>
      <c r="J690" s="95" t="s">
        <v>2014</v>
      </c>
      <c r="K690" s="95" t="s">
        <v>2015</v>
      </c>
      <c r="L690" s="111" t="s">
        <v>969</v>
      </c>
    </row>
    <row r="691" spans="1:12" x14ac:dyDescent="0.25">
      <c r="A691" s="111">
        <v>7056144</v>
      </c>
      <c r="B691" s="95" t="s">
        <v>42</v>
      </c>
      <c r="C691" s="95" t="s">
        <v>16</v>
      </c>
      <c r="D691" s="95" t="s">
        <v>2032</v>
      </c>
      <c r="E691" s="85" t="s">
        <v>2561</v>
      </c>
      <c r="F691" s="110" t="s">
        <v>35</v>
      </c>
      <c r="G691" s="95" t="s">
        <v>4296</v>
      </c>
      <c r="H691" s="111" t="s">
        <v>100</v>
      </c>
      <c r="I691" s="95" t="s">
        <v>2013</v>
      </c>
      <c r="J691" s="95" t="s">
        <v>2014</v>
      </c>
      <c r="K691" s="95" t="s">
        <v>2015</v>
      </c>
      <c r="L691" s="111" t="s">
        <v>969</v>
      </c>
    </row>
    <row r="692" spans="1:12" x14ac:dyDescent="0.25">
      <c r="A692" s="111">
        <v>7056143</v>
      </c>
      <c r="B692" s="95" t="s">
        <v>42</v>
      </c>
      <c r="C692" s="95" t="s">
        <v>16</v>
      </c>
      <c r="D692" s="95" t="s">
        <v>2021</v>
      </c>
      <c r="E692" s="85" t="s">
        <v>2026</v>
      </c>
      <c r="F692" s="110" t="s">
        <v>23</v>
      </c>
      <c r="G692" s="95" t="s">
        <v>4379</v>
      </c>
      <c r="H692" s="111" t="s">
        <v>146</v>
      </c>
      <c r="I692" s="95" t="s">
        <v>2013</v>
      </c>
      <c r="J692" s="95" t="s">
        <v>2014</v>
      </c>
      <c r="K692" s="95" t="s">
        <v>2015</v>
      </c>
      <c r="L692" s="111" t="s">
        <v>969</v>
      </c>
    </row>
    <row r="693" spans="1:12" x14ac:dyDescent="0.25">
      <c r="A693" s="111">
        <v>7056142</v>
      </c>
      <c r="B693" s="95" t="s">
        <v>41</v>
      </c>
      <c r="C693" s="95" t="s">
        <v>16</v>
      </c>
      <c r="D693" s="95" t="s">
        <v>2053</v>
      </c>
      <c r="E693" s="85" t="s">
        <v>3205</v>
      </c>
      <c r="F693" s="110" t="s">
        <v>23</v>
      </c>
      <c r="G693" s="95" t="s">
        <v>3948</v>
      </c>
      <c r="H693" s="111" t="s">
        <v>101</v>
      </c>
      <c r="I693" s="95" t="s">
        <v>1341</v>
      </c>
      <c r="J693" s="95" t="s">
        <v>1653</v>
      </c>
      <c r="K693" s="95" t="s">
        <v>1343</v>
      </c>
      <c r="L693" s="111" t="s">
        <v>969</v>
      </c>
    </row>
    <row r="694" spans="1:12" x14ac:dyDescent="0.25">
      <c r="A694" s="111">
        <v>7056141</v>
      </c>
      <c r="B694" s="95" t="s">
        <v>42</v>
      </c>
      <c r="C694" s="95" t="s">
        <v>16</v>
      </c>
      <c r="D694" s="95" t="s">
        <v>2710</v>
      </c>
      <c r="E694" s="85" t="s">
        <v>2711</v>
      </c>
      <c r="F694" s="110" t="s">
        <v>20</v>
      </c>
      <c r="G694" s="95" t="s">
        <v>4295</v>
      </c>
      <c r="H694" s="111" t="s">
        <v>162</v>
      </c>
      <c r="I694" s="95" t="s">
        <v>1188</v>
      </c>
      <c r="J694" s="95" t="s">
        <v>1189</v>
      </c>
      <c r="K694" s="95" t="s">
        <v>1190</v>
      </c>
      <c r="L694" s="111" t="s">
        <v>969</v>
      </c>
    </row>
    <row r="695" spans="1:12" x14ac:dyDescent="0.25">
      <c r="A695" s="111">
        <v>7056140</v>
      </c>
      <c r="B695" s="95" t="s">
        <v>42</v>
      </c>
      <c r="C695" s="95" t="s">
        <v>16</v>
      </c>
      <c r="D695" s="95" t="s">
        <v>2021</v>
      </c>
      <c r="E695" s="85" t="s">
        <v>2024</v>
      </c>
      <c r="F695" s="110" t="s">
        <v>23</v>
      </c>
      <c r="G695" s="95" t="s">
        <v>4488</v>
      </c>
      <c r="H695" s="111" t="s">
        <v>146</v>
      </c>
      <c r="I695" s="95" t="s">
        <v>2013</v>
      </c>
      <c r="J695" s="95" t="s">
        <v>2014</v>
      </c>
      <c r="K695" s="95" t="s">
        <v>2015</v>
      </c>
      <c r="L695" s="111" t="s">
        <v>969</v>
      </c>
    </row>
    <row r="696" spans="1:12" x14ac:dyDescent="0.25">
      <c r="A696" s="111">
        <v>7056139</v>
      </c>
      <c r="B696" s="95" t="s">
        <v>42</v>
      </c>
      <c r="C696" s="95" t="s">
        <v>16</v>
      </c>
      <c r="D696" s="95" t="s">
        <v>2021</v>
      </c>
      <c r="E696" s="85" t="s">
        <v>2023</v>
      </c>
      <c r="F696" s="110" t="s">
        <v>23</v>
      </c>
      <c r="G696" s="95" t="s">
        <v>4487</v>
      </c>
      <c r="H696" s="111" t="s">
        <v>146</v>
      </c>
      <c r="I696" s="95" t="s">
        <v>2013</v>
      </c>
      <c r="J696" s="95" t="s">
        <v>2014</v>
      </c>
      <c r="K696" s="95" t="s">
        <v>2015</v>
      </c>
      <c r="L696" s="111" t="s">
        <v>969</v>
      </c>
    </row>
    <row r="697" spans="1:12" x14ac:dyDescent="0.25">
      <c r="A697" s="111">
        <v>7056138</v>
      </c>
      <c r="B697" s="95" t="s">
        <v>42</v>
      </c>
      <c r="C697" s="95" t="s">
        <v>16</v>
      </c>
      <c r="D697" s="95" t="s">
        <v>2039</v>
      </c>
      <c r="E697" s="85" t="s">
        <v>2040</v>
      </c>
      <c r="F697" s="110" t="s">
        <v>23</v>
      </c>
      <c r="G697" s="95" t="s">
        <v>4311</v>
      </c>
      <c r="H697" s="111" t="s">
        <v>199</v>
      </c>
      <c r="I697" s="95" t="s">
        <v>171</v>
      </c>
      <c r="J697" s="95" t="s">
        <v>2041</v>
      </c>
      <c r="K697" s="95" t="s">
        <v>2042</v>
      </c>
      <c r="L697" s="111" t="s">
        <v>969</v>
      </c>
    </row>
    <row r="698" spans="1:12" x14ac:dyDescent="0.25">
      <c r="A698" s="111">
        <v>7056137</v>
      </c>
      <c r="B698" s="95" t="s">
        <v>961</v>
      </c>
      <c r="C698" s="95" t="s">
        <v>15</v>
      </c>
      <c r="D698" s="95" t="s">
        <v>108</v>
      </c>
      <c r="E698" s="85" t="s">
        <v>4225</v>
      </c>
      <c r="F698" s="110" t="s">
        <v>31</v>
      </c>
      <c r="G698" s="95" t="s">
        <v>4426</v>
      </c>
      <c r="H698" s="111">
        <v>11</v>
      </c>
      <c r="I698" s="95" t="s">
        <v>83</v>
      </c>
      <c r="J698" s="95" t="s">
        <v>82</v>
      </c>
      <c r="K698" s="95" t="s">
        <v>132</v>
      </c>
      <c r="L698" s="111" t="s">
        <v>969</v>
      </c>
    </row>
    <row r="699" spans="1:12" x14ac:dyDescent="0.25">
      <c r="A699" s="111">
        <v>7056136</v>
      </c>
      <c r="B699" s="95" t="s">
        <v>961</v>
      </c>
      <c r="C699" s="95" t="s">
        <v>15</v>
      </c>
      <c r="D699" s="95" t="s">
        <v>108</v>
      </c>
      <c r="E699" s="85" t="s">
        <v>4229</v>
      </c>
      <c r="F699" s="110" t="s">
        <v>31</v>
      </c>
      <c r="G699" s="95" t="s">
        <v>4428</v>
      </c>
      <c r="H699" s="111">
        <v>10</v>
      </c>
      <c r="I699" s="95" t="s">
        <v>83</v>
      </c>
      <c r="J699" s="95" t="s">
        <v>82</v>
      </c>
      <c r="K699" s="95" t="s">
        <v>132</v>
      </c>
      <c r="L699" s="111" t="s">
        <v>969</v>
      </c>
    </row>
    <row r="700" spans="1:12" x14ac:dyDescent="0.25">
      <c r="A700" s="111">
        <v>7056135</v>
      </c>
      <c r="B700" s="95" t="s">
        <v>961</v>
      </c>
      <c r="C700" s="95" t="s">
        <v>15</v>
      </c>
      <c r="D700" s="95" t="s">
        <v>108</v>
      </c>
      <c r="E700" s="85" t="s">
        <v>4233</v>
      </c>
      <c r="F700" s="110" t="s">
        <v>23</v>
      </c>
      <c r="G700" s="95" t="s">
        <v>4432</v>
      </c>
      <c r="H700" s="111">
        <v>11</v>
      </c>
      <c r="I700" s="95" t="s">
        <v>83</v>
      </c>
      <c r="J700" s="95" t="s">
        <v>82</v>
      </c>
      <c r="K700" s="95" t="s">
        <v>132</v>
      </c>
      <c r="L700" s="111" t="s">
        <v>969</v>
      </c>
    </row>
    <row r="701" spans="1:12" x14ac:dyDescent="0.25">
      <c r="A701" s="111">
        <v>7056134</v>
      </c>
      <c r="B701" s="95" t="s">
        <v>961</v>
      </c>
      <c r="C701" s="95" t="s">
        <v>15</v>
      </c>
      <c r="D701" s="95" t="s">
        <v>108</v>
      </c>
      <c r="E701" s="85" t="s">
        <v>4226</v>
      </c>
      <c r="F701" s="110" t="s">
        <v>31</v>
      </c>
      <c r="G701" s="95" t="s">
        <v>4427</v>
      </c>
      <c r="H701" s="111" t="s">
        <v>144</v>
      </c>
      <c r="I701" s="95" t="s">
        <v>83</v>
      </c>
      <c r="J701" s="95" t="s">
        <v>82</v>
      </c>
      <c r="K701" s="95" t="s">
        <v>132</v>
      </c>
      <c r="L701" s="111" t="s">
        <v>969</v>
      </c>
    </row>
    <row r="702" spans="1:12" x14ac:dyDescent="0.25">
      <c r="A702" s="111">
        <v>7056133</v>
      </c>
      <c r="B702" s="95" t="s">
        <v>41</v>
      </c>
      <c r="C702" s="95" t="s">
        <v>16</v>
      </c>
      <c r="D702" s="95" t="s">
        <v>2053</v>
      </c>
      <c r="E702" s="85" t="s">
        <v>3020</v>
      </c>
      <c r="F702" s="110" t="s">
        <v>23</v>
      </c>
      <c r="G702" s="95" t="s">
        <v>3347</v>
      </c>
      <c r="H702" s="111" t="s">
        <v>101</v>
      </c>
      <c r="I702" s="95" t="s">
        <v>1341</v>
      </c>
      <c r="J702" s="95" t="s">
        <v>1653</v>
      </c>
      <c r="K702" s="95" t="s">
        <v>1343</v>
      </c>
      <c r="L702" s="111" t="s">
        <v>969</v>
      </c>
    </row>
    <row r="703" spans="1:12" x14ac:dyDescent="0.25">
      <c r="A703" s="111">
        <v>7056132</v>
      </c>
      <c r="B703" s="95" t="s">
        <v>41</v>
      </c>
      <c r="C703" s="95" t="s">
        <v>14</v>
      </c>
      <c r="D703" s="95" t="s">
        <v>290</v>
      </c>
      <c r="E703" s="85" t="s">
        <v>2267</v>
      </c>
      <c r="F703" s="110" t="s">
        <v>23</v>
      </c>
      <c r="G703" s="95" t="s">
        <v>2268</v>
      </c>
      <c r="H703" s="111" t="s">
        <v>170</v>
      </c>
      <c r="I703" s="95" t="s">
        <v>167</v>
      </c>
      <c r="J703" s="95" t="s">
        <v>168</v>
      </c>
      <c r="K703" s="95" t="s">
        <v>166</v>
      </c>
      <c r="L703" s="111" t="s">
        <v>969</v>
      </c>
    </row>
    <row r="704" spans="1:12" x14ac:dyDescent="0.25">
      <c r="A704" s="111">
        <v>7056131</v>
      </c>
      <c r="B704" s="95" t="s">
        <v>41</v>
      </c>
      <c r="C704" s="95" t="s">
        <v>14</v>
      </c>
      <c r="D704" s="95" t="s">
        <v>290</v>
      </c>
      <c r="E704" s="85" t="s">
        <v>2265</v>
      </c>
      <c r="F704" s="110" t="s">
        <v>23</v>
      </c>
      <c r="G704" s="95" t="s">
        <v>2266</v>
      </c>
      <c r="H704" s="111" t="s">
        <v>170</v>
      </c>
      <c r="I704" s="95" t="s">
        <v>167</v>
      </c>
      <c r="J704" s="95" t="s">
        <v>168</v>
      </c>
      <c r="K704" s="95" t="s">
        <v>166</v>
      </c>
      <c r="L704" s="111" t="s">
        <v>969</v>
      </c>
    </row>
    <row r="705" spans="1:12" x14ac:dyDescent="0.25">
      <c r="A705" s="111">
        <v>7056130</v>
      </c>
      <c r="B705" s="95" t="s">
        <v>41</v>
      </c>
      <c r="C705" s="95" t="s">
        <v>14</v>
      </c>
      <c r="D705" s="95" t="s">
        <v>290</v>
      </c>
      <c r="E705" s="85" t="s">
        <v>2257</v>
      </c>
      <c r="F705" s="110" t="s">
        <v>23</v>
      </c>
      <c r="G705" s="95" t="s">
        <v>2258</v>
      </c>
      <c r="H705" s="111" t="s">
        <v>170</v>
      </c>
      <c r="I705" s="95" t="s">
        <v>167</v>
      </c>
      <c r="J705" s="95" t="s">
        <v>168</v>
      </c>
      <c r="K705" s="95" t="s">
        <v>166</v>
      </c>
      <c r="L705" s="111" t="s">
        <v>969</v>
      </c>
    </row>
    <row r="706" spans="1:12" x14ac:dyDescent="0.25">
      <c r="A706" s="111">
        <v>7056129</v>
      </c>
      <c r="B706" s="95" t="s">
        <v>41</v>
      </c>
      <c r="C706" s="95" t="s">
        <v>16</v>
      </c>
      <c r="D706" s="95" t="s">
        <v>117</v>
      </c>
      <c r="E706" s="85" t="s">
        <v>2870</v>
      </c>
      <c r="F706" s="110" t="s">
        <v>23</v>
      </c>
      <c r="G706" s="95" t="s">
        <v>2871</v>
      </c>
      <c r="H706" s="111" t="s">
        <v>170</v>
      </c>
      <c r="I706" s="95" t="s">
        <v>97</v>
      </c>
      <c r="J706" s="95" t="s">
        <v>1222</v>
      </c>
      <c r="K706" s="95" t="s">
        <v>1617</v>
      </c>
      <c r="L706" s="111" t="s">
        <v>969</v>
      </c>
    </row>
    <row r="707" spans="1:12" x14ac:dyDescent="0.25">
      <c r="A707" s="111">
        <v>7056128</v>
      </c>
      <c r="B707" s="95" t="s">
        <v>41</v>
      </c>
      <c r="C707" s="95" t="s">
        <v>16</v>
      </c>
      <c r="D707" s="95" t="s">
        <v>117</v>
      </c>
      <c r="E707" s="85" t="s">
        <v>3804</v>
      </c>
      <c r="F707" s="110" t="s">
        <v>23</v>
      </c>
      <c r="G707" s="95" t="s">
        <v>3805</v>
      </c>
      <c r="H707" s="111" t="s">
        <v>170</v>
      </c>
      <c r="I707" s="95" t="s">
        <v>97</v>
      </c>
      <c r="J707" s="95" t="s">
        <v>1222</v>
      </c>
      <c r="K707" s="95" t="s">
        <v>1617</v>
      </c>
      <c r="L707" s="111" t="s">
        <v>969</v>
      </c>
    </row>
    <row r="708" spans="1:12" x14ac:dyDescent="0.25">
      <c r="A708" s="111">
        <v>7056127</v>
      </c>
      <c r="B708" s="95" t="s">
        <v>42</v>
      </c>
      <c r="C708" s="95" t="s">
        <v>16</v>
      </c>
      <c r="D708" s="95" t="s">
        <v>188</v>
      </c>
      <c r="E708" s="85" t="s">
        <v>3794</v>
      </c>
      <c r="F708" s="110" t="s">
        <v>23</v>
      </c>
      <c r="G708" s="95" t="s">
        <v>3795</v>
      </c>
      <c r="H708" s="111" t="s">
        <v>124</v>
      </c>
      <c r="I708" s="95" t="s">
        <v>80</v>
      </c>
      <c r="J708" s="95" t="s">
        <v>899</v>
      </c>
      <c r="K708" s="95" t="s">
        <v>3791</v>
      </c>
      <c r="L708" s="111" t="s">
        <v>969</v>
      </c>
    </row>
    <row r="709" spans="1:12" x14ac:dyDescent="0.25">
      <c r="A709" s="111">
        <v>7056126</v>
      </c>
      <c r="B709" s="95" t="s">
        <v>42</v>
      </c>
      <c r="C709" s="95" t="s">
        <v>16</v>
      </c>
      <c r="D709" s="95" t="s">
        <v>188</v>
      </c>
      <c r="E709" s="85" t="s">
        <v>3792</v>
      </c>
      <c r="F709" s="110" t="s">
        <v>23</v>
      </c>
      <c r="G709" s="95" t="s">
        <v>3793</v>
      </c>
      <c r="H709" s="111" t="s">
        <v>124</v>
      </c>
      <c r="I709" s="95" t="s">
        <v>80</v>
      </c>
      <c r="J709" s="95" t="s">
        <v>899</v>
      </c>
      <c r="K709" s="95" t="s">
        <v>3791</v>
      </c>
      <c r="L709" s="111" t="s">
        <v>969</v>
      </c>
    </row>
    <row r="710" spans="1:12" x14ac:dyDescent="0.25">
      <c r="A710" s="111">
        <v>7056125</v>
      </c>
      <c r="B710" s="95" t="s">
        <v>961</v>
      </c>
      <c r="C710" s="95" t="s">
        <v>16</v>
      </c>
      <c r="D710" s="95" t="s">
        <v>108</v>
      </c>
      <c r="E710" s="85" t="s">
        <v>4186</v>
      </c>
      <c r="F710" s="110" t="s">
        <v>23</v>
      </c>
      <c r="G710" s="95" t="s">
        <v>4387</v>
      </c>
      <c r="H710" s="111">
        <v>34</v>
      </c>
      <c r="I710" s="95" t="s">
        <v>137</v>
      </c>
      <c r="J710" s="95" t="s">
        <v>82</v>
      </c>
      <c r="K710" s="95" t="s">
        <v>132</v>
      </c>
      <c r="L710" s="111" t="s">
        <v>969</v>
      </c>
    </row>
    <row r="711" spans="1:12" x14ac:dyDescent="0.25">
      <c r="A711" s="111">
        <v>7056124</v>
      </c>
      <c r="B711" s="95" t="s">
        <v>961</v>
      </c>
      <c r="C711" s="95" t="s">
        <v>15</v>
      </c>
      <c r="D711" s="95" t="s">
        <v>112</v>
      </c>
      <c r="E711" s="85" t="s">
        <v>4235</v>
      </c>
      <c r="F711" s="110" t="s">
        <v>29</v>
      </c>
      <c r="G711" s="95" t="s">
        <v>4433</v>
      </c>
      <c r="H711" s="111">
        <v>19</v>
      </c>
      <c r="I711" s="95" t="s">
        <v>137</v>
      </c>
      <c r="J711" s="95" t="s">
        <v>82</v>
      </c>
      <c r="K711" s="95" t="s">
        <v>132</v>
      </c>
      <c r="L711" s="111" t="s">
        <v>969</v>
      </c>
    </row>
    <row r="712" spans="1:12" x14ac:dyDescent="0.25">
      <c r="A712" s="111">
        <v>7056123</v>
      </c>
      <c r="B712" s="95" t="s">
        <v>961</v>
      </c>
      <c r="C712" s="95" t="s">
        <v>15</v>
      </c>
      <c r="D712" s="95" t="s">
        <v>108</v>
      </c>
      <c r="E712" s="85" t="s">
        <v>4223</v>
      </c>
      <c r="F712" s="110" t="s">
        <v>23</v>
      </c>
      <c r="G712" s="95" t="s">
        <v>4425</v>
      </c>
      <c r="H712" s="111">
        <v>18</v>
      </c>
      <c r="I712" s="95" t="s">
        <v>137</v>
      </c>
      <c r="J712" s="95" t="s">
        <v>82</v>
      </c>
      <c r="K712" s="95" t="s">
        <v>132</v>
      </c>
      <c r="L712" s="111" t="s">
        <v>969</v>
      </c>
    </row>
    <row r="713" spans="1:12" x14ac:dyDescent="0.25">
      <c r="A713" s="111">
        <v>7056122</v>
      </c>
      <c r="B713" s="95" t="s">
        <v>961</v>
      </c>
      <c r="C713" s="95" t="s">
        <v>15</v>
      </c>
      <c r="D713" s="95" t="s">
        <v>108</v>
      </c>
      <c r="E713" s="85" t="s">
        <v>4224</v>
      </c>
      <c r="F713" s="110" t="s">
        <v>23</v>
      </c>
      <c r="G713" s="95" t="s">
        <v>4363</v>
      </c>
      <c r="H713" s="111">
        <v>18</v>
      </c>
      <c r="I713" s="95" t="s">
        <v>137</v>
      </c>
      <c r="J713" s="95" t="s">
        <v>82</v>
      </c>
      <c r="K713" s="95" t="s">
        <v>132</v>
      </c>
      <c r="L713" s="111" t="s">
        <v>969</v>
      </c>
    </row>
    <row r="714" spans="1:12" x14ac:dyDescent="0.25">
      <c r="A714" s="111">
        <v>7056121</v>
      </c>
      <c r="B714" s="95" t="s">
        <v>961</v>
      </c>
      <c r="C714" s="95" t="s">
        <v>15</v>
      </c>
      <c r="D714" s="95" t="s">
        <v>108</v>
      </c>
      <c r="E714" s="85" t="s">
        <v>4232</v>
      </c>
      <c r="F714" s="110" t="s">
        <v>31</v>
      </c>
      <c r="G714" s="95" t="s">
        <v>4431</v>
      </c>
      <c r="H714" s="111">
        <v>2</v>
      </c>
      <c r="I714" s="95" t="s">
        <v>83</v>
      </c>
      <c r="J714" s="95" t="s">
        <v>82</v>
      </c>
      <c r="K714" s="95" t="s">
        <v>132</v>
      </c>
      <c r="L714" s="111" t="s">
        <v>969</v>
      </c>
    </row>
    <row r="715" spans="1:12" x14ac:dyDescent="0.25">
      <c r="A715" s="111">
        <v>7056120</v>
      </c>
      <c r="B715" s="95" t="s">
        <v>961</v>
      </c>
      <c r="C715" s="95" t="s">
        <v>16</v>
      </c>
      <c r="D715" s="95" t="s">
        <v>108</v>
      </c>
      <c r="E715" s="85" t="s">
        <v>4180</v>
      </c>
      <c r="F715" s="110" t="s">
        <v>23</v>
      </c>
      <c r="G715" s="95" t="s">
        <v>4355</v>
      </c>
      <c r="H715" s="111">
        <v>34</v>
      </c>
      <c r="I715" s="95" t="s">
        <v>137</v>
      </c>
      <c r="J715" s="95" t="s">
        <v>82</v>
      </c>
      <c r="K715" s="95" t="s">
        <v>132</v>
      </c>
      <c r="L715" s="111" t="s">
        <v>969</v>
      </c>
    </row>
    <row r="716" spans="1:12" x14ac:dyDescent="0.25">
      <c r="A716" s="111">
        <v>7056119</v>
      </c>
      <c r="B716" s="95" t="s">
        <v>961</v>
      </c>
      <c r="C716" s="95" t="s">
        <v>16</v>
      </c>
      <c r="D716" s="95" t="s">
        <v>108</v>
      </c>
      <c r="E716" s="85" t="s">
        <v>4174</v>
      </c>
      <c r="F716" s="110" t="s">
        <v>23</v>
      </c>
      <c r="G716" s="95" t="s">
        <v>4383</v>
      </c>
      <c r="H716" s="111">
        <v>35</v>
      </c>
      <c r="I716" s="95" t="s">
        <v>137</v>
      </c>
      <c r="J716" s="95" t="s">
        <v>82</v>
      </c>
      <c r="K716" s="95" t="s">
        <v>132</v>
      </c>
      <c r="L716" s="111" t="s">
        <v>969</v>
      </c>
    </row>
    <row r="717" spans="1:12" x14ac:dyDescent="0.25">
      <c r="A717" s="111">
        <v>7056118</v>
      </c>
      <c r="B717" s="95" t="s">
        <v>42</v>
      </c>
      <c r="C717" s="95" t="s">
        <v>15</v>
      </c>
      <c r="D717" s="95" t="s">
        <v>164</v>
      </c>
      <c r="E717" s="85" t="s">
        <v>4490</v>
      </c>
      <c r="F717" s="110" t="s">
        <v>32</v>
      </c>
      <c r="G717" s="95" t="s">
        <v>4491</v>
      </c>
      <c r="H717" s="111" t="s">
        <v>104</v>
      </c>
      <c r="I717" s="95" t="s">
        <v>80</v>
      </c>
      <c r="J717" s="95" t="s">
        <v>179</v>
      </c>
      <c r="K717" s="95" t="s">
        <v>186</v>
      </c>
      <c r="L717" s="111" t="s">
        <v>969</v>
      </c>
    </row>
    <row r="718" spans="1:12" x14ac:dyDescent="0.25">
      <c r="A718" s="111">
        <v>7056117</v>
      </c>
      <c r="B718" s="95" t="s">
        <v>961</v>
      </c>
      <c r="C718" s="95" t="s">
        <v>16</v>
      </c>
      <c r="D718" s="95" t="s">
        <v>115</v>
      </c>
      <c r="E718" s="85">
        <v>1188</v>
      </c>
      <c r="F718" s="110" t="s">
        <v>29</v>
      </c>
      <c r="G718" s="95" t="s">
        <v>4388</v>
      </c>
      <c r="H718" s="111">
        <v>17</v>
      </c>
      <c r="I718" s="95" t="s">
        <v>87</v>
      </c>
      <c r="J718" s="95" t="s">
        <v>88</v>
      </c>
      <c r="K718" s="95" t="s">
        <v>111</v>
      </c>
      <c r="L718" s="111" t="s">
        <v>969</v>
      </c>
    </row>
    <row r="719" spans="1:12" x14ac:dyDescent="0.25">
      <c r="A719" s="111">
        <v>7056116</v>
      </c>
      <c r="B719" s="95" t="s">
        <v>961</v>
      </c>
      <c r="C719" s="95" t="s">
        <v>15</v>
      </c>
      <c r="D719" s="95" t="s">
        <v>115</v>
      </c>
      <c r="E719" s="85" t="s">
        <v>3940</v>
      </c>
      <c r="F719" s="110" t="s">
        <v>23</v>
      </c>
      <c r="G719" s="95" t="s">
        <v>4445</v>
      </c>
      <c r="H719" s="111">
        <v>5</v>
      </c>
      <c r="I719" s="95" t="s">
        <v>83</v>
      </c>
      <c r="J719" s="95" t="s">
        <v>154</v>
      </c>
      <c r="K719" s="95" t="s">
        <v>161</v>
      </c>
      <c r="L719" s="111" t="s">
        <v>969</v>
      </c>
    </row>
    <row r="720" spans="1:12" x14ac:dyDescent="0.25">
      <c r="A720" s="111">
        <v>7056115</v>
      </c>
      <c r="B720" s="95" t="s">
        <v>41</v>
      </c>
      <c r="C720" s="95" t="s">
        <v>14</v>
      </c>
      <c r="D720" s="95" t="s">
        <v>290</v>
      </c>
      <c r="E720" s="85" t="s">
        <v>2251</v>
      </c>
      <c r="F720" s="110" t="s">
        <v>23</v>
      </c>
      <c r="G720" s="95" t="s">
        <v>2252</v>
      </c>
      <c r="H720" s="111" t="s">
        <v>170</v>
      </c>
      <c r="I720" s="95" t="s">
        <v>167</v>
      </c>
      <c r="J720" s="95" t="s">
        <v>168</v>
      </c>
      <c r="K720" s="95" t="s">
        <v>166</v>
      </c>
      <c r="L720" s="111" t="s">
        <v>969</v>
      </c>
    </row>
    <row r="721" spans="1:12" x14ac:dyDescent="0.25">
      <c r="A721" s="111">
        <v>7056114</v>
      </c>
      <c r="B721" s="95" t="s">
        <v>41</v>
      </c>
      <c r="C721" s="95" t="s">
        <v>15</v>
      </c>
      <c r="D721" s="95" t="s">
        <v>1349</v>
      </c>
      <c r="E721" s="85" t="s">
        <v>2249</v>
      </c>
      <c r="F721" s="110" t="s">
        <v>79</v>
      </c>
      <c r="G721" s="95" t="s">
        <v>2250</v>
      </c>
      <c r="H721" s="111" t="s">
        <v>144</v>
      </c>
      <c r="I721" s="95" t="s">
        <v>167</v>
      </c>
      <c r="J721" s="95" t="s">
        <v>123</v>
      </c>
      <c r="K721" s="95" t="s">
        <v>166</v>
      </c>
      <c r="L721" s="111" t="s">
        <v>969</v>
      </c>
    </row>
    <row r="722" spans="1:12" x14ac:dyDescent="0.25">
      <c r="A722" s="111">
        <v>7056113</v>
      </c>
      <c r="B722" s="95" t="s">
        <v>41</v>
      </c>
      <c r="C722" s="95" t="s">
        <v>16</v>
      </c>
      <c r="D722" s="95" t="s">
        <v>3798</v>
      </c>
      <c r="E722" s="85" t="s">
        <v>3801</v>
      </c>
      <c r="F722" s="110" t="s">
        <v>23</v>
      </c>
      <c r="G722" s="95" t="s">
        <v>3802</v>
      </c>
      <c r="H722" s="111" t="s">
        <v>134</v>
      </c>
      <c r="I722" s="95" t="s">
        <v>121</v>
      </c>
      <c r="J722" s="95" t="s">
        <v>168</v>
      </c>
      <c r="K722" s="95" t="s">
        <v>911</v>
      </c>
      <c r="L722" s="111" t="s">
        <v>969</v>
      </c>
    </row>
    <row r="723" spans="1:12" x14ac:dyDescent="0.25">
      <c r="A723" s="111">
        <v>7056112</v>
      </c>
      <c r="B723" s="95" t="s">
        <v>961</v>
      </c>
      <c r="C723" s="95" t="s">
        <v>16</v>
      </c>
      <c r="D723" s="95" t="s">
        <v>114</v>
      </c>
      <c r="E723" s="85" t="s">
        <v>4193</v>
      </c>
      <c r="F723" s="110" t="s">
        <v>23</v>
      </c>
      <c r="G723" s="95" t="s">
        <v>4194</v>
      </c>
      <c r="H723" s="111">
        <v>16</v>
      </c>
      <c r="I723" s="95" t="s">
        <v>89</v>
      </c>
      <c r="J723" s="95" t="s">
        <v>154</v>
      </c>
      <c r="K723" s="95" t="s">
        <v>184</v>
      </c>
      <c r="L723" s="111" t="s">
        <v>969</v>
      </c>
    </row>
    <row r="724" spans="1:12" x14ac:dyDescent="0.25">
      <c r="A724" s="111">
        <v>7056111</v>
      </c>
      <c r="B724" s="95" t="s">
        <v>961</v>
      </c>
      <c r="C724" s="95" t="s">
        <v>15</v>
      </c>
      <c r="D724" s="95" t="s">
        <v>115</v>
      </c>
      <c r="E724" s="85" t="s">
        <v>4250</v>
      </c>
      <c r="F724" s="110" t="s">
        <v>23</v>
      </c>
      <c r="G724" s="95" t="s">
        <v>4372</v>
      </c>
      <c r="H724" s="111">
        <v>5</v>
      </c>
      <c r="I724" s="95" t="s">
        <v>83</v>
      </c>
      <c r="J724" s="95" t="s">
        <v>154</v>
      </c>
      <c r="K724" s="95" t="s">
        <v>161</v>
      </c>
      <c r="L724" s="111" t="s">
        <v>969</v>
      </c>
    </row>
    <row r="725" spans="1:12" x14ac:dyDescent="0.25">
      <c r="A725" s="111">
        <v>7056110</v>
      </c>
      <c r="B725" s="95" t="s">
        <v>961</v>
      </c>
      <c r="C725" s="95" t="s">
        <v>15</v>
      </c>
      <c r="D725" s="95" t="s">
        <v>115</v>
      </c>
      <c r="E725" s="85" t="s">
        <v>4252</v>
      </c>
      <c r="F725" s="110" t="s">
        <v>23</v>
      </c>
      <c r="G725" s="95" t="s">
        <v>4374</v>
      </c>
      <c r="H725" s="111">
        <v>5</v>
      </c>
      <c r="I725" s="95" t="s">
        <v>83</v>
      </c>
      <c r="J725" s="95" t="s">
        <v>154</v>
      </c>
      <c r="K725" s="95" t="s">
        <v>161</v>
      </c>
      <c r="L725" s="111" t="s">
        <v>969</v>
      </c>
    </row>
    <row r="726" spans="1:12" x14ac:dyDescent="0.25">
      <c r="A726" s="111">
        <v>7056109</v>
      </c>
      <c r="B726" s="95" t="s">
        <v>961</v>
      </c>
      <c r="C726" s="95" t="s">
        <v>15</v>
      </c>
      <c r="D726" s="95" t="s">
        <v>115</v>
      </c>
      <c r="E726" s="85" t="s">
        <v>4251</v>
      </c>
      <c r="F726" s="110" t="s">
        <v>31</v>
      </c>
      <c r="G726" s="95" t="s">
        <v>4373</v>
      </c>
      <c r="H726" s="111">
        <v>5</v>
      </c>
      <c r="I726" s="95" t="s">
        <v>83</v>
      </c>
      <c r="J726" s="95" t="s">
        <v>154</v>
      </c>
      <c r="K726" s="95" t="s">
        <v>161</v>
      </c>
      <c r="L726" s="111" t="s">
        <v>969</v>
      </c>
    </row>
    <row r="727" spans="1:12" x14ac:dyDescent="0.25">
      <c r="A727" s="111">
        <v>7056108</v>
      </c>
      <c r="B727" s="95" t="s">
        <v>961</v>
      </c>
      <c r="C727" s="95" t="s">
        <v>15</v>
      </c>
      <c r="D727" s="95" t="s">
        <v>115</v>
      </c>
      <c r="E727" s="85" t="s">
        <v>4249</v>
      </c>
      <c r="F727" s="110" t="s">
        <v>23</v>
      </c>
      <c r="G727" s="95" t="s">
        <v>4371</v>
      </c>
      <c r="H727" s="111">
        <v>30</v>
      </c>
      <c r="I727" s="95" t="s">
        <v>137</v>
      </c>
      <c r="J727" s="95" t="s">
        <v>154</v>
      </c>
      <c r="K727" s="95" t="s">
        <v>161</v>
      </c>
      <c r="L727" s="111" t="s">
        <v>969</v>
      </c>
    </row>
    <row r="728" spans="1:12" x14ac:dyDescent="0.25">
      <c r="A728" s="111">
        <v>7056107</v>
      </c>
      <c r="B728" s="95" t="s">
        <v>961</v>
      </c>
      <c r="C728" s="95" t="s">
        <v>15</v>
      </c>
      <c r="D728" s="95" t="s">
        <v>115</v>
      </c>
      <c r="E728" s="85" t="s">
        <v>4246</v>
      </c>
      <c r="F728" s="110" t="s">
        <v>31</v>
      </c>
      <c r="G728" s="95" t="s">
        <v>4247</v>
      </c>
      <c r="H728" s="111">
        <v>31</v>
      </c>
      <c r="I728" s="95" t="s">
        <v>137</v>
      </c>
      <c r="J728" s="95" t="s">
        <v>154</v>
      </c>
      <c r="K728" s="95" t="s">
        <v>161</v>
      </c>
      <c r="L728" s="111" t="s">
        <v>969</v>
      </c>
    </row>
    <row r="729" spans="1:12" x14ac:dyDescent="0.25">
      <c r="A729" s="111">
        <v>7056106</v>
      </c>
      <c r="B729" s="95" t="s">
        <v>961</v>
      </c>
      <c r="C729" s="95" t="s">
        <v>15</v>
      </c>
      <c r="D729" s="95" t="s">
        <v>115</v>
      </c>
      <c r="E729" s="85" t="s">
        <v>4248</v>
      </c>
      <c r="F729" s="110" t="s">
        <v>23</v>
      </c>
      <c r="G729" s="95" t="s">
        <v>4370</v>
      </c>
      <c r="H729" s="111">
        <v>5</v>
      </c>
      <c r="I729" s="95" t="s">
        <v>83</v>
      </c>
      <c r="J729" s="95" t="s">
        <v>154</v>
      </c>
      <c r="K729" s="95" t="s">
        <v>161</v>
      </c>
      <c r="L729" s="111" t="s">
        <v>969</v>
      </c>
    </row>
    <row r="730" spans="1:12" x14ac:dyDescent="0.25">
      <c r="A730" s="111">
        <v>7056105</v>
      </c>
      <c r="B730" s="95" t="s">
        <v>961</v>
      </c>
      <c r="C730" s="95" t="s">
        <v>15</v>
      </c>
      <c r="D730" s="95" t="s">
        <v>115</v>
      </c>
      <c r="E730" s="85" t="s">
        <v>4253</v>
      </c>
      <c r="F730" s="110" t="s">
        <v>23</v>
      </c>
      <c r="G730" s="95" t="s">
        <v>4444</v>
      </c>
      <c r="H730" s="111">
        <v>5</v>
      </c>
      <c r="I730" s="95" t="s">
        <v>83</v>
      </c>
      <c r="J730" s="95" t="s">
        <v>154</v>
      </c>
      <c r="K730" s="95" t="s">
        <v>161</v>
      </c>
      <c r="L730" s="111" t="s">
        <v>969</v>
      </c>
    </row>
    <row r="731" spans="1:12" x14ac:dyDescent="0.25">
      <c r="A731" s="111">
        <v>7056104</v>
      </c>
      <c r="B731" s="95" t="s">
        <v>961</v>
      </c>
      <c r="C731" s="95" t="s">
        <v>15</v>
      </c>
      <c r="D731" s="95" t="s">
        <v>114</v>
      </c>
      <c r="E731" s="85" t="s">
        <v>4245</v>
      </c>
      <c r="F731" s="110" t="s">
        <v>23</v>
      </c>
      <c r="G731" s="95" t="s">
        <v>4437</v>
      </c>
      <c r="H731" s="111">
        <v>21</v>
      </c>
      <c r="I731" s="95" t="s">
        <v>89</v>
      </c>
      <c r="J731" s="95" t="s">
        <v>154</v>
      </c>
      <c r="K731" s="95" t="s">
        <v>184</v>
      </c>
      <c r="L731" s="111" t="s">
        <v>969</v>
      </c>
    </row>
    <row r="732" spans="1:12" x14ac:dyDescent="0.25">
      <c r="A732" s="111">
        <v>7056103</v>
      </c>
      <c r="B732" s="95" t="s">
        <v>961</v>
      </c>
      <c r="C732" s="95" t="s">
        <v>15</v>
      </c>
      <c r="D732" s="95" t="s">
        <v>115</v>
      </c>
      <c r="E732" s="85" t="s">
        <v>3933</v>
      </c>
      <c r="F732" s="110" t="s">
        <v>23</v>
      </c>
      <c r="G732" s="95" t="s">
        <v>4369</v>
      </c>
      <c r="H732" s="111">
        <v>31</v>
      </c>
      <c r="I732" s="95" t="s">
        <v>137</v>
      </c>
      <c r="J732" s="95" t="s">
        <v>154</v>
      </c>
      <c r="K732" s="95" t="s">
        <v>161</v>
      </c>
      <c r="L732" s="111" t="s">
        <v>969</v>
      </c>
    </row>
    <row r="733" spans="1:12" x14ac:dyDescent="0.25">
      <c r="A733" s="111">
        <v>7056102</v>
      </c>
      <c r="B733" s="95" t="s">
        <v>961</v>
      </c>
      <c r="C733" s="95" t="s">
        <v>15</v>
      </c>
      <c r="D733" s="95" t="s">
        <v>115</v>
      </c>
      <c r="E733" s="85" t="s">
        <v>3937</v>
      </c>
      <c r="F733" s="110" t="s">
        <v>23</v>
      </c>
      <c r="G733" s="95" t="s">
        <v>4441</v>
      </c>
      <c r="H733" s="111">
        <v>5</v>
      </c>
      <c r="I733" s="95" t="s">
        <v>83</v>
      </c>
      <c r="J733" s="95" t="s">
        <v>154</v>
      </c>
      <c r="K733" s="95" t="s">
        <v>161</v>
      </c>
      <c r="L733" s="111" t="s">
        <v>969</v>
      </c>
    </row>
    <row r="734" spans="1:12" x14ac:dyDescent="0.25">
      <c r="A734" s="111">
        <v>7056101</v>
      </c>
      <c r="B734" s="95" t="s">
        <v>961</v>
      </c>
      <c r="C734" s="95" t="s">
        <v>15</v>
      </c>
      <c r="D734" s="95" t="s">
        <v>115</v>
      </c>
      <c r="E734" s="85" t="s">
        <v>3934</v>
      </c>
      <c r="F734" s="110" t="s">
        <v>23</v>
      </c>
      <c r="G734" s="95" t="s">
        <v>4438</v>
      </c>
      <c r="H734" s="111">
        <v>32</v>
      </c>
      <c r="I734" s="95" t="s">
        <v>137</v>
      </c>
      <c r="J734" s="95" t="s">
        <v>154</v>
      </c>
      <c r="K734" s="95" t="s">
        <v>161</v>
      </c>
      <c r="L734" s="111" t="s">
        <v>969</v>
      </c>
    </row>
    <row r="735" spans="1:12" x14ac:dyDescent="0.25">
      <c r="A735" s="111">
        <v>7056100</v>
      </c>
      <c r="B735" s="95" t="s">
        <v>961</v>
      </c>
      <c r="C735" s="95" t="s">
        <v>15</v>
      </c>
      <c r="D735" s="95" t="s">
        <v>115</v>
      </c>
      <c r="E735" s="85" t="s">
        <v>3939</v>
      </c>
      <c r="F735" s="110" t="s">
        <v>23</v>
      </c>
      <c r="G735" s="95" t="s">
        <v>4443</v>
      </c>
      <c r="H735" s="111">
        <v>5</v>
      </c>
      <c r="I735" s="95" t="s">
        <v>83</v>
      </c>
      <c r="J735" s="95" t="s">
        <v>154</v>
      </c>
      <c r="K735" s="95" t="s">
        <v>161</v>
      </c>
      <c r="L735" s="111" t="s">
        <v>969</v>
      </c>
    </row>
    <row r="736" spans="1:12" x14ac:dyDescent="0.25">
      <c r="A736" s="111">
        <v>7056099</v>
      </c>
      <c r="B736" s="95" t="s">
        <v>961</v>
      </c>
      <c r="C736" s="95" t="s">
        <v>15</v>
      </c>
      <c r="D736" s="95" t="s">
        <v>115</v>
      </c>
      <c r="E736" s="85" t="s">
        <v>3935</v>
      </c>
      <c r="F736" s="110" t="s">
        <v>23</v>
      </c>
      <c r="G736" s="95" t="s">
        <v>4439</v>
      </c>
      <c r="H736" s="111">
        <v>32</v>
      </c>
      <c r="I736" s="95" t="s">
        <v>137</v>
      </c>
      <c r="J736" s="95" t="s">
        <v>154</v>
      </c>
      <c r="K736" s="95" t="s">
        <v>161</v>
      </c>
      <c r="L736" s="111" t="s">
        <v>969</v>
      </c>
    </row>
    <row r="737" spans="1:12" x14ac:dyDescent="0.25">
      <c r="A737" s="111">
        <v>7056098</v>
      </c>
      <c r="B737" s="95" t="s">
        <v>961</v>
      </c>
      <c r="C737" s="95" t="s">
        <v>15</v>
      </c>
      <c r="D737" s="95" t="s">
        <v>115</v>
      </c>
      <c r="E737" s="85" t="s">
        <v>3938</v>
      </c>
      <c r="F737" s="110" t="s">
        <v>23</v>
      </c>
      <c r="G737" s="95" t="s">
        <v>4442</v>
      </c>
      <c r="H737" s="111">
        <v>5</v>
      </c>
      <c r="I737" s="95" t="s">
        <v>83</v>
      </c>
      <c r="J737" s="95" t="s">
        <v>154</v>
      </c>
      <c r="K737" s="95" t="s">
        <v>161</v>
      </c>
      <c r="L737" s="111" t="s">
        <v>969</v>
      </c>
    </row>
    <row r="738" spans="1:12" x14ac:dyDescent="0.25">
      <c r="A738" s="111">
        <v>7056097</v>
      </c>
      <c r="B738" s="95" t="s">
        <v>961</v>
      </c>
      <c r="C738" s="95" t="s">
        <v>15</v>
      </c>
      <c r="D738" s="95" t="s">
        <v>115</v>
      </c>
      <c r="E738" s="85" t="s">
        <v>3936</v>
      </c>
      <c r="F738" s="110" t="s">
        <v>31</v>
      </c>
      <c r="G738" s="95" t="s">
        <v>4440</v>
      </c>
      <c r="H738" s="111">
        <v>5</v>
      </c>
      <c r="I738" s="95" t="s">
        <v>83</v>
      </c>
      <c r="J738" s="95" t="s">
        <v>154</v>
      </c>
      <c r="K738" s="95" t="s">
        <v>161</v>
      </c>
      <c r="L738" s="111" t="s">
        <v>969</v>
      </c>
    </row>
    <row r="739" spans="1:12" x14ac:dyDescent="0.25">
      <c r="A739" s="111">
        <v>7056096</v>
      </c>
      <c r="B739" s="95" t="s">
        <v>961</v>
      </c>
      <c r="C739" s="95" t="s">
        <v>16</v>
      </c>
      <c r="D739" s="95" t="s">
        <v>4214</v>
      </c>
      <c r="E739" s="85" t="s">
        <v>4215</v>
      </c>
      <c r="F739" s="110" t="s">
        <v>23</v>
      </c>
      <c r="G739" s="95" t="s">
        <v>4394</v>
      </c>
      <c r="H739" s="111">
        <v>21</v>
      </c>
      <c r="I739" s="95" t="s">
        <v>83</v>
      </c>
      <c r="J739" s="95" t="s">
        <v>91</v>
      </c>
      <c r="K739" s="95" t="s">
        <v>582</v>
      </c>
      <c r="L739" s="111" t="s">
        <v>969</v>
      </c>
    </row>
    <row r="740" spans="1:12" x14ac:dyDescent="0.25">
      <c r="A740" s="111">
        <v>7056095</v>
      </c>
      <c r="B740" s="95" t="s">
        <v>961</v>
      </c>
      <c r="C740" s="95" t="s">
        <v>16</v>
      </c>
      <c r="D740" s="95" t="s">
        <v>115</v>
      </c>
      <c r="E740" s="85">
        <v>1036</v>
      </c>
      <c r="F740" s="110" t="s">
        <v>36</v>
      </c>
      <c r="G740" s="95" t="s">
        <v>4356</v>
      </c>
      <c r="H740" s="111">
        <v>21</v>
      </c>
      <c r="I740" s="95" t="s">
        <v>81</v>
      </c>
      <c r="J740" s="95" t="s">
        <v>84</v>
      </c>
      <c r="K740" s="95" t="s">
        <v>111</v>
      </c>
      <c r="L740" s="111" t="s">
        <v>969</v>
      </c>
    </row>
    <row r="741" spans="1:12" x14ac:dyDescent="0.25">
      <c r="A741" s="111">
        <v>7056094</v>
      </c>
      <c r="B741" s="95" t="s">
        <v>961</v>
      </c>
      <c r="C741" s="95" t="s">
        <v>16</v>
      </c>
      <c r="D741" s="95" t="s">
        <v>115</v>
      </c>
      <c r="E741" s="85" t="s">
        <v>1485</v>
      </c>
      <c r="F741" s="110" t="s">
        <v>23</v>
      </c>
      <c r="G741" s="95" t="s">
        <v>1599</v>
      </c>
      <c r="H741" s="111" t="s">
        <v>124</v>
      </c>
      <c r="I741" s="95" t="s">
        <v>87</v>
      </c>
      <c r="J741" s="95" t="s">
        <v>88</v>
      </c>
      <c r="K741" s="95" t="s">
        <v>111</v>
      </c>
      <c r="L741" s="111" t="s">
        <v>969</v>
      </c>
    </row>
    <row r="742" spans="1:12" x14ac:dyDescent="0.25">
      <c r="A742" s="111">
        <v>7056093</v>
      </c>
      <c r="B742" s="95" t="s">
        <v>961</v>
      </c>
      <c r="C742" s="95" t="s">
        <v>15</v>
      </c>
      <c r="D742" s="95" t="s">
        <v>169</v>
      </c>
      <c r="E742" s="85" t="s">
        <v>3772</v>
      </c>
      <c r="F742" s="110" t="s">
        <v>29</v>
      </c>
      <c r="G742" s="95" t="s">
        <v>3773</v>
      </c>
      <c r="H742" s="111">
        <v>21</v>
      </c>
      <c r="I742" s="95" t="s">
        <v>153</v>
      </c>
      <c r="J742" s="95" t="s">
        <v>95</v>
      </c>
      <c r="K742" s="95" t="s">
        <v>111</v>
      </c>
      <c r="L742" s="111" t="s">
        <v>969</v>
      </c>
    </row>
    <row r="743" spans="1:12" x14ac:dyDescent="0.25">
      <c r="A743" s="111">
        <v>7056092</v>
      </c>
      <c r="B743" s="95" t="s">
        <v>961</v>
      </c>
      <c r="C743" s="95" t="s">
        <v>15</v>
      </c>
      <c r="D743" s="95" t="s">
        <v>117</v>
      </c>
      <c r="E743" s="85" t="s">
        <v>4254</v>
      </c>
      <c r="F743" s="110" t="s">
        <v>29</v>
      </c>
      <c r="G743" s="95" t="s">
        <v>4446</v>
      </c>
      <c r="H743" s="111">
        <v>17</v>
      </c>
      <c r="I743" s="95" t="s">
        <v>81</v>
      </c>
      <c r="J743" s="95" t="s">
        <v>84</v>
      </c>
      <c r="K743" s="95" t="s">
        <v>111</v>
      </c>
      <c r="L743" s="111" t="s">
        <v>969</v>
      </c>
    </row>
    <row r="744" spans="1:12" x14ac:dyDescent="0.25">
      <c r="A744" s="111">
        <v>7056091</v>
      </c>
      <c r="B744" s="95" t="s">
        <v>961</v>
      </c>
      <c r="C744" s="95" t="s">
        <v>16</v>
      </c>
      <c r="D744" s="95" t="s">
        <v>117</v>
      </c>
      <c r="E744" s="85" t="s">
        <v>4211</v>
      </c>
      <c r="F744" s="110" t="s">
        <v>31</v>
      </c>
      <c r="G744" s="95" t="s">
        <v>4392</v>
      </c>
      <c r="H744" s="111">
        <v>22</v>
      </c>
      <c r="I744" s="95" t="s">
        <v>87</v>
      </c>
      <c r="J744" s="95" t="s">
        <v>88</v>
      </c>
      <c r="K744" s="95" t="s">
        <v>111</v>
      </c>
      <c r="L744" s="111" t="s">
        <v>969</v>
      </c>
    </row>
    <row r="745" spans="1:12" x14ac:dyDescent="0.25">
      <c r="A745" s="111">
        <v>7056090</v>
      </c>
      <c r="B745" s="95" t="s">
        <v>961</v>
      </c>
      <c r="C745" s="95" t="s">
        <v>16</v>
      </c>
      <c r="D745" s="95" t="s">
        <v>115</v>
      </c>
      <c r="E745" s="85" t="s">
        <v>1488</v>
      </c>
      <c r="F745" s="110" t="s">
        <v>23</v>
      </c>
      <c r="G745" s="95" t="s">
        <v>1564</v>
      </c>
      <c r="H745" s="111">
        <v>9</v>
      </c>
      <c r="I745" s="95" t="s">
        <v>87</v>
      </c>
      <c r="J745" s="95" t="s">
        <v>88</v>
      </c>
      <c r="K745" s="95" t="s">
        <v>111</v>
      </c>
      <c r="L745" s="111" t="s">
        <v>969</v>
      </c>
    </row>
    <row r="746" spans="1:12" x14ac:dyDescent="0.25">
      <c r="A746" s="111">
        <v>7056089</v>
      </c>
      <c r="B746" s="95" t="s">
        <v>961</v>
      </c>
      <c r="C746" s="95" t="s">
        <v>16</v>
      </c>
      <c r="D746" s="95" t="s">
        <v>115</v>
      </c>
      <c r="E746" s="85" t="s">
        <v>1470</v>
      </c>
      <c r="F746" s="110" t="s">
        <v>23</v>
      </c>
      <c r="G746" s="95" t="s">
        <v>1555</v>
      </c>
      <c r="H746" s="111" t="s">
        <v>147</v>
      </c>
      <c r="I746" s="95" t="s">
        <v>87</v>
      </c>
      <c r="J746" s="95" t="s">
        <v>88</v>
      </c>
      <c r="K746" s="95" t="s">
        <v>111</v>
      </c>
      <c r="L746" s="111" t="s">
        <v>969</v>
      </c>
    </row>
    <row r="747" spans="1:12" x14ac:dyDescent="0.25">
      <c r="A747" s="111">
        <v>7056088</v>
      </c>
      <c r="B747" s="95" t="s">
        <v>961</v>
      </c>
      <c r="C747" s="95" t="s">
        <v>16</v>
      </c>
      <c r="D747" s="95" t="s">
        <v>115</v>
      </c>
      <c r="E747" s="85" t="s">
        <v>4200</v>
      </c>
      <c r="F747" s="110" t="s">
        <v>23</v>
      </c>
      <c r="G747" s="95" t="s">
        <v>4389</v>
      </c>
      <c r="H747" s="111">
        <v>26</v>
      </c>
      <c r="I747" s="95" t="s">
        <v>87</v>
      </c>
      <c r="J747" s="95" t="s">
        <v>88</v>
      </c>
      <c r="K747" s="95" t="s">
        <v>111</v>
      </c>
      <c r="L747" s="111" t="s">
        <v>969</v>
      </c>
    </row>
    <row r="748" spans="1:12" x14ac:dyDescent="0.25">
      <c r="A748" s="111">
        <v>7056087</v>
      </c>
      <c r="B748" s="95" t="s">
        <v>961</v>
      </c>
      <c r="C748" s="95" t="s">
        <v>16</v>
      </c>
      <c r="D748" s="95" t="s">
        <v>580</v>
      </c>
      <c r="E748" s="85" t="s">
        <v>4210</v>
      </c>
      <c r="F748" s="110" t="s">
        <v>23</v>
      </c>
      <c r="G748" s="95" t="s">
        <v>4391</v>
      </c>
      <c r="H748" s="111">
        <v>29</v>
      </c>
      <c r="I748" s="95" t="s">
        <v>85</v>
      </c>
      <c r="J748" s="95" t="s">
        <v>190</v>
      </c>
      <c r="K748" s="95" t="s">
        <v>4209</v>
      </c>
      <c r="L748" s="111" t="s">
        <v>969</v>
      </c>
    </row>
    <row r="749" spans="1:12" x14ac:dyDescent="0.25">
      <c r="A749" s="111">
        <v>7056086</v>
      </c>
      <c r="B749" s="95" t="s">
        <v>961</v>
      </c>
      <c r="C749" s="95" t="s">
        <v>16</v>
      </c>
      <c r="D749" s="95" t="s">
        <v>580</v>
      </c>
      <c r="E749" s="85" t="s">
        <v>4207</v>
      </c>
      <c r="F749" s="110" t="s">
        <v>23</v>
      </c>
      <c r="G749" s="95" t="s">
        <v>4208</v>
      </c>
      <c r="H749" s="111">
        <v>29</v>
      </c>
      <c r="I749" s="95" t="s">
        <v>85</v>
      </c>
      <c r="J749" s="95" t="s">
        <v>190</v>
      </c>
      <c r="K749" s="95" t="s">
        <v>4209</v>
      </c>
      <c r="L749" s="111" t="s">
        <v>969</v>
      </c>
    </row>
    <row r="750" spans="1:12" x14ac:dyDescent="0.25">
      <c r="A750" s="111">
        <v>7056085</v>
      </c>
      <c r="B750" s="95" t="s">
        <v>961</v>
      </c>
      <c r="C750" s="95" t="s">
        <v>14</v>
      </c>
      <c r="D750" s="95" t="s">
        <v>2214</v>
      </c>
      <c r="E750" s="85">
        <v>52</v>
      </c>
      <c r="F750" s="110" t="s">
        <v>23</v>
      </c>
      <c r="G750" s="95" t="s">
        <v>4448</v>
      </c>
      <c r="H750" s="111">
        <v>17</v>
      </c>
      <c r="I750" s="95" t="s">
        <v>1029</v>
      </c>
      <c r="J750" s="95" t="s">
        <v>1030</v>
      </c>
      <c r="K750" s="95" t="s">
        <v>1031</v>
      </c>
      <c r="L750" s="111" t="s">
        <v>969</v>
      </c>
    </row>
    <row r="751" spans="1:12" x14ac:dyDescent="0.25">
      <c r="A751" s="111">
        <v>7056084</v>
      </c>
      <c r="B751" s="95" t="s">
        <v>41</v>
      </c>
      <c r="C751" s="95" t="s">
        <v>14</v>
      </c>
      <c r="D751" s="95" t="s">
        <v>290</v>
      </c>
      <c r="E751" s="85" t="s">
        <v>2269</v>
      </c>
      <c r="F751" s="110" t="s">
        <v>23</v>
      </c>
      <c r="G751" s="95" t="s">
        <v>2270</v>
      </c>
      <c r="H751" s="111" t="s">
        <v>170</v>
      </c>
      <c r="I751" s="95" t="s">
        <v>167</v>
      </c>
      <c r="J751" s="95" t="s">
        <v>168</v>
      </c>
      <c r="K751" s="95" t="s">
        <v>166</v>
      </c>
      <c r="L751" s="111" t="s">
        <v>969</v>
      </c>
    </row>
    <row r="752" spans="1:12" x14ac:dyDescent="0.25">
      <c r="A752" s="111">
        <v>7056083</v>
      </c>
      <c r="B752" s="95" t="s">
        <v>41</v>
      </c>
      <c r="C752" s="95" t="s">
        <v>14</v>
      </c>
      <c r="D752" s="95" t="s">
        <v>290</v>
      </c>
      <c r="E752" s="85" t="s">
        <v>2259</v>
      </c>
      <c r="F752" s="110" t="s">
        <v>79</v>
      </c>
      <c r="G752" s="95" t="s">
        <v>2260</v>
      </c>
      <c r="H752" s="111" t="s">
        <v>170</v>
      </c>
      <c r="I752" s="95" t="s">
        <v>167</v>
      </c>
      <c r="J752" s="95" t="s">
        <v>168</v>
      </c>
      <c r="K752" s="95" t="s">
        <v>166</v>
      </c>
      <c r="L752" s="111" t="s">
        <v>969</v>
      </c>
    </row>
    <row r="753" spans="1:12" x14ac:dyDescent="0.25">
      <c r="A753" s="111">
        <v>7056082</v>
      </c>
      <c r="B753" s="95" t="s">
        <v>41</v>
      </c>
      <c r="C753" s="95" t="s">
        <v>14</v>
      </c>
      <c r="D753" s="95" t="s">
        <v>290</v>
      </c>
      <c r="E753" s="85" t="s">
        <v>2255</v>
      </c>
      <c r="F753" s="110" t="s">
        <v>27</v>
      </c>
      <c r="G753" s="95" t="s">
        <v>2256</v>
      </c>
      <c r="H753" s="111" t="s">
        <v>170</v>
      </c>
      <c r="I753" s="95" t="s">
        <v>167</v>
      </c>
      <c r="J753" s="95" t="s">
        <v>168</v>
      </c>
      <c r="K753" s="95" t="s">
        <v>166</v>
      </c>
      <c r="L753" s="111" t="s">
        <v>969</v>
      </c>
    </row>
    <row r="754" spans="1:12" x14ac:dyDescent="0.25">
      <c r="A754" s="111">
        <v>7056081</v>
      </c>
      <c r="B754" s="95" t="s">
        <v>41</v>
      </c>
      <c r="C754" s="95" t="s">
        <v>14</v>
      </c>
      <c r="D754" s="95" t="s">
        <v>290</v>
      </c>
      <c r="E754" s="85" t="s">
        <v>2261</v>
      </c>
      <c r="F754" s="110" t="s">
        <v>27</v>
      </c>
      <c r="G754" s="95" t="s">
        <v>2262</v>
      </c>
      <c r="H754" s="111" t="s">
        <v>170</v>
      </c>
      <c r="I754" s="95" t="s">
        <v>167</v>
      </c>
      <c r="J754" s="95" t="s">
        <v>168</v>
      </c>
      <c r="K754" s="95" t="s">
        <v>166</v>
      </c>
      <c r="L754" s="111" t="s">
        <v>969</v>
      </c>
    </row>
    <row r="755" spans="1:12" x14ac:dyDescent="0.25">
      <c r="A755" s="111">
        <v>7056080</v>
      </c>
      <c r="B755" s="95" t="s">
        <v>41</v>
      </c>
      <c r="C755" s="95" t="s">
        <v>16</v>
      </c>
      <c r="D755" s="95" t="s">
        <v>160</v>
      </c>
      <c r="E755" s="85" t="s">
        <v>2502</v>
      </c>
      <c r="F755" s="110" t="s">
        <v>79</v>
      </c>
      <c r="G755" s="95" t="s">
        <v>2858</v>
      </c>
      <c r="H755" s="111" t="s">
        <v>101</v>
      </c>
      <c r="I755" s="95" t="s">
        <v>171</v>
      </c>
      <c r="J755" s="95" t="s">
        <v>126</v>
      </c>
      <c r="K755" s="95" t="s">
        <v>158</v>
      </c>
      <c r="L755" s="111" t="s">
        <v>969</v>
      </c>
    </row>
    <row r="756" spans="1:12" x14ac:dyDescent="0.25">
      <c r="A756" s="111">
        <v>7056079</v>
      </c>
      <c r="B756" s="95" t="s">
        <v>961</v>
      </c>
      <c r="C756" s="95" t="s">
        <v>15</v>
      </c>
      <c r="D756" s="95" t="s">
        <v>115</v>
      </c>
      <c r="E756" s="85" t="s">
        <v>3764</v>
      </c>
      <c r="F756" s="110" t="s">
        <v>31</v>
      </c>
      <c r="G756" s="95" t="s">
        <v>3765</v>
      </c>
      <c r="H756" s="111">
        <v>30</v>
      </c>
      <c r="I756" s="95" t="s">
        <v>137</v>
      </c>
      <c r="J756" s="95" t="s">
        <v>154</v>
      </c>
      <c r="K756" s="95" t="s">
        <v>161</v>
      </c>
      <c r="L756" s="111" t="s">
        <v>969</v>
      </c>
    </row>
    <row r="757" spans="1:12" x14ac:dyDescent="0.25">
      <c r="A757" s="111">
        <v>7056078</v>
      </c>
      <c r="B757" s="95" t="s">
        <v>961</v>
      </c>
      <c r="C757" s="95" t="s">
        <v>15</v>
      </c>
      <c r="D757" s="95" t="s">
        <v>115</v>
      </c>
      <c r="E757" s="85" t="s">
        <v>3768</v>
      </c>
      <c r="F757" s="110" t="s">
        <v>31</v>
      </c>
      <c r="G757" s="95" t="s">
        <v>3769</v>
      </c>
      <c r="H757" s="111">
        <v>9</v>
      </c>
      <c r="I757" s="95" t="s">
        <v>83</v>
      </c>
      <c r="J757" s="95" t="s">
        <v>154</v>
      </c>
      <c r="K757" s="95" t="s">
        <v>161</v>
      </c>
      <c r="L757" s="111" t="s">
        <v>969</v>
      </c>
    </row>
    <row r="758" spans="1:12" x14ac:dyDescent="0.25">
      <c r="A758" s="111">
        <v>7056077</v>
      </c>
      <c r="B758" s="95" t="s">
        <v>961</v>
      </c>
      <c r="C758" s="95" t="s">
        <v>12</v>
      </c>
      <c r="D758" s="95" t="s">
        <v>108</v>
      </c>
      <c r="E758" s="85" t="s">
        <v>4219</v>
      </c>
      <c r="F758" s="110" t="s">
        <v>23</v>
      </c>
      <c r="G758" s="95" t="s">
        <v>4406</v>
      </c>
      <c r="H758" s="111">
        <v>28</v>
      </c>
      <c r="I758" s="95" t="s">
        <v>137</v>
      </c>
      <c r="J758" s="95" t="s">
        <v>82</v>
      </c>
      <c r="K758" s="95" t="s">
        <v>132</v>
      </c>
      <c r="L758" s="111" t="s">
        <v>969</v>
      </c>
    </row>
    <row r="759" spans="1:12" x14ac:dyDescent="0.25">
      <c r="A759" s="111">
        <v>7056076</v>
      </c>
      <c r="B759" s="95" t="s">
        <v>41</v>
      </c>
      <c r="C759" s="95" t="s">
        <v>16</v>
      </c>
      <c r="D759" s="95" t="s">
        <v>3798</v>
      </c>
      <c r="E759" s="85" t="s">
        <v>3799</v>
      </c>
      <c r="F759" s="110" t="s">
        <v>23</v>
      </c>
      <c r="G759" s="95" t="s">
        <v>3800</v>
      </c>
      <c r="H759" s="111" t="s">
        <v>134</v>
      </c>
      <c r="I759" s="95" t="s">
        <v>121</v>
      </c>
      <c r="J759" s="95" t="s">
        <v>168</v>
      </c>
      <c r="K759" s="95" t="s">
        <v>911</v>
      </c>
      <c r="L759" s="111" t="s">
        <v>969</v>
      </c>
    </row>
    <row r="760" spans="1:12" x14ac:dyDescent="0.25">
      <c r="A760" s="111">
        <v>7056075</v>
      </c>
      <c r="B760" s="95" t="s">
        <v>961</v>
      </c>
      <c r="C760" s="95" t="s">
        <v>12</v>
      </c>
      <c r="D760" s="95" t="s">
        <v>108</v>
      </c>
      <c r="E760" s="85" t="s">
        <v>4220</v>
      </c>
      <c r="F760" s="110" t="s">
        <v>23</v>
      </c>
      <c r="G760" s="95" t="s">
        <v>4407</v>
      </c>
      <c r="H760" s="111">
        <v>28</v>
      </c>
      <c r="I760" s="95" t="s">
        <v>137</v>
      </c>
      <c r="J760" s="95" t="s">
        <v>82</v>
      </c>
      <c r="K760" s="95" t="s">
        <v>132</v>
      </c>
      <c r="L760" s="111" t="s">
        <v>969</v>
      </c>
    </row>
    <row r="761" spans="1:12" x14ac:dyDescent="0.25">
      <c r="A761" s="111">
        <v>7056074</v>
      </c>
      <c r="B761" s="95" t="s">
        <v>961</v>
      </c>
      <c r="C761" s="95" t="s">
        <v>12</v>
      </c>
      <c r="D761" s="95" t="s">
        <v>108</v>
      </c>
      <c r="E761" s="85" t="s">
        <v>4221</v>
      </c>
      <c r="F761" s="110" t="s">
        <v>23</v>
      </c>
      <c r="G761" s="95" t="s">
        <v>4408</v>
      </c>
      <c r="H761" s="111">
        <v>29</v>
      </c>
      <c r="I761" s="95" t="s">
        <v>137</v>
      </c>
      <c r="J761" s="95" t="s">
        <v>82</v>
      </c>
      <c r="K761" s="95" t="s">
        <v>132</v>
      </c>
      <c r="L761" s="111" t="s">
        <v>969</v>
      </c>
    </row>
    <row r="762" spans="1:12" x14ac:dyDescent="0.25">
      <c r="A762" s="111">
        <v>7056073</v>
      </c>
      <c r="B762" s="95" t="s">
        <v>961</v>
      </c>
      <c r="C762" s="95" t="s">
        <v>12</v>
      </c>
      <c r="D762" s="95" t="s">
        <v>108</v>
      </c>
      <c r="E762" s="85" t="s">
        <v>4222</v>
      </c>
      <c r="F762" s="110" t="s">
        <v>23</v>
      </c>
      <c r="G762" s="95" t="s">
        <v>4409</v>
      </c>
      <c r="H762" s="111">
        <v>29</v>
      </c>
      <c r="I762" s="95" t="s">
        <v>137</v>
      </c>
      <c r="J762" s="95" t="s">
        <v>82</v>
      </c>
      <c r="K762" s="95" t="s">
        <v>132</v>
      </c>
      <c r="L762" s="111" t="s">
        <v>969</v>
      </c>
    </row>
    <row r="763" spans="1:12" x14ac:dyDescent="0.25">
      <c r="A763" s="111">
        <v>7056072</v>
      </c>
      <c r="B763" s="95" t="s">
        <v>42</v>
      </c>
      <c r="C763" s="95" t="s">
        <v>16</v>
      </c>
      <c r="D763" s="95" t="s">
        <v>114</v>
      </c>
      <c r="E763" s="85" t="s">
        <v>4281</v>
      </c>
      <c r="F763" s="110" t="s">
        <v>20</v>
      </c>
      <c r="G763" s="95" t="s">
        <v>4450</v>
      </c>
      <c r="H763" s="111">
        <v>2</v>
      </c>
      <c r="I763" s="95" t="s">
        <v>80</v>
      </c>
      <c r="J763" s="95" t="s">
        <v>1619</v>
      </c>
      <c r="K763" s="95" t="s">
        <v>1664</v>
      </c>
      <c r="L763" s="111" t="s">
        <v>969</v>
      </c>
    </row>
    <row r="764" spans="1:12" x14ac:dyDescent="0.25">
      <c r="A764" s="111">
        <v>7056071</v>
      </c>
      <c r="B764" s="95" t="s">
        <v>961</v>
      </c>
      <c r="C764" s="95" t="s">
        <v>15</v>
      </c>
      <c r="D764" s="95" t="s">
        <v>113</v>
      </c>
      <c r="E764" s="85" t="s">
        <v>4239</v>
      </c>
      <c r="F764" s="110" t="s">
        <v>23</v>
      </c>
      <c r="G764" s="95" t="s">
        <v>4367</v>
      </c>
      <c r="H764" s="111" t="s">
        <v>131</v>
      </c>
      <c r="I764" s="95" t="s">
        <v>81</v>
      </c>
      <c r="J764" s="95" t="s">
        <v>139</v>
      </c>
      <c r="K764" s="95" t="s">
        <v>148</v>
      </c>
      <c r="L764" s="111" t="s">
        <v>969</v>
      </c>
    </row>
    <row r="765" spans="1:12" x14ac:dyDescent="0.25">
      <c r="A765" s="111">
        <v>7056070</v>
      </c>
      <c r="B765" s="95" t="s">
        <v>961</v>
      </c>
      <c r="C765" s="95" t="s">
        <v>15</v>
      </c>
      <c r="D765" s="95" t="s">
        <v>113</v>
      </c>
      <c r="E765" s="85" t="s">
        <v>4238</v>
      </c>
      <c r="F765" s="110" t="s">
        <v>23</v>
      </c>
      <c r="G765" s="95" t="s">
        <v>4434</v>
      </c>
      <c r="H765" s="111" t="s">
        <v>103</v>
      </c>
      <c r="I765" s="95" t="s">
        <v>81</v>
      </c>
      <c r="J765" s="95" t="s">
        <v>139</v>
      </c>
      <c r="K765" s="95" t="s">
        <v>148</v>
      </c>
      <c r="L765" s="111" t="s">
        <v>969</v>
      </c>
    </row>
    <row r="766" spans="1:12" x14ac:dyDescent="0.25">
      <c r="A766" s="111">
        <v>7056069</v>
      </c>
      <c r="B766" s="95" t="s">
        <v>42</v>
      </c>
      <c r="C766" s="95" t="s">
        <v>15</v>
      </c>
      <c r="D766" s="95" t="s">
        <v>3012</v>
      </c>
      <c r="E766" s="85" t="s">
        <v>3013</v>
      </c>
      <c r="F766" s="110" t="s">
        <v>20</v>
      </c>
      <c r="G766" s="95" t="s">
        <v>4315</v>
      </c>
      <c r="H766" s="111" t="s">
        <v>107</v>
      </c>
      <c r="I766" s="95" t="s">
        <v>195</v>
      </c>
      <c r="J766" s="95" t="s">
        <v>1501</v>
      </c>
      <c r="K766" s="95" t="s">
        <v>3014</v>
      </c>
      <c r="L766" s="111" t="s">
        <v>969</v>
      </c>
    </row>
    <row r="767" spans="1:12" x14ac:dyDescent="0.25">
      <c r="A767" s="111">
        <v>7056068</v>
      </c>
      <c r="B767" s="95" t="s">
        <v>961</v>
      </c>
      <c r="C767" s="95" t="s">
        <v>16</v>
      </c>
      <c r="D767" s="95" t="s">
        <v>115</v>
      </c>
      <c r="E767" s="85" t="s">
        <v>3712</v>
      </c>
      <c r="F767" s="110" t="s">
        <v>36</v>
      </c>
      <c r="G767" s="95" t="s">
        <v>3713</v>
      </c>
      <c r="H767" s="111">
        <v>9</v>
      </c>
      <c r="I767" s="95" t="s">
        <v>83</v>
      </c>
      <c r="J767" s="95" t="s">
        <v>154</v>
      </c>
      <c r="K767" s="95" t="s">
        <v>161</v>
      </c>
      <c r="L767" s="111" t="s">
        <v>969</v>
      </c>
    </row>
    <row r="768" spans="1:12" x14ac:dyDescent="0.25">
      <c r="A768" s="111">
        <v>7056067</v>
      </c>
      <c r="B768" s="95" t="s">
        <v>42</v>
      </c>
      <c r="C768" s="95" t="s">
        <v>16</v>
      </c>
      <c r="D768" s="95" t="s">
        <v>115</v>
      </c>
      <c r="E768" s="85" t="s">
        <v>4455</v>
      </c>
      <c r="F768" s="110" t="s">
        <v>23</v>
      </c>
      <c r="G768" s="95" t="s">
        <v>4456</v>
      </c>
      <c r="H768" s="111">
        <v>11</v>
      </c>
      <c r="I768" s="95" t="s">
        <v>140</v>
      </c>
      <c r="J768" s="95" t="s">
        <v>141</v>
      </c>
      <c r="K768" s="95" t="s">
        <v>142</v>
      </c>
      <c r="L768" s="111" t="s">
        <v>969</v>
      </c>
    </row>
    <row r="769" spans="1:12" x14ac:dyDescent="0.25">
      <c r="A769" s="111">
        <v>7056066</v>
      </c>
      <c r="B769" s="95" t="s">
        <v>42</v>
      </c>
      <c r="C769" s="95" t="s">
        <v>16</v>
      </c>
      <c r="D769" s="95" t="s">
        <v>114</v>
      </c>
      <c r="E769" s="85" t="s">
        <v>3788</v>
      </c>
      <c r="F769" s="110" t="s">
        <v>20</v>
      </c>
      <c r="G769" s="95" t="s">
        <v>3789</v>
      </c>
      <c r="H769" s="111">
        <v>8</v>
      </c>
      <c r="I769" s="95" t="s">
        <v>2464</v>
      </c>
      <c r="J769" s="95" t="s">
        <v>1501</v>
      </c>
      <c r="K769" s="95" t="s">
        <v>3787</v>
      </c>
      <c r="L769" s="111" t="s">
        <v>969</v>
      </c>
    </row>
    <row r="770" spans="1:12" x14ac:dyDescent="0.25">
      <c r="A770" s="111">
        <v>7056065</v>
      </c>
      <c r="B770" s="95" t="s">
        <v>42</v>
      </c>
      <c r="C770" s="95" t="s">
        <v>16</v>
      </c>
      <c r="D770" s="95" t="s">
        <v>115</v>
      </c>
      <c r="E770" s="85" t="s">
        <v>4457</v>
      </c>
      <c r="F770" s="110" t="s">
        <v>29</v>
      </c>
      <c r="G770" s="95" t="s">
        <v>4458</v>
      </c>
      <c r="H770" s="111">
        <v>3</v>
      </c>
      <c r="I770" s="95" t="s">
        <v>140</v>
      </c>
      <c r="J770" s="95" t="s">
        <v>141</v>
      </c>
      <c r="K770" s="95" t="s">
        <v>142</v>
      </c>
      <c r="L770" s="111" t="s">
        <v>969</v>
      </c>
    </row>
    <row r="771" spans="1:12" x14ac:dyDescent="0.25">
      <c r="A771" s="111">
        <v>7056064</v>
      </c>
      <c r="B771" s="95" t="s">
        <v>961</v>
      </c>
      <c r="C771" s="95" t="s">
        <v>12</v>
      </c>
      <c r="D771" s="95" t="s">
        <v>112</v>
      </c>
      <c r="E771" s="85" t="s">
        <v>1721</v>
      </c>
      <c r="F771" s="110" t="s">
        <v>23</v>
      </c>
      <c r="G771" s="95" t="s">
        <v>4412</v>
      </c>
      <c r="H771" s="111">
        <v>28</v>
      </c>
      <c r="I771" s="95" t="s">
        <v>87</v>
      </c>
      <c r="J771" s="95" t="s">
        <v>139</v>
      </c>
      <c r="K771" s="95" t="s">
        <v>111</v>
      </c>
      <c r="L771" s="111" t="s">
        <v>969</v>
      </c>
    </row>
    <row r="772" spans="1:12" x14ac:dyDescent="0.25">
      <c r="A772" s="111">
        <v>7056063</v>
      </c>
      <c r="B772" s="95" t="s">
        <v>42</v>
      </c>
      <c r="C772" s="95" t="s">
        <v>16</v>
      </c>
      <c r="D772" s="95" t="s">
        <v>114</v>
      </c>
      <c r="E772" s="85" t="s">
        <v>3779</v>
      </c>
      <c r="F772" s="110" t="s">
        <v>20</v>
      </c>
      <c r="G772" s="95" t="s">
        <v>3780</v>
      </c>
      <c r="H772" s="111">
        <v>10</v>
      </c>
      <c r="I772" s="95" t="s">
        <v>109</v>
      </c>
      <c r="J772" s="95" t="s">
        <v>1218</v>
      </c>
      <c r="K772" s="95" t="s">
        <v>3781</v>
      </c>
      <c r="L772" s="111" t="s">
        <v>969</v>
      </c>
    </row>
    <row r="773" spans="1:12" x14ac:dyDescent="0.25">
      <c r="A773" s="111">
        <v>7056062</v>
      </c>
      <c r="B773" s="95" t="s">
        <v>42</v>
      </c>
      <c r="C773" s="95" t="s">
        <v>16</v>
      </c>
      <c r="D773" s="95" t="s">
        <v>115</v>
      </c>
      <c r="E773" s="85" t="s">
        <v>4468</v>
      </c>
      <c r="F773" s="110" t="s">
        <v>36</v>
      </c>
      <c r="G773" s="95" t="s">
        <v>4469</v>
      </c>
      <c r="H773" s="111">
        <v>3</v>
      </c>
      <c r="I773" s="95" t="s">
        <v>140</v>
      </c>
      <c r="J773" s="95" t="s">
        <v>141</v>
      </c>
      <c r="K773" s="95" t="s">
        <v>142</v>
      </c>
      <c r="L773" s="111" t="s">
        <v>969</v>
      </c>
    </row>
    <row r="774" spans="1:12" x14ac:dyDescent="0.25">
      <c r="A774" s="111">
        <v>7056061</v>
      </c>
      <c r="B774" s="95" t="s">
        <v>961</v>
      </c>
      <c r="C774" s="95" t="s">
        <v>16</v>
      </c>
      <c r="D774" s="95" t="s">
        <v>115</v>
      </c>
      <c r="E774" s="85" t="s">
        <v>3706</v>
      </c>
      <c r="F774" s="110" t="s">
        <v>23</v>
      </c>
      <c r="G774" s="95" t="s">
        <v>3707</v>
      </c>
      <c r="H774" s="111">
        <v>32</v>
      </c>
      <c r="I774" s="95" t="s">
        <v>135</v>
      </c>
      <c r="J774" s="95" t="s">
        <v>82</v>
      </c>
      <c r="K774" s="95" t="s">
        <v>136</v>
      </c>
      <c r="L774" s="111" t="s">
        <v>969</v>
      </c>
    </row>
    <row r="775" spans="1:12" x14ac:dyDescent="0.25">
      <c r="A775" s="111">
        <v>7056060</v>
      </c>
      <c r="B775" s="95" t="s">
        <v>961</v>
      </c>
      <c r="C775" s="95" t="s">
        <v>12</v>
      </c>
      <c r="D775" s="95" t="s">
        <v>112</v>
      </c>
      <c r="E775" s="85" t="s">
        <v>1720</v>
      </c>
      <c r="F775" s="110" t="s">
        <v>23</v>
      </c>
      <c r="G775" s="95" t="s">
        <v>4413</v>
      </c>
      <c r="H775" s="111">
        <v>28</v>
      </c>
      <c r="I775" s="95" t="s">
        <v>87</v>
      </c>
      <c r="J775" s="95" t="s">
        <v>139</v>
      </c>
      <c r="K775" s="95" t="s">
        <v>111</v>
      </c>
      <c r="L775" s="111" t="s">
        <v>969</v>
      </c>
    </row>
    <row r="776" spans="1:12" x14ac:dyDescent="0.25">
      <c r="A776" s="111">
        <v>7056059</v>
      </c>
      <c r="B776" s="95" t="s">
        <v>961</v>
      </c>
      <c r="C776" s="95" t="s">
        <v>12</v>
      </c>
      <c r="D776" s="95" t="s">
        <v>112</v>
      </c>
      <c r="E776" s="85" t="s">
        <v>1723</v>
      </c>
      <c r="F776" s="110" t="s">
        <v>23</v>
      </c>
      <c r="G776" s="95" t="s">
        <v>4410</v>
      </c>
      <c r="H776" s="111">
        <v>28</v>
      </c>
      <c r="I776" s="95" t="s">
        <v>87</v>
      </c>
      <c r="J776" s="95" t="s">
        <v>139</v>
      </c>
      <c r="K776" s="95" t="s">
        <v>111</v>
      </c>
      <c r="L776" s="111" t="s">
        <v>969</v>
      </c>
    </row>
    <row r="777" spans="1:12" x14ac:dyDescent="0.25">
      <c r="A777" s="111">
        <v>7056058</v>
      </c>
      <c r="B777" s="95" t="s">
        <v>961</v>
      </c>
      <c r="C777" s="95" t="s">
        <v>12</v>
      </c>
      <c r="D777" s="95" t="s">
        <v>112</v>
      </c>
      <c r="E777" s="85" t="s">
        <v>1722</v>
      </c>
      <c r="F777" s="110" t="s">
        <v>23</v>
      </c>
      <c r="G777" s="95" t="s">
        <v>4411</v>
      </c>
      <c r="H777" s="111">
        <v>28</v>
      </c>
      <c r="I777" s="95" t="s">
        <v>87</v>
      </c>
      <c r="J777" s="95" t="s">
        <v>139</v>
      </c>
      <c r="K777" s="95" t="s">
        <v>111</v>
      </c>
      <c r="L777" s="111" t="s">
        <v>969</v>
      </c>
    </row>
    <row r="778" spans="1:12" x14ac:dyDescent="0.25">
      <c r="A778" s="111">
        <v>7056057</v>
      </c>
      <c r="B778" s="95" t="s">
        <v>961</v>
      </c>
      <c r="C778" s="95" t="s">
        <v>12</v>
      </c>
      <c r="D778" s="95" t="s">
        <v>112</v>
      </c>
      <c r="E778" s="85" t="s">
        <v>1718</v>
      </c>
      <c r="F778" s="110" t="s">
        <v>23</v>
      </c>
      <c r="G778" s="95" t="s">
        <v>4415</v>
      </c>
      <c r="H778" s="111">
        <v>28</v>
      </c>
      <c r="I778" s="95" t="s">
        <v>87</v>
      </c>
      <c r="J778" s="95" t="s">
        <v>139</v>
      </c>
      <c r="K778" s="95" t="s">
        <v>111</v>
      </c>
      <c r="L778" s="111" t="s">
        <v>969</v>
      </c>
    </row>
    <row r="779" spans="1:12" x14ac:dyDescent="0.25">
      <c r="A779" s="111">
        <v>7056056</v>
      </c>
      <c r="B779" s="95" t="s">
        <v>961</v>
      </c>
      <c r="C779" s="95" t="s">
        <v>12</v>
      </c>
      <c r="D779" s="95" t="s">
        <v>112</v>
      </c>
      <c r="E779" s="85" t="s">
        <v>1719</v>
      </c>
      <c r="F779" s="110" t="s">
        <v>23</v>
      </c>
      <c r="G779" s="95" t="s">
        <v>4414</v>
      </c>
      <c r="H779" s="111">
        <v>28</v>
      </c>
      <c r="I779" s="95" t="s">
        <v>87</v>
      </c>
      <c r="J779" s="95" t="s">
        <v>139</v>
      </c>
      <c r="K779" s="95" t="s">
        <v>111</v>
      </c>
      <c r="L779" s="111" t="s">
        <v>969</v>
      </c>
    </row>
    <row r="780" spans="1:12" x14ac:dyDescent="0.25">
      <c r="A780" s="111">
        <v>7056055</v>
      </c>
      <c r="B780" s="95" t="s">
        <v>961</v>
      </c>
      <c r="C780" s="95" t="s">
        <v>16</v>
      </c>
      <c r="D780" s="95" t="s">
        <v>108</v>
      </c>
      <c r="E780" s="85" t="s">
        <v>4177</v>
      </c>
      <c r="F780" s="110" t="s">
        <v>23</v>
      </c>
      <c r="G780" s="95" t="s">
        <v>4378</v>
      </c>
      <c r="H780" s="111">
        <v>34</v>
      </c>
      <c r="I780" s="95" t="s">
        <v>137</v>
      </c>
      <c r="J780" s="95" t="s">
        <v>82</v>
      </c>
      <c r="K780" s="95" t="s">
        <v>132</v>
      </c>
      <c r="L780" s="111" t="s">
        <v>969</v>
      </c>
    </row>
    <row r="781" spans="1:12" x14ac:dyDescent="0.25">
      <c r="A781" s="111">
        <v>7056054</v>
      </c>
      <c r="B781" s="95" t="s">
        <v>961</v>
      </c>
      <c r="C781" s="95" t="s">
        <v>16</v>
      </c>
      <c r="D781" s="95" t="s">
        <v>108</v>
      </c>
      <c r="E781" s="85" t="s">
        <v>4176</v>
      </c>
      <c r="F781" s="110" t="s">
        <v>23</v>
      </c>
      <c r="G781" s="95" t="s">
        <v>4377</v>
      </c>
      <c r="H781" s="111" t="s">
        <v>138</v>
      </c>
      <c r="I781" s="95" t="s">
        <v>137</v>
      </c>
      <c r="J781" s="95" t="s">
        <v>82</v>
      </c>
      <c r="K781" s="95" t="s">
        <v>132</v>
      </c>
      <c r="L781" s="111" t="s">
        <v>969</v>
      </c>
    </row>
    <row r="782" spans="1:12" x14ac:dyDescent="0.25">
      <c r="A782" s="111">
        <v>7056053</v>
      </c>
      <c r="B782" s="95" t="s">
        <v>961</v>
      </c>
      <c r="C782" s="95" t="s">
        <v>16</v>
      </c>
      <c r="D782" s="95" t="s">
        <v>108</v>
      </c>
      <c r="E782" s="85" t="s">
        <v>4179</v>
      </c>
      <c r="F782" s="110" t="s">
        <v>23</v>
      </c>
      <c r="G782" s="95" t="s">
        <v>4354</v>
      </c>
      <c r="H782" s="111">
        <v>34</v>
      </c>
      <c r="I782" s="95" t="s">
        <v>137</v>
      </c>
      <c r="J782" s="95" t="s">
        <v>82</v>
      </c>
      <c r="K782" s="95" t="s">
        <v>132</v>
      </c>
      <c r="L782" s="111" t="s">
        <v>969</v>
      </c>
    </row>
    <row r="783" spans="1:12" x14ac:dyDescent="0.25">
      <c r="A783" s="111">
        <v>7056052</v>
      </c>
      <c r="B783" s="95" t="s">
        <v>961</v>
      </c>
      <c r="C783" s="95" t="s">
        <v>16</v>
      </c>
      <c r="D783" s="95" t="s">
        <v>108</v>
      </c>
      <c r="E783" s="85" t="s">
        <v>4181</v>
      </c>
      <c r="F783" s="110" t="s">
        <v>23</v>
      </c>
      <c r="G783" s="95" t="s">
        <v>4385</v>
      </c>
      <c r="H783" s="111">
        <v>34</v>
      </c>
      <c r="I783" s="95" t="s">
        <v>137</v>
      </c>
      <c r="J783" s="95" t="s">
        <v>82</v>
      </c>
      <c r="K783" s="95" t="s">
        <v>132</v>
      </c>
      <c r="L783" s="111" t="s">
        <v>969</v>
      </c>
    </row>
    <row r="784" spans="1:12" x14ac:dyDescent="0.25">
      <c r="A784" s="111">
        <v>7056051</v>
      </c>
      <c r="B784" s="95" t="s">
        <v>961</v>
      </c>
      <c r="C784" s="95" t="s">
        <v>16</v>
      </c>
      <c r="D784" s="95" t="s">
        <v>108</v>
      </c>
      <c r="E784" s="85" t="s">
        <v>4183</v>
      </c>
      <c r="F784" s="110" t="s">
        <v>23</v>
      </c>
      <c r="G784" s="95" t="s">
        <v>4184</v>
      </c>
      <c r="H784" s="111">
        <v>34</v>
      </c>
      <c r="I784" s="95" t="s">
        <v>137</v>
      </c>
      <c r="J784" s="95" t="s">
        <v>82</v>
      </c>
      <c r="K784" s="95" t="s">
        <v>132</v>
      </c>
      <c r="L784" s="111" t="s">
        <v>969</v>
      </c>
    </row>
    <row r="785" spans="1:12" x14ac:dyDescent="0.25">
      <c r="A785" s="111">
        <v>7056050</v>
      </c>
      <c r="B785" s="95" t="s">
        <v>961</v>
      </c>
      <c r="C785" s="95" t="s">
        <v>16</v>
      </c>
      <c r="D785" s="95" t="s">
        <v>2406</v>
      </c>
      <c r="E785" s="85" t="s">
        <v>2797</v>
      </c>
      <c r="F785" s="110" t="s">
        <v>30</v>
      </c>
      <c r="G785" s="95" t="s">
        <v>4405</v>
      </c>
      <c r="H785" s="111">
        <v>27</v>
      </c>
      <c r="I785" s="95" t="s">
        <v>83</v>
      </c>
      <c r="J785" s="95" t="s">
        <v>91</v>
      </c>
      <c r="K785" s="95" t="s">
        <v>582</v>
      </c>
      <c r="L785" s="111" t="s">
        <v>969</v>
      </c>
    </row>
    <row r="786" spans="1:12" x14ac:dyDescent="0.25">
      <c r="A786" s="111">
        <v>7056049</v>
      </c>
      <c r="B786" s="95" t="s">
        <v>961</v>
      </c>
      <c r="C786" s="95" t="s">
        <v>16</v>
      </c>
      <c r="D786" s="95" t="s">
        <v>2406</v>
      </c>
      <c r="E786" s="85" t="s">
        <v>2796</v>
      </c>
      <c r="F786" s="110" t="s">
        <v>23</v>
      </c>
      <c r="G786" s="95" t="s">
        <v>4404</v>
      </c>
      <c r="H786" s="111">
        <v>27</v>
      </c>
      <c r="I786" s="95" t="s">
        <v>83</v>
      </c>
      <c r="J786" s="95" t="s">
        <v>91</v>
      </c>
      <c r="K786" s="95" t="s">
        <v>582</v>
      </c>
      <c r="L786" s="111" t="s">
        <v>969</v>
      </c>
    </row>
    <row r="787" spans="1:12" x14ac:dyDescent="0.25">
      <c r="A787" s="111">
        <v>7056048</v>
      </c>
      <c r="B787" s="95" t="s">
        <v>961</v>
      </c>
      <c r="C787" s="95" t="s">
        <v>16</v>
      </c>
      <c r="D787" s="95" t="s">
        <v>2406</v>
      </c>
      <c r="E787" s="85" t="s">
        <v>2795</v>
      </c>
      <c r="F787" s="110" t="s">
        <v>23</v>
      </c>
      <c r="G787" s="95" t="s">
        <v>4403</v>
      </c>
      <c r="H787" s="111">
        <v>27</v>
      </c>
      <c r="I787" s="95" t="s">
        <v>83</v>
      </c>
      <c r="J787" s="95" t="s">
        <v>91</v>
      </c>
      <c r="K787" s="95" t="s">
        <v>582</v>
      </c>
      <c r="L787" s="111" t="s">
        <v>969</v>
      </c>
    </row>
    <row r="788" spans="1:12" x14ac:dyDescent="0.25">
      <c r="A788" s="111">
        <v>7056047</v>
      </c>
      <c r="B788" s="95" t="s">
        <v>961</v>
      </c>
      <c r="C788" s="95" t="s">
        <v>16</v>
      </c>
      <c r="D788" s="95" t="s">
        <v>2406</v>
      </c>
      <c r="E788" s="85" t="s">
        <v>2410</v>
      </c>
      <c r="F788" s="110" t="s">
        <v>23</v>
      </c>
      <c r="G788" s="95" t="s">
        <v>4402</v>
      </c>
      <c r="H788" s="111">
        <v>27</v>
      </c>
      <c r="I788" s="95" t="s">
        <v>83</v>
      </c>
      <c r="J788" s="95" t="s">
        <v>91</v>
      </c>
      <c r="K788" s="95" t="s">
        <v>582</v>
      </c>
      <c r="L788" s="111" t="s">
        <v>969</v>
      </c>
    </row>
    <row r="789" spans="1:12" x14ac:dyDescent="0.25">
      <c r="A789" s="111">
        <v>7056046</v>
      </c>
      <c r="B789" s="95" t="s">
        <v>42</v>
      </c>
      <c r="C789" s="95" t="s">
        <v>16</v>
      </c>
      <c r="D789" s="95" t="s">
        <v>114</v>
      </c>
      <c r="E789" s="85" t="s">
        <v>3782</v>
      </c>
      <c r="F789" s="110" t="s">
        <v>20</v>
      </c>
      <c r="G789" s="95" t="s">
        <v>3783</v>
      </c>
      <c r="H789" s="111">
        <v>12</v>
      </c>
      <c r="I789" s="95" t="s">
        <v>80</v>
      </c>
      <c r="J789" s="95" t="s">
        <v>1619</v>
      </c>
      <c r="K789" s="95" t="s">
        <v>1664</v>
      </c>
      <c r="L789" s="111" t="s">
        <v>969</v>
      </c>
    </row>
    <row r="790" spans="1:12" x14ac:dyDescent="0.25">
      <c r="A790" s="111">
        <v>7056045</v>
      </c>
      <c r="B790" s="95" t="s">
        <v>961</v>
      </c>
      <c r="C790" s="95" t="s">
        <v>16</v>
      </c>
      <c r="D790" s="95" t="s">
        <v>2406</v>
      </c>
      <c r="E790" s="85" t="s">
        <v>2659</v>
      </c>
      <c r="F790" s="110" t="s">
        <v>23</v>
      </c>
      <c r="G790" s="95" t="s">
        <v>4398</v>
      </c>
      <c r="H790" s="111">
        <v>27</v>
      </c>
      <c r="I790" s="95" t="s">
        <v>83</v>
      </c>
      <c r="J790" s="95" t="s">
        <v>91</v>
      </c>
      <c r="K790" s="95" t="s">
        <v>582</v>
      </c>
      <c r="L790" s="111" t="s">
        <v>969</v>
      </c>
    </row>
    <row r="791" spans="1:12" x14ac:dyDescent="0.25">
      <c r="A791" s="111">
        <v>7056044</v>
      </c>
      <c r="B791" s="95" t="s">
        <v>961</v>
      </c>
      <c r="C791" s="95" t="s">
        <v>16</v>
      </c>
      <c r="D791" s="95" t="s">
        <v>2406</v>
      </c>
      <c r="E791" s="85" t="s">
        <v>2794</v>
      </c>
      <c r="F791" s="110" t="s">
        <v>23</v>
      </c>
      <c r="G791" s="95" t="s">
        <v>4397</v>
      </c>
      <c r="H791" s="111">
        <v>27</v>
      </c>
      <c r="I791" s="95" t="s">
        <v>83</v>
      </c>
      <c r="J791" s="95" t="s">
        <v>91</v>
      </c>
      <c r="K791" s="95" t="s">
        <v>582</v>
      </c>
      <c r="L791" s="111" t="s">
        <v>969</v>
      </c>
    </row>
    <row r="792" spans="1:12" x14ac:dyDescent="0.25">
      <c r="A792" s="111">
        <v>7056043</v>
      </c>
      <c r="B792" s="95" t="s">
        <v>961</v>
      </c>
      <c r="C792" s="95" t="s">
        <v>16</v>
      </c>
      <c r="D792" s="95" t="s">
        <v>2406</v>
      </c>
      <c r="E792" s="85" t="s">
        <v>2792</v>
      </c>
      <c r="F792" s="110" t="s">
        <v>23</v>
      </c>
      <c r="G792" s="95" t="s">
        <v>4395</v>
      </c>
      <c r="H792" s="111">
        <v>27</v>
      </c>
      <c r="I792" s="95" t="s">
        <v>83</v>
      </c>
      <c r="J792" s="95" t="s">
        <v>91</v>
      </c>
      <c r="K792" s="95" t="s">
        <v>582</v>
      </c>
      <c r="L792" s="111" t="s">
        <v>969</v>
      </c>
    </row>
    <row r="793" spans="1:12" x14ac:dyDescent="0.25">
      <c r="A793" s="111">
        <v>7056042</v>
      </c>
      <c r="B793" s="95" t="s">
        <v>961</v>
      </c>
      <c r="C793" s="95" t="s">
        <v>16</v>
      </c>
      <c r="D793" s="95" t="s">
        <v>2406</v>
      </c>
      <c r="E793" s="85" t="s">
        <v>2793</v>
      </c>
      <c r="F793" s="110" t="s">
        <v>23</v>
      </c>
      <c r="G793" s="95" t="s">
        <v>4396</v>
      </c>
      <c r="H793" s="111">
        <v>27</v>
      </c>
      <c r="I793" s="95" t="s">
        <v>83</v>
      </c>
      <c r="J793" s="95" t="s">
        <v>91</v>
      </c>
      <c r="K793" s="95" t="s">
        <v>582</v>
      </c>
      <c r="L793" s="111" t="s">
        <v>969</v>
      </c>
    </row>
    <row r="794" spans="1:12" x14ac:dyDescent="0.25">
      <c r="A794" s="111">
        <v>7056041</v>
      </c>
      <c r="B794" s="95" t="s">
        <v>961</v>
      </c>
      <c r="C794" s="95" t="s">
        <v>16</v>
      </c>
      <c r="D794" s="95" t="s">
        <v>2406</v>
      </c>
      <c r="E794" s="85" t="s">
        <v>2798</v>
      </c>
      <c r="F794" s="110" t="s">
        <v>23</v>
      </c>
      <c r="G794" s="95" t="s">
        <v>4361</v>
      </c>
      <c r="H794" s="111">
        <v>28</v>
      </c>
      <c r="I794" s="95" t="s">
        <v>83</v>
      </c>
      <c r="J794" s="95" t="s">
        <v>91</v>
      </c>
      <c r="K794" s="95" t="s">
        <v>582</v>
      </c>
      <c r="L794" s="111" t="s">
        <v>969</v>
      </c>
    </row>
    <row r="795" spans="1:12" x14ac:dyDescent="0.25">
      <c r="A795" s="111">
        <v>7056040</v>
      </c>
      <c r="B795" s="95" t="s">
        <v>961</v>
      </c>
      <c r="C795" s="95" t="s">
        <v>16</v>
      </c>
      <c r="D795" s="95" t="s">
        <v>2406</v>
      </c>
      <c r="E795" s="85" t="s">
        <v>2408</v>
      </c>
      <c r="F795" s="110" t="s">
        <v>23</v>
      </c>
      <c r="G795" s="95" t="s">
        <v>4400</v>
      </c>
      <c r="H795" s="111">
        <v>27</v>
      </c>
      <c r="I795" s="95" t="s">
        <v>83</v>
      </c>
      <c r="J795" s="95" t="s">
        <v>91</v>
      </c>
      <c r="K795" s="95" t="s">
        <v>582</v>
      </c>
      <c r="L795" s="111" t="s">
        <v>969</v>
      </c>
    </row>
    <row r="796" spans="1:12" x14ac:dyDescent="0.25">
      <c r="A796" s="111">
        <v>7056039</v>
      </c>
      <c r="B796" s="95" t="s">
        <v>961</v>
      </c>
      <c r="C796" s="95" t="s">
        <v>16</v>
      </c>
      <c r="D796" s="95" t="s">
        <v>2406</v>
      </c>
      <c r="E796" s="85" t="s">
        <v>2407</v>
      </c>
      <c r="F796" s="110" t="s">
        <v>33</v>
      </c>
      <c r="G796" s="95" t="s">
        <v>4399</v>
      </c>
      <c r="H796" s="111">
        <v>27</v>
      </c>
      <c r="I796" s="95" t="s">
        <v>83</v>
      </c>
      <c r="J796" s="95" t="s">
        <v>91</v>
      </c>
      <c r="K796" s="95" t="s">
        <v>582</v>
      </c>
      <c r="L796" s="111" t="s">
        <v>969</v>
      </c>
    </row>
    <row r="797" spans="1:12" x14ac:dyDescent="0.25">
      <c r="A797" s="111">
        <v>7056038</v>
      </c>
      <c r="B797" s="95" t="s">
        <v>961</v>
      </c>
      <c r="C797" s="95" t="s">
        <v>16</v>
      </c>
      <c r="D797" s="95" t="s">
        <v>2406</v>
      </c>
      <c r="E797" s="85" t="s">
        <v>2409</v>
      </c>
      <c r="F797" s="110" t="s">
        <v>23</v>
      </c>
      <c r="G797" s="95" t="s">
        <v>4401</v>
      </c>
      <c r="H797" s="111">
        <v>27</v>
      </c>
      <c r="I797" s="95" t="s">
        <v>83</v>
      </c>
      <c r="J797" s="95" t="s">
        <v>91</v>
      </c>
      <c r="K797" s="95" t="s">
        <v>582</v>
      </c>
      <c r="L797" s="111" t="s">
        <v>969</v>
      </c>
    </row>
    <row r="798" spans="1:12" x14ac:dyDescent="0.25">
      <c r="A798" s="111">
        <v>7056037</v>
      </c>
      <c r="B798" s="95" t="s">
        <v>961</v>
      </c>
      <c r="C798" s="95" t="s">
        <v>12</v>
      </c>
      <c r="D798" s="95" t="s">
        <v>112</v>
      </c>
      <c r="E798" s="85" t="s">
        <v>1776</v>
      </c>
      <c r="F798" s="110" t="s">
        <v>23</v>
      </c>
      <c r="G798" s="95" t="s">
        <v>4416</v>
      </c>
      <c r="H798" s="111">
        <v>2</v>
      </c>
      <c r="I798" s="95" t="s">
        <v>81</v>
      </c>
      <c r="J798" s="95" t="s">
        <v>84</v>
      </c>
      <c r="K798" s="95" t="s">
        <v>111</v>
      </c>
      <c r="L798" s="111" t="s">
        <v>969</v>
      </c>
    </row>
    <row r="799" spans="1:12" x14ac:dyDescent="0.25">
      <c r="A799" s="111">
        <v>7056036</v>
      </c>
      <c r="B799" s="95" t="s">
        <v>961</v>
      </c>
      <c r="C799" s="95" t="s">
        <v>12</v>
      </c>
      <c r="D799" s="95" t="s">
        <v>112</v>
      </c>
      <c r="E799" s="85" t="s">
        <v>1775</v>
      </c>
      <c r="F799" s="110" t="s">
        <v>23</v>
      </c>
      <c r="G799" s="95" t="s">
        <v>4417</v>
      </c>
      <c r="H799" s="111">
        <v>2</v>
      </c>
      <c r="I799" s="95" t="s">
        <v>81</v>
      </c>
      <c r="J799" s="95" t="s">
        <v>84</v>
      </c>
      <c r="K799" s="95" t="s">
        <v>111</v>
      </c>
      <c r="L799" s="111" t="s">
        <v>969</v>
      </c>
    </row>
    <row r="800" spans="1:12" x14ac:dyDescent="0.25">
      <c r="A800" s="111">
        <v>7056035</v>
      </c>
      <c r="B800" s="95" t="s">
        <v>42</v>
      </c>
      <c r="C800" s="95" t="s">
        <v>16</v>
      </c>
      <c r="D800" s="95" t="s">
        <v>114</v>
      </c>
      <c r="E800" s="85" t="s">
        <v>4287</v>
      </c>
      <c r="F800" s="110" t="s">
        <v>20</v>
      </c>
      <c r="G800" s="95" t="s">
        <v>4453</v>
      </c>
      <c r="H800" s="111">
        <v>6</v>
      </c>
      <c r="I800" s="95" t="s">
        <v>80</v>
      </c>
      <c r="J800" s="95" t="s">
        <v>1501</v>
      </c>
      <c r="K800" s="95" t="s">
        <v>1664</v>
      </c>
      <c r="L800" s="111" t="s">
        <v>969</v>
      </c>
    </row>
    <row r="801" spans="1:12" x14ac:dyDescent="0.25">
      <c r="A801" s="111">
        <v>7056034</v>
      </c>
      <c r="B801" s="95" t="s">
        <v>41</v>
      </c>
      <c r="C801" s="95" t="s">
        <v>16</v>
      </c>
      <c r="D801" s="95" t="s">
        <v>1038</v>
      </c>
      <c r="E801" s="85" t="s">
        <v>3806</v>
      </c>
      <c r="F801" s="110" t="s">
        <v>23</v>
      </c>
      <c r="G801" s="95" t="s">
        <v>3807</v>
      </c>
      <c r="H801" s="111" t="s">
        <v>101</v>
      </c>
      <c r="I801" s="95" t="s">
        <v>167</v>
      </c>
      <c r="J801" s="95" t="s">
        <v>168</v>
      </c>
      <c r="K801" s="95" t="s">
        <v>1039</v>
      </c>
      <c r="L801" s="111" t="s">
        <v>969</v>
      </c>
    </row>
    <row r="802" spans="1:12" x14ac:dyDescent="0.25">
      <c r="A802" s="111">
        <v>7056033</v>
      </c>
      <c r="B802" s="95" t="s">
        <v>42</v>
      </c>
      <c r="C802" s="95" t="s">
        <v>16</v>
      </c>
      <c r="D802" s="95" t="s">
        <v>114</v>
      </c>
      <c r="E802" s="85" t="s">
        <v>4285</v>
      </c>
      <c r="F802" s="110" t="s">
        <v>20</v>
      </c>
      <c r="G802" s="95" t="s">
        <v>4451</v>
      </c>
      <c r="H802" s="111">
        <v>33</v>
      </c>
      <c r="I802" s="95" t="s">
        <v>109</v>
      </c>
      <c r="J802" s="95" t="s">
        <v>1501</v>
      </c>
      <c r="K802" s="95" t="s">
        <v>1664</v>
      </c>
      <c r="L802" s="111" t="s">
        <v>969</v>
      </c>
    </row>
    <row r="803" spans="1:12" x14ac:dyDescent="0.25">
      <c r="A803" s="111">
        <v>7056032</v>
      </c>
      <c r="B803" s="95" t="s">
        <v>42</v>
      </c>
      <c r="C803" s="95" t="s">
        <v>16</v>
      </c>
      <c r="D803" s="95" t="s">
        <v>114</v>
      </c>
      <c r="E803" s="85" t="s">
        <v>4283</v>
      </c>
      <c r="F803" s="110" t="s">
        <v>20</v>
      </c>
      <c r="G803" s="95" t="s">
        <v>4284</v>
      </c>
      <c r="H803" s="111">
        <v>25</v>
      </c>
      <c r="I803" s="95" t="s">
        <v>109</v>
      </c>
      <c r="J803" s="95" t="s">
        <v>1619</v>
      </c>
      <c r="K803" s="95" t="s">
        <v>1664</v>
      </c>
      <c r="L803" s="111" t="s">
        <v>969</v>
      </c>
    </row>
    <row r="804" spans="1:12" x14ac:dyDescent="0.25">
      <c r="A804" s="111">
        <v>7056031</v>
      </c>
      <c r="B804" s="95" t="s">
        <v>42</v>
      </c>
      <c r="C804" s="95" t="s">
        <v>16</v>
      </c>
      <c r="D804" s="95" t="s">
        <v>114</v>
      </c>
      <c r="E804" s="85" t="s">
        <v>4286</v>
      </c>
      <c r="F804" s="110" t="s">
        <v>20</v>
      </c>
      <c r="G804" s="95" t="s">
        <v>4452</v>
      </c>
      <c r="H804" s="111">
        <v>6</v>
      </c>
      <c r="I804" s="95" t="s">
        <v>80</v>
      </c>
      <c r="J804" s="95" t="s">
        <v>1501</v>
      </c>
      <c r="K804" s="95" t="s">
        <v>1664</v>
      </c>
      <c r="L804" s="111" t="s">
        <v>969</v>
      </c>
    </row>
    <row r="805" spans="1:12" x14ac:dyDescent="0.25">
      <c r="A805" s="111">
        <v>7056030</v>
      </c>
      <c r="B805" s="95" t="s">
        <v>961</v>
      </c>
      <c r="C805" s="95" t="s">
        <v>16</v>
      </c>
      <c r="D805" s="95" t="s">
        <v>115</v>
      </c>
      <c r="E805" s="85" t="s">
        <v>3927</v>
      </c>
      <c r="F805" s="110" t="s">
        <v>29</v>
      </c>
      <c r="G805" s="95" t="s">
        <v>4358</v>
      </c>
      <c r="H805" s="111">
        <v>2</v>
      </c>
      <c r="I805" s="95" t="s">
        <v>153</v>
      </c>
      <c r="J805" s="95" t="s">
        <v>93</v>
      </c>
      <c r="K805" s="95" t="s">
        <v>111</v>
      </c>
      <c r="L805" s="111" t="s">
        <v>969</v>
      </c>
    </row>
    <row r="806" spans="1:12" x14ac:dyDescent="0.25">
      <c r="A806" s="111">
        <v>7056029</v>
      </c>
      <c r="B806" s="95" t="s">
        <v>961</v>
      </c>
      <c r="C806" s="95" t="s">
        <v>15</v>
      </c>
      <c r="D806" s="95" t="s">
        <v>115</v>
      </c>
      <c r="E806" s="85" t="s">
        <v>3766</v>
      </c>
      <c r="F806" s="110" t="s">
        <v>31</v>
      </c>
      <c r="G806" s="95" t="s">
        <v>3767</v>
      </c>
      <c r="H806" s="111">
        <v>21</v>
      </c>
      <c r="I806" s="95" t="s">
        <v>87</v>
      </c>
      <c r="J806" s="95" t="s">
        <v>88</v>
      </c>
      <c r="K806" s="95" t="s">
        <v>111</v>
      </c>
      <c r="L806" s="111" t="s">
        <v>969</v>
      </c>
    </row>
    <row r="807" spans="1:12" x14ac:dyDescent="0.25">
      <c r="A807" s="111">
        <v>7056028</v>
      </c>
      <c r="B807" s="95" t="s">
        <v>961</v>
      </c>
      <c r="C807" s="95" t="s">
        <v>16</v>
      </c>
      <c r="D807" s="95" t="s">
        <v>117</v>
      </c>
      <c r="E807" s="85" t="s">
        <v>3735</v>
      </c>
      <c r="F807" s="110" t="s">
        <v>31</v>
      </c>
      <c r="G807" s="95" t="s">
        <v>3736</v>
      </c>
      <c r="H807" s="111">
        <v>23</v>
      </c>
      <c r="I807" s="95" t="s">
        <v>81</v>
      </c>
      <c r="J807" s="95" t="s">
        <v>84</v>
      </c>
      <c r="K807" s="95" t="s">
        <v>111</v>
      </c>
      <c r="L807" s="111" t="s">
        <v>969</v>
      </c>
    </row>
    <row r="808" spans="1:12" x14ac:dyDescent="0.25">
      <c r="A808" s="111">
        <v>7056027</v>
      </c>
      <c r="B808" s="95" t="s">
        <v>961</v>
      </c>
      <c r="C808" s="95" t="s">
        <v>16</v>
      </c>
      <c r="D808" s="95" t="s">
        <v>117</v>
      </c>
      <c r="E808" s="85" t="s">
        <v>3733</v>
      </c>
      <c r="F808" s="110" t="s">
        <v>31</v>
      </c>
      <c r="G808" s="95" t="s">
        <v>3734</v>
      </c>
      <c r="H808" s="111">
        <v>23</v>
      </c>
      <c r="I808" s="95" t="s">
        <v>81</v>
      </c>
      <c r="J808" s="95" t="s">
        <v>84</v>
      </c>
      <c r="K808" s="95" t="s">
        <v>111</v>
      </c>
      <c r="L808" s="111" t="s">
        <v>969</v>
      </c>
    </row>
    <row r="809" spans="1:12" x14ac:dyDescent="0.25">
      <c r="A809" s="111">
        <v>7056026</v>
      </c>
      <c r="B809" s="95" t="s">
        <v>961</v>
      </c>
      <c r="C809" s="95" t="s">
        <v>16</v>
      </c>
      <c r="D809" s="95" t="s">
        <v>117</v>
      </c>
      <c r="E809" s="85" t="s">
        <v>3731</v>
      </c>
      <c r="F809" s="110" t="s">
        <v>31</v>
      </c>
      <c r="G809" s="95" t="s">
        <v>3732</v>
      </c>
      <c r="H809" s="111">
        <v>23</v>
      </c>
      <c r="I809" s="95" t="s">
        <v>81</v>
      </c>
      <c r="J809" s="95" t="s">
        <v>84</v>
      </c>
      <c r="K809" s="95" t="s">
        <v>111</v>
      </c>
      <c r="L809" s="111" t="s">
        <v>969</v>
      </c>
    </row>
    <row r="810" spans="1:12" x14ac:dyDescent="0.25">
      <c r="A810" s="111">
        <v>7056025</v>
      </c>
      <c r="B810" s="95" t="s">
        <v>961</v>
      </c>
      <c r="C810" s="95" t="s">
        <v>16</v>
      </c>
      <c r="D810" s="95" t="s">
        <v>117</v>
      </c>
      <c r="E810" s="85" t="s">
        <v>3737</v>
      </c>
      <c r="F810" s="110" t="s">
        <v>29</v>
      </c>
      <c r="G810" s="95" t="s">
        <v>3738</v>
      </c>
      <c r="H810" s="111">
        <v>23</v>
      </c>
      <c r="I810" s="95" t="s">
        <v>81</v>
      </c>
      <c r="J810" s="95" t="s">
        <v>84</v>
      </c>
      <c r="K810" s="95" t="s">
        <v>111</v>
      </c>
      <c r="L810" s="111" t="s">
        <v>969</v>
      </c>
    </row>
    <row r="811" spans="1:12" x14ac:dyDescent="0.25">
      <c r="A811" s="111">
        <v>7056024</v>
      </c>
      <c r="B811" s="95" t="s">
        <v>961</v>
      </c>
      <c r="C811" s="95" t="s">
        <v>16</v>
      </c>
      <c r="D811" s="95" t="s">
        <v>115</v>
      </c>
      <c r="E811" s="85" t="s">
        <v>3714</v>
      </c>
      <c r="F811" s="110" t="s">
        <v>23</v>
      </c>
      <c r="G811" s="95" t="s">
        <v>3715</v>
      </c>
      <c r="H811" s="111">
        <v>36</v>
      </c>
      <c r="I811" s="95" t="s">
        <v>137</v>
      </c>
      <c r="J811" s="95" t="s">
        <v>91</v>
      </c>
      <c r="K811" s="95" t="s">
        <v>161</v>
      </c>
      <c r="L811" s="111" t="s">
        <v>969</v>
      </c>
    </row>
    <row r="812" spans="1:12" x14ac:dyDescent="0.25">
      <c r="A812" s="111">
        <v>7056023</v>
      </c>
      <c r="B812" s="95" t="s">
        <v>961</v>
      </c>
      <c r="C812" s="95" t="s">
        <v>12</v>
      </c>
      <c r="D812" s="95" t="s">
        <v>114</v>
      </c>
      <c r="E812" s="85" t="s">
        <v>2988</v>
      </c>
      <c r="F812" s="110" t="s">
        <v>23</v>
      </c>
      <c r="G812" s="95" t="s">
        <v>4418</v>
      </c>
      <c r="H812" s="111">
        <v>9</v>
      </c>
      <c r="I812" s="95" t="s">
        <v>89</v>
      </c>
      <c r="J812" s="95" t="s">
        <v>154</v>
      </c>
      <c r="K812" s="95" t="s">
        <v>184</v>
      </c>
      <c r="L812" s="111" t="s">
        <v>969</v>
      </c>
    </row>
    <row r="813" spans="1:12" x14ac:dyDescent="0.25">
      <c r="A813" s="111">
        <v>7056022</v>
      </c>
      <c r="B813" s="95" t="s">
        <v>41</v>
      </c>
      <c r="C813" s="95" t="s">
        <v>16</v>
      </c>
      <c r="D813" s="95" t="s">
        <v>198</v>
      </c>
      <c r="E813" s="85" t="s">
        <v>3955</v>
      </c>
      <c r="F813" s="110" t="s">
        <v>23</v>
      </c>
      <c r="G813" s="95" t="s">
        <v>3956</v>
      </c>
      <c r="H813" s="111" t="s">
        <v>107</v>
      </c>
      <c r="I813" s="95" t="s">
        <v>121</v>
      </c>
      <c r="J813" s="95" t="s">
        <v>123</v>
      </c>
      <c r="K813" s="95" t="s">
        <v>166</v>
      </c>
      <c r="L813" s="111" t="s">
        <v>969</v>
      </c>
    </row>
    <row r="814" spans="1:12" x14ac:dyDescent="0.25">
      <c r="A814" s="111">
        <v>7056021</v>
      </c>
      <c r="B814" s="95" t="s">
        <v>41</v>
      </c>
      <c r="C814" s="95" t="s">
        <v>16</v>
      </c>
      <c r="D814" s="95" t="s">
        <v>114</v>
      </c>
      <c r="E814" s="85" t="s">
        <v>3949</v>
      </c>
      <c r="F814" s="110" t="s">
        <v>23</v>
      </c>
      <c r="G814" s="95" t="s">
        <v>3950</v>
      </c>
      <c r="H814" s="111" t="s">
        <v>131</v>
      </c>
      <c r="I814" s="95" t="s">
        <v>171</v>
      </c>
      <c r="J814" s="95" t="s">
        <v>126</v>
      </c>
      <c r="K814" s="95" t="s">
        <v>158</v>
      </c>
      <c r="L814" s="111" t="s">
        <v>969</v>
      </c>
    </row>
    <row r="815" spans="1:12" x14ac:dyDescent="0.25">
      <c r="A815" s="111">
        <v>7056020</v>
      </c>
      <c r="B815" s="95" t="s">
        <v>41</v>
      </c>
      <c r="C815" s="95" t="s">
        <v>16</v>
      </c>
      <c r="D815" s="95" t="s">
        <v>117</v>
      </c>
      <c r="E815" s="85" t="s">
        <v>2505</v>
      </c>
      <c r="F815" s="110" t="s">
        <v>23</v>
      </c>
      <c r="G815" s="95" t="s">
        <v>2873</v>
      </c>
      <c r="H815" s="111" t="s">
        <v>163</v>
      </c>
      <c r="I815" s="95" t="s">
        <v>97</v>
      </c>
      <c r="J815" s="95" t="s">
        <v>1222</v>
      </c>
      <c r="K815" s="95" t="s">
        <v>1617</v>
      </c>
      <c r="L815" s="111" t="s">
        <v>969</v>
      </c>
    </row>
    <row r="816" spans="1:12" x14ac:dyDescent="0.25">
      <c r="A816" s="111">
        <v>7056019</v>
      </c>
      <c r="B816" s="95" t="s">
        <v>42</v>
      </c>
      <c r="C816" s="95" t="s">
        <v>16</v>
      </c>
      <c r="D816" s="95" t="s">
        <v>115</v>
      </c>
      <c r="E816" s="85" t="s">
        <v>4485</v>
      </c>
      <c r="F816" s="110" t="s">
        <v>36</v>
      </c>
      <c r="G816" s="95" t="s">
        <v>4486</v>
      </c>
      <c r="H816" s="111" t="s">
        <v>103</v>
      </c>
      <c r="I816" s="95" t="s">
        <v>140</v>
      </c>
      <c r="J816" s="95" t="s">
        <v>141</v>
      </c>
      <c r="K816" s="95" t="s">
        <v>142</v>
      </c>
      <c r="L816" s="111" t="s">
        <v>969</v>
      </c>
    </row>
    <row r="817" spans="1:12" x14ac:dyDescent="0.25">
      <c r="A817" s="111">
        <v>7056018</v>
      </c>
      <c r="B817" s="95" t="s">
        <v>42</v>
      </c>
      <c r="C817" s="95" t="s">
        <v>16</v>
      </c>
      <c r="D817" s="95" t="s">
        <v>115</v>
      </c>
      <c r="E817" s="85" t="s">
        <v>4459</v>
      </c>
      <c r="F817" s="110" t="s">
        <v>29</v>
      </c>
      <c r="G817" s="95" t="s">
        <v>4460</v>
      </c>
      <c r="H817" s="111">
        <v>3</v>
      </c>
      <c r="I817" s="95" t="s">
        <v>140</v>
      </c>
      <c r="J817" s="95" t="s">
        <v>141</v>
      </c>
      <c r="K817" s="95" t="s">
        <v>142</v>
      </c>
      <c r="L817" s="111" t="s">
        <v>969</v>
      </c>
    </row>
    <row r="818" spans="1:12" x14ac:dyDescent="0.25">
      <c r="A818" s="111">
        <v>7056017</v>
      </c>
      <c r="B818" s="95" t="s">
        <v>42</v>
      </c>
      <c r="C818" s="95" t="s">
        <v>16</v>
      </c>
      <c r="D818" s="95" t="s">
        <v>115</v>
      </c>
      <c r="E818" s="85" t="s">
        <v>4481</v>
      </c>
      <c r="F818" s="110" t="s">
        <v>36</v>
      </c>
      <c r="G818" s="95" t="s">
        <v>4482</v>
      </c>
      <c r="H818" s="111" t="s">
        <v>103</v>
      </c>
      <c r="I818" s="95" t="s">
        <v>140</v>
      </c>
      <c r="J818" s="95" t="s">
        <v>141</v>
      </c>
      <c r="K818" s="95" t="s">
        <v>142</v>
      </c>
      <c r="L818" s="111" t="s">
        <v>969</v>
      </c>
    </row>
    <row r="819" spans="1:12" x14ac:dyDescent="0.25">
      <c r="A819" s="111">
        <v>7056016</v>
      </c>
      <c r="B819" s="95" t="s">
        <v>41</v>
      </c>
      <c r="C819" s="95" t="s">
        <v>17</v>
      </c>
      <c r="D819" s="95" t="s">
        <v>2506</v>
      </c>
      <c r="E819" s="85" t="s">
        <v>2507</v>
      </c>
      <c r="F819" s="110" t="s">
        <v>23</v>
      </c>
      <c r="G819" s="95" t="s">
        <v>2887</v>
      </c>
      <c r="H819" s="111" t="s">
        <v>100</v>
      </c>
      <c r="I819" s="95" t="s">
        <v>171</v>
      </c>
      <c r="J819" s="95" t="s">
        <v>126</v>
      </c>
      <c r="K819" s="95" t="s">
        <v>158</v>
      </c>
      <c r="L819" s="111" t="s">
        <v>969</v>
      </c>
    </row>
    <row r="820" spans="1:12" x14ac:dyDescent="0.25">
      <c r="A820" s="111">
        <v>7056015</v>
      </c>
      <c r="B820" s="95" t="s">
        <v>42</v>
      </c>
      <c r="C820" s="95" t="s">
        <v>16</v>
      </c>
      <c r="D820" s="95" t="s">
        <v>115</v>
      </c>
      <c r="E820" s="85" t="s">
        <v>4471</v>
      </c>
      <c r="F820" s="110" t="s">
        <v>31</v>
      </c>
      <c r="G820" s="95" t="s">
        <v>4472</v>
      </c>
      <c r="H820" s="111">
        <v>3</v>
      </c>
      <c r="I820" s="95" t="s">
        <v>140</v>
      </c>
      <c r="J820" s="95" t="s">
        <v>141</v>
      </c>
      <c r="K820" s="95" t="s">
        <v>142</v>
      </c>
      <c r="L820" s="111" t="s">
        <v>969</v>
      </c>
    </row>
    <row r="821" spans="1:12" x14ac:dyDescent="0.25">
      <c r="A821" s="111">
        <v>7056014</v>
      </c>
      <c r="B821" s="95" t="s">
        <v>42</v>
      </c>
      <c r="C821" s="95" t="s">
        <v>16</v>
      </c>
      <c r="D821" s="95" t="s">
        <v>115</v>
      </c>
      <c r="E821" s="85" t="s">
        <v>4479</v>
      </c>
      <c r="F821" s="110" t="s">
        <v>31</v>
      </c>
      <c r="G821" s="95" t="s">
        <v>4480</v>
      </c>
      <c r="H821" s="111" t="s">
        <v>103</v>
      </c>
      <c r="I821" s="95" t="s">
        <v>140</v>
      </c>
      <c r="J821" s="95" t="s">
        <v>141</v>
      </c>
      <c r="K821" s="95" t="s">
        <v>142</v>
      </c>
      <c r="L821" s="111" t="s">
        <v>969</v>
      </c>
    </row>
    <row r="822" spans="1:12" x14ac:dyDescent="0.25">
      <c r="A822" s="111">
        <v>7056013</v>
      </c>
      <c r="B822" s="95" t="s">
        <v>41</v>
      </c>
      <c r="C822" s="95" t="s">
        <v>15</v>
      </c>
      <c r="D822" s="95" t="s">
        <v>117</v>
      </c>
      <c r="E822" s="85" t="s">
        <v>1616</v>
      </c>
      <c r="F822" s="110" t="s">
        <v>79</v>
      </c>
      <c r="G822" s="95" t="s">
        <v>2891</v>
      </c>
      <c r="H822" s="111" t="s">
        <v>155</v>
      </c>
      <c r="I822" s="95" t="s">
        <v>97</v>
      </c>
      <c r="J822" s="95" t="s">
        <v>1222</v>
      </c>
      <c r="K822" s="95" t="s">
        <v>1617</v>
      </c>
      <c r="L822" s="111" t="s">
        <v>969</v>
      </c>
    </row>
    <row r="823" spans="1:12" x14ac:dyDescent="0.25">
      <c r="A823" s="111">
        <v>7056012</v>
      </c>
      <c r="B823" s="95" t="s">
        <v>41</v>
      </c>
      <c r="C823" s="95" t="s">
        <v>16</v>
      </c>
      <c r="D823" s="95" t="s">
        <v>117</v>
      </c>
      <c r="E823" s="85" t="s">
        <v>2238</v>
      </c>
      <c r="F823" s="110" t="s">
        <v>23</v>
      </c>
      <c r="G823" s="95" t="s">
        <v>2239</v>
      </c>
      <c r="H823" s="111" t="s">
        <v>163</v>
      </c>
      <c r="I823" s="95" t="s">
        <v>97</v>
      </c>
      <c r="J823" s="95" t="s">
        <v>1222</v>
      </c>
      <c r="K823" s="95" t="s">
        <v>1617</v>
      </c>
      <c r="L823" s="111" t="s">
        <v>969</v>
      </c>
    </row>
    <row r="824" spans="1:12" x14ac:dyDescent="0.25">
      <c r="A824" s="111">
        <v>7056011</v>
      </c>
      <c r="B824" s="95" t="s">
        <v>41</v>
      </c>
      <c r="C824" s="95" t="s">
        <v>16</v>
      </c>
      <c r="D824" s="95" t="s">
        <v>198</v>
      </c>
      <c r="E824" s="85" t="s">
        <v>3957</v>
      </c>
      <c r="F824" s="110" t="s">
        <v>23</v>
      </c>
      <c r="G824" s="95" t="s">
        <v>3958</v>
      </c>
      <c r="H824" s="111" t="s">
        <v>106</v>
      </c>
      <c r="I824" s="95" t="s">
        <v>121</v>
      </c>
      <c r="J824" s="95" t="s">
        <v>123</v>
      </c>
      <c r="K824" s="95" t="s">
        <v>166</v>
      </c>
      <c r="L824" s="111" t="s">
        <v>969</v>
      </c>
    </row>
    <row r="825" spans="1:12" x14ac:dyDescent="0.25">
      <c r="A825" s="111">
        <v>7056010</v>
      </c>
      <c r="B825" s="95" t="s">
        <v>42</v>
      </c>
      <c r="C825" s="95" t="s">
        <v>16</v>
      </c>
      <c r="D825" s="95" t="s">
        <v>115</v>
      </c>
      <c r="E825" s="85" t="s">
        <v>4483</v>
      </c>
      <c r="F825" s="110" t="s">
        <v>36</v>
      </c>
      <c r="G825" s="95" t="s">
        <v>4484</v>
      </c>
      <c r="H825" s="111" t="s">
        <v>103</v>
      </c>
      <c r="I825" s="95" t="s">
        <v>140</v>
      </c>
      <c r="J825" s="95" t="s">
        <v>141</v>
      </c>
      <c r="K825" s="95" t="s">
        <v>142</v>
      </c>
      <c r="L825" s="111" t="s">
        <v>969</v>
      </c>
    </row>
    <row r="826" spans="1:12" x14ac:dyDescent="0.25">
      <c r="A826" s="111">
        <v>7056009</v>
      </c>
      <c r="B826" s="95" t="s">
        <v>42</v>
      </c>
      <c r="C826" s="95" t="s">
        <v>16</v>
      </c>
      <c r="D826" s="95" t="s">
        <v>115</v>
      </c>
      <c r="E826" s="85" t="s">
        <v>2836</v>
      </c>
      <c r="F826" s="110" t="s">
        <v>23</v>
      </c>
      <c r="G826" s="95" t="s">
        <v>4470</v>
      </c>
      <c r="H826" s="111">
        <v>3</v>
      </c>
      <c r="I826" s="95" t="s">
        <v>140</v>
      </c>
      <c r="J826" s="95" t="s">
        <v>141</v>
      </c>
      <c r="K826" s="95" t="s">
        <v>142</v>
      </c>
      <c r="L826" s="111" t="s">
        <v>969</v>
      </c>
    </row>
    <row r="827" spans="1:12" x14ac:dyDescent="0.25">
      <c r="A827" s="111">
        <v>7056008</v>
      </c>
      <c r="B827" s="95" t="s">
        <v>42</v>
      </c>
      <c r="C827" s="95" t="s">
        <v>16</v>
      </c>
      <c r="D827" s="95" t="s">
        <v>115</v>
      </c>
      <c r="E827" s="85" t="s">
        <v>2496</v>
      </c>
      <c r="F827" s="110" t="s">
        <v>36</v>
      </c>
      <c r="G827" s="95" t="s">
        <v>4292</v>
      </c>
      <c r="H827" s="111" t="s">
        <v>103</v>
      </c>
      <c r="I827" s="95" t="s">
        <v>140</v>
      </c>
      <c r="J827" s="95" t="s">
        <v>141</v>
      </c>
      <c r="K827" s="95" t="s">
        <v>142</v>
      </c>
      <c r="L827" s="111" t="s">
        <v>969</v>
      </c>
    </row>
    <row r="828" spans="1:12" x14ac:dyDescent="0.25">
      <c r="A828" s="111">
        <v>7056007</v>
      </c>
      <c r="B828" s="95" t="s">
        <v>42</v>
      </c>
      <c r="C828" s="95" t="s">
        <v>16</v>
      </c>
      <c r="D828" s="95" t="s">
        <v>115</v>
      </c>
      <c r="E828" s="85" t="s">
        <v>3007</v>
      </c>
      <c r="F828" s="110" t="s">
        <v>23</v>
      </c>
      <c r="G828" s="95" t="s">
        <v>4476</v>
      </c>
      <c r="H828" s="111" t="s">
        <v>103</v>
      </c>
      <c r="I828" s="95" t="s">
        <v>140</v>
      </c>
      <c r="J828" s="95" t="s">
        <v>141</v>
      </c>
      <c r="K828" s="95" t="s">
        <v>142</v>
      </c>
      <c r="L828" s="111" t="s">
        <v>969</v>
      </c>
    </row>
    <row r="829" spans="1:12" x14ac:dyDescent="0.25">
      <c r="A829" s="111">
        <v>7056006</v>
      </c>
      <c r="B829" s="95" t="s">
        <v>42</v>
      </c>
      <c r="C829" s="95" t="s">
        <v>16</v>
      </c>
      <c r="D829" s="95" t="s">
        <v>115</v>
      </c>
      <c r="E829" s="85" t="s">
        <v>4474</v>
      </c>
      <c r="F829" s="110" t="s">
        <v>23</v>
      </c>
      <c r="G829" s="95" t="s">
        <v>4475</v>
      </c>
      <c r="H829" s="111" t="s">
        <v>103</v>
      </c>
      <c r="I829" s="95" t="s">
        <v>140</v>
      </c>
      <c r="J829" s="95" t="s">
        <v>141</v>
      </c>
      <c r="K829" s="95" t="s">
        <v>142</v>
      </c>
      <c r="L829" s="111" t="s">
        <v>969</v>
      </c>
    </row>
    <row r="830" spans="1:12" x14ac:dyDescent="0.25">
      <c r="A830" s="111">
        <v>7056005</v>
      </c>
      <c r="B830" s="95" t="s">
        <v>42</v>
      </c>
      <c r="C830" s="95" t="s">
        <v>16</v>
      </c>
      <c r="D830" s="95" t="s">
        <v>115</v>
      </c>
      <c r="E830" s="85" t="s">
        <v>4461</v>
      </c>
      <c r="F830" s="110" t="s">
        <v>23</v>
      </c>
      <c r="G830" s="95" t="s">
        <v>4462</v>
      </c>
      <c r="H830" s="111">
        <v>3</v>
      </c>
      <c r="I830" s="95" t="s">
        <v>140</v>
      </c>
      <c r="J830" s="95" t="s">
        <v>141</v>
      </c>
      <c r="K830" s="95" t="s">
        <v>142</v>
      </c>
      <c r="L830" s="111" t="s">
        <v>969</v>
      </c>
    </row>
    <row r="831" spans="1:12" x14ac:dyDescent="0.25">
      <c r="A831" s="111">
        <v>7056004</v>
      </c>
      <c r="B831" s="95" t="s">
        <v>961</v>
      </c>
      <c r="C831" s="95" t="s">
        <v>15</v>
      </c>
      <c r="D831" s="95" t="s">
        <v>113</v>
      </c>
      <c r="E831" s="85" t="s">
        <v>4237</v>
      </c>
      <c r="F831" s="110" t="s">
        <v>23</v>
      </c>
      <c r="G831" s="95" t="s">
        <v>4366</v>
      </c>
      <c r="H831" s="111">
        <v>10</v>
      </c>
      <c r="I831" s="95" t="s">
        <v>81</v>
      </c>
      <c r="J831" s="95" t="s">
        <v>139</v>
      </c>
      <c r="K831" s="95" t="s">
        <v>148</v>
      </c>
      <c r="L831" s="111" t="s">
        <v>969</v>
      </c>
    </row>
    <row r="832" spans="1:12" x14ac:dyDescent="0.25">
      <c r="A832" s="111">
        <v>7056003</v>
      </c>
      <c r="B832" s="95" t="s">
        <v>961</v>
      </c>
      <c r="C832" s="95" t="s">
        <v>15</v>
      </c>
      <c r="D832" s="95" t="s">
        <v>113</v>
      </c>
      <c r="E832" s="85" t="s">
        <v>4242</v>
      </c>
      <c r="F832" s="110" t="s">
        <v>23</v>
      </c>
      <c r="G832" s="95" t="s">
        <v>4436</v>
      </c>
      <c r="H832" s="111">
        <v>2</v>
      </c>
      <c r="I832" s="95" t="s">
        <v>81</v>
      </c>
      <c r="J832" s="95" t="s">
        <v>139</v>
      </c>
      <c r="K832" s="95" t="s">
        <v>148</v>
      </c>
      <c r="L832" s="111" t="s">
        <v>969</v>
      </c>
    </row>
    <row r="833" spans="1:12" x14ac:dyDescent="0.25">
      <c r="A833" s="111">
        <v>7056002</v>
      </c>
      <c r="B833" s="95" t="s">
        <v>961</v>
      </c>
      <c r="C833" s="95" t="s">
        <v>16</v>
      </c>
      <c r="D833" s="95" t="s">
        <v>117</v>
      </c>
      <c r="E833" s="85" t="s">
        <v>4212</v>
      </c>
      <c r="F833" s="110" t="s">
        <v>23</v>
      </c>
      <c r="G833" s="95" t="s">
        <v>4393</v>
      </c>
      <c r="H833" s="111">
        <v>6</v>
      </c>
      <c r="I833" s="95" t="s">
        <v>85</v>
      </c>
      <c r="J833" s="95" t="s">
        <v>84</v>
      </c>
      <c r="K833" s="95" t="s">
        <v>116</v>
      </c>
      <c r="L833" s="111" t="s">
        <v>969</v>
      </c>
    </row>
    <row r="834" spans="1:12" x14ac:dyDescent="0.25">
      <c r="A834" s="111">
        <v>7056001</v>
      </c>
      <c r="B834" s="95" t="s">
        <v>961</v>
      </c>
      <c r="C834" s="95" t="s">
        <v>16</v>
      </c>
      <c r="D834" s="95" t="s">
        <v>117</v>
      </c>
      <c r="E834" s="85" t="s">
        <v>4213</v>
      </c>
      <c r="F834" s="110" t="s">
        <v>36</v>
      </c>
      <c r="G834" s="95" t="s">
        <v>4360</v>
      </c>
      <c r="H834" s="111">
        <v>7</v>
      </c>
      <c r="I834" s="95" t="s">
        <v>85</v>
      </c>
      <c r="J834" s="95" t="s">
        <v>84</v>
      </c>
      <c r="K834" s="95" t="s">
        <v>116</v>
      </c>
      <c r="L834" s="111" t="s">
        <v>969</v>
      </c>
    </row>
    <row r="835" spans="1:12" x14ac:dyDescent="0.25">
      <c r="A835" s="111">
        <v>7056000</v>
      </c>
      <c r="B835" s="95" t="s">
        <v>42</v>
      </c>
      <c r="C835" s="95" t="s">
        <v>16</v>
      </c>
      <c r="D835" s="95" t="s">
        <v>115</v>
      </c>
      <c r="E835" s="85" t="s">
        <v>4463</v>
      </c>
      <c r="F835" s="110" t="s">
        <v>23</v>
      </c>
      <c r="G835" s="95" t="s">
        <v>4464</v>
      </c>
      <c r="H835" s="111">
        <v>3</v>
      </c>
      <c r="I835" s="95" t="s">
        <v>140</v>
      </c>
      <c r="J835" s="95" t="s">
        <v>141</v>
      </c>
      <c r="K835" s="95" t="s">
        <v>142</v>
      </c>
      <c r="L835" s="111" t="s">
        <v>969</v>
      </c>
    </row>
    <row r="836" spans="1:12" x14ac:dyDescent="0.25">
      <c r="A836" s="111">
        <v>7055999</v>
      </c>
      <c r="B836" s="95" t="s">
        <v>961</v>
      </c>
      <c r="C836" s="95" t="s">
        <v>15</v>
      </c>
      <c r="D836" s="95" t="s">
        <v>108</v>
      </c>
      <c r="E836" s="85" t="s">
        <v>4231</v>
      </c>
      <c r="F836" s="110" t="s">
        <v>31</v>
      </c>
      <c r="G836" s="95" t="s">
        <v>4430</v>
      </c>
      <c r="H836" s="111">
        <v>11</v>
      </c>
      <c r="I836" s="95" t="s">
        <v>83</v>
      </c>
      <c r="J836" s="95" t="s">
        <v>82</v>
      </c>
      <c r="K836" s="95" t="s">
        <v>132</v>
      </c>
      <c r="L836" s="111" t="s">
        <v>969</v>
      </c>
    </row>
    <row r="837" spans="1:12" x14ac:dyDescent="0.25">
      <c r="A837" s="111">
        <v>7055998</v>
      </c>
      <c r="B837" s="95" t="s">
        <v>961</v>
      </c>
      <c r="C837" s="95" t="s">
        <v>15</v>
      </c>
      <c r="D837" s="95" t="s">
        <v>108</v>
      </c>
      <c r="E837" s="85" t="s">
        <v>4230</v>
      </c>
      <c r="F837" s="110" t="s">
        <v>23</v>
      </c>
      <c r="G837" s="95" t="s">
        <v>4429</v>
      </c>
      <c r="H837" s="111">
        <v>11</v>
      </c>
      <c r="I837" s="95" t="s">
        <v>83</v>
      </c>
      <c r="J837" s="95" t="s">
        <v>82</v>
      </c>
      <c r="K837" s="95" t="s">
        <v>132</v>
      </c>
      <c r="L837" s="111" t="s">
        <v>969</v>
      </c>
    </row>
    <row r="838" spans="1:12" x14ac:dyDescent="0.25">
      <c r="A838" s="111">
        <v>7055997</v>
      </c>
      <c r="B838" s="95" t="s">
        <v>961</v>
      </c>
      <c r="C838" s="95" t="s">
        <v>16</v>
      </c>
      <c r="D838" s="95" t="s">
        <v>108</v>
      </c>
      <c r="E838" s="85" t="s">
        <v>4185</v>
      </c>
      <c r="F838" s="110" t="s">
        <v>23</v>
      </c>
      <c r="G838" s="95" t="s">
        <v>4386</v>
      </c>
      <c r="H838" s="111">
        <v>34</v>
      </c>
      <c r="I838" s="95" t="s">
        <v>137</v>
      </c>
      <c r="J838" s="95" t="s">
        <v>82</v>
      </c>
      <c r="K838" s="95" t="s">
        <v>132</v>
      </c>
      <c r="L838" s="111" t="s">
        <v>969</v>
      </c>
    </row>
    <row r="839" spans="1:12" x14ac:dyDescent="0.25">
      <c r="A839" s="111">
        <v>7055996</v>
      </c>
      <c r="B839" s="95" t="s">
        <v>42</v>
      </c>
      <c r="C839" s="95" t="s">
        <v>16</v>
      </c>
      <c r="D839" s="95" t="s">
        <v>115</v>
      </c>
      <c r="E839" s="85" t="s">
        <v>4465</v>
      </c>
      <c r="F839" s="110" t="s">
        <v>23</v>
      </c>
      <c r="G839" s="95" t="s">
        <v>4466</v>
      </c>
      <c r="H839" s="111">
        <v>3</v>
      </c>
      <c r="I839" s="95" t="s">
        <v>140</v>
      </c>
      <c r="J839" s="95" t="s">
        <v>141</v>
      </c>
      <c r="K839" s="95" t="s">
        <v>142</v>
      </c>
      <c r="L839" s="111" t="s">
        <v>969</v>
      </c>
    </row>
    <row r="840" spans="1:12" x14ac:dyDescent="0.25">
      <c r="A840" s="111">
        <v>7055995</v>
      </c>
      <c r="B840" s="95" t="s">
        <v>42</v>
      </c>
      <c r="C840" s="95" t="s">
        <v>15</v>
      </c>
      <c r="D840" s="95" t="s">
        <v>115</v>
      </c>
      <c r="E840" s="85" t="s">
        <v>1210</v>
      </c>
      <c r="F840" s="110" t="s">
        <v>30</v>
      </c>
      <c r="G840" s="95" t="s">
        <v>4489</v>
      </c>
      <c r="H840" s="111" t="s">
        <v>94</v>
      </c>
      <c r="I840" s="95" t="s">
        <v>1211</v>
      </c>
      <c r="J840" s="95" t="s">
        <v>141</v>
      </c>
      <c r="K840" s="95" t="s">
        <v>142</v>
      </c>
      <c r="L840" s="111" t="s">
        <v>969</v>
      </c>
    </row>
    <row r="841" spans="1:12" x14ac:dyDescent="0.25">
      <c r="A841" s="111">
        <v>7055994</v>
      </c>
      <c r="B841" s="95" t="s">
        <v>961</v>
      </c>
      <c r="C841" s="95" t="s">
        <v>15</v>
      </c>
      <c r="D841" s="95" t="s">
        <v>108</v>
      </c>
      <c r="E841" s="85" t="s">
        <v>3754</v>
      </c>
      <c r="F841" s="110" t="s">
        <v>23</v>
      </c>
      <c r="G841" s="95" t="s">
        <v>3755</v>
      </c>
      <c r="H841" s="111">
        <v>18</v>
      </c>
      <c r="I841" s="95" t="s">
        <v>137</v>
      </c>
      <c r="J841" s="95" t="s">
        <v>82</v>
      </c>
      <c r="K841" s="95" t="s">
        <v>132</v>
      </c>
      <c r="L841" s="111" t="s">
        <v>969</v>
      </c>
    </row>
    <row r="842" spans="1:12" x14ac:dyDescent="0.25">
      <c r="A842" s="111">
        <v>7055993</v>
      </c>
      <c r="B842" s="95" t="s">
        <v>42</v>
      </c>
      <c r="C842" s="95" t="s">
        <v>16</v>
      </c>
      <c r="D842" s="95" t="s">
        <v>115</v>
      </c>
      <c r="E842" s="85" t="s">
        <v>2706</v>
      </c>
      <c r="F842" s="110" t="s">
        <v>23</v>
      </c>
      <c r="G842" s="95" t="s">
        <v>4467</v>
      </c>
      <c r="H842" s="111">
        <v>3</v>
      </c>
      <c r="I842" s="95" t="s">
        <v>140</v>
      </c>
      <c r="J842" s="95" t="s">
        <v>141</v>
      </c>
      <c r="K842" s="95" t="s">
        <v>142</v>
      </c>
      <c r="L842" s="111" t="s">
        <v>969</v>
      </c>
    </row>
    <row r="843" spans="1:12" x14ac:dyDescent="0.25">
      <c r="A843" s="111">
        <v>7055992</v>
      </c>
      <c r="B843" s="95" t="s">
        <v>42</v>
      </c>
      <c r="C843" s="95" t="s">
        <v>16</v>
      </c>
      <c r="D843" s="95" t="s">
        <v>115</v>
      </c>
      <c r="E843" s="85" t="s">
        <v>4477</v>
      </c>
      <c r="F843" s="110" t="s">
        <v>33</v>
      </c>
      <c r="G843" s="95" t="s">
        <v>4478</v>
      </c>
      <c r="H843" s="111" t="s">
        <v>103</v>
      </c>
      <c r="I843" s="95" t="s">
        <v>140</v>
      </c>
      <c r="J843" s="95" t="s">
        <v>141</v>
      </c>
      <c r="K843" s="95" t="s">
        <v>142</v>
      </c>
      <c r="L843" s="111" t="s">
        <v>969</v>
      </c>
    </row>
    <row r="844" spans="1:12" x14ac:dyDescent="0.25">
      <c r="A844" s="111">
        <v>7055991</v>
      </c>
      <c r="B844" s="95" t="s">
        <v>42</v>
      </c>
      <c r="C844" s="95" t="s">
        <v>16</v>
      </c>
      <c r="D844" s="95" t="s">
        <v>115</v>
      </c>
      <c r="E844" s="85" t="s">
        <v>2485</v>
      </c>
      <c r="F844" s="110" t="s">
        <v>31</v>
      </c>
      <c r="G844" s="95" t="s">
        <v>4473</v>
      </c>
      <c r="H844" s="111" t="s">
        <v>103</v>
      </c>
      <c r="I844" s="95" t="s">
        <v>140</v>
      </c>
      <c r="J844" s="95" t="s">
        <v>141</v>
      </c>
      <c r="K844" s="95" t="s">
        <v>142</v>
      </c>
      <c r="L844" s="111" t="s">
        <v>969</v>
      </c>
    </row>
    <row r="845" spans="1:12" x14ac:dyDescent="0.25">
      <c r="A845" s="111">
        <v>7055990</v>
      </c>
      <c r="B845" s="95" t="s">
        <v>42</v>
      </c>
      <c r="C845" s="95" t="s">
        <v>15</v>
      </c>
      <c r="D845" s="95" t="s">
        <v>164</v>
      </c>
      <c r="E845" s="85" t="s">
        <v>2230</v>
      </c>
      <c r="F845" s="110" t="s">
        <v>32</v>
      </c>
      <c r="G845" s="95" t="s">
        <v>2231</v>
      </c>
      <c r="H845" s="111" t="s">
        <v>199</v>
      </c>
      <c r="I845" s="95" t="s">
        <v>109</v>
      </c>
      <c r="J845" s="95" t="s">
        <v>2113</v>
      </c>
      <c r="K845" s="95" t="s">
        <v>2114</v>
      </c>
      <c r="L845" s="111" t="s">
        <v>969</v>
      </c>
    </row>
    <row r="846" spans="1:12" x14ac:dyDescent="0.25">
      <c r="A846" s="111">
        <v>7055989</v>
      </c>
      <c r="B846" s="95" t="s">
        <v>961</v>
      </c>
      <c r="C846" s="95" t="s">
        <v>16</v>
      </c>
      <c r="D846" s="95" t="s">
        <v>108</v>
      </c>
      <c r="E846" s="85" t="s">
        <v>3692</v>
      </c>
      <c r="F846" s="110" t="s">
        <v>23</v>
      </c>
      <c r="G846" s="95" t="s">
        <v>3693</v>
      </c>
      <c r="H846" s="111">
        <v>34</v>
      </c>
      <c r="I846" s="95" t="s">
        <v>137</v>
      </c>
      <c r="J846" s="95" t="s">
        <v>82</v>
      </c>
      <c r="K846" s="95" t="s">
        <v>132</v>
      </c>
      <c r="L846" s="111" t="s">
        <v>969</v>
      </c>
    </row>
    <row r="847" spans="1:12" x14ac:dyDescent="0.25">
      <c r="A847" s="111">
        <v>7055988</v>
      </c>
      <c r="B847" s="95" t="s">
        <v>961</v>
      </c>
      <c r="C847" s="95" t="s">
        <v>16</v>
      </c>
      <c r="D847" s="95" t="s">
        <v>108</v>
      </c>
      <c r="E847" s="85" t="s">
        <v>3700</v>
      </c>
      <c r="F847" s="110" t="s">
        <v>23</v>
      </c>
      <c r="G847" s="95" t="s">
        <v>3701</v>
      </c>
      <c r="H847" s="111">
        <v>12</v>
      </c>
      <c r="I847" s="95" t="s">
        <v>83</v>
      </c>
      <c r="J847" s="95" t="s">
        <v>82</v>
      </c>
      <c r="K847" s="95" t="s">
        <v>132</v>
      </c>
      <c r="L847" s="111" t="s">
        <v>969</v>
      </c>
    </row>
    <row r="848" spans="1:12" x14ac:dyDescent="0.25">
      <c r="A848" s="111">
        <v>7055987</v>
      </c>
      <c r="B848" s="95" t="s">
        <v>961</v>
      </c>
      <c r="C848" s="95" t="s">
        <v>15</v>
      </c>
      <c r="D848" s="95" t="s">
        <v>108</v>
      </c>
      <c r="E848" s="85" t="s">
        <v>3752</v>
      </c>
      <c r="F848" s="110" t="s">
        <v>23</v>
      </c>
      <c r="G848" s="95" t="s">
        <v>3753</v>
      </c>
      <c r="H848" s="111">
        <v>18</v>
      </c>
      <c r="I848" s="95" t="s">
        <v>137</v>
      </c>
      <c r="J848" s="95" t="s">
        <v>82</v>
      </c>
      <c r="K848" s="95" t="s">
        <v>132</v>
      </c>
      <c r="L848" s="111" t="s">
        <v>969</v>
      </c>
    </row>
    <row r="849" spans="1:12" x14ac:dyDescent="0.25">
      <c r="A849" s="111">
        <v>7055986</v>
      </c>
      <c r="B849" s="95" t="s">
        <v>41</v>
      </c>
      <c r="C849" s="95" t="s">
        <v>16</v>
      </c>
      <c r="D849" s="95" t="s">
        <v>114</v>
      </c>
      <c r="E849" s="85" t="s">
        <v>3023</v>
      </c>
      <c r="F849" s="110" t="s">
        <v>23</v>
      </c>
      <c r="G849" s="95" t="s">
        <v>3349</v>
      </c>
      <c r="H849" s="111" t="s">
        <v>103</v>
      </c>
      <c r="I849" s="95" t="s">
        <v>171</v>
      </c>
      <c r="J849" s="95" t="s">
        <v>126</v>
      </c>
      <c r="K849" s="95" t="s">
        <v>158</v>
      </c>
      <c r="L849" s="111" t="s">
        <v>969</v>
      </c>
    </row>
    <row r="850" spans="1:12" x14ac:dyDescent="0.25">
      <c r="A850" s="111">
        <v>7055985</v>
      </c>
      <c r="B850" s="95" t="s">
        <v>961</v>
      </c>
      <c r="C850" s="95" t="s">
        <v>16</v>
      </c>
      <c r="D850" s="95" t="s">
        <v>108</v>
      </c>
      <c r="E850" s="85" t="s">
        <v>3696</v>
      </c>
      <c r="F850" s="110" t="s">
        <v>23</v>
      </c>
      <c r="G850" s="95" t="s">
        <v>3697</v>
      </c>
      <c r="H850" s="111">
        <v>34</v>
      </c>
      <c r="I850" s="95" t="s">
        <v>137</v>
      </c>
      <c r="J850" s="95" t="s">
        <v>82</v>
      </c>
      <c r="K850" s="95" t="s">
        <v>132</v>
      </c>
      <c r="L850" s="111" t="s">
        <v>969</v>
      </c>
    </row>
    <row r="851" spans="1:12" x14ac:dyDescent="0.25">
      <c r="A851" s="111">
        <v>7055984</v>
      </c>
      <c r="B851" s="95" t="s">
        <v>961</v>
      </c>
      <c r="C851" s="95" t="s">
        <v>15</v>
      </c>
      <c r="D851" s="95" t="s">
        <v>113</v>
      </c>
      <c r="E851" s="85" t="s">
        <v>4241</v>
      </c>
      <c r="F851" s="110" t="s">
        <v>30</v>
      </c>
      <c r="G851" s="95" t="s">
        <v>4435</v>
      </c>
      <c r="H851" s="111">
        <v>21</v>
      </c>
      <c r="I851" s="95" t="s">
        <v>85</v>
      </c>
      <c r="J851" s="95" t="s">
        <v>88</v>
      </c>
      <c r="K851" s="95" t="s">
        <v>148</v>
      </c>
      <c r="L851" s="111" t="s">
        <v>969</v>
      </c>
    </row>
    <row r="852" spans="1:12" x14ac:dyDescent="0.25">
      <c r="A852" s="111">
        <v>7055983</v>
      </c>
      <c r="B852" s="95" t="s">
        <v>41</v>
      </c>
      <c r="C852" s="95" t="s">
        <v>16</v>
      </c>
      <c r="D852" s="95" t="s">
        <v>114</v>
      </c>
      <c r="E852" s="85" t="s">
        <v>2583</v>
      </c>
      <c r="F852" s="110" t="s">
        <v>23</v>
      </c>
      <c r="G852" s="95" t="s">
        <v>3951</v>
      </c>
      <c r="H852" s="111" t="s">
        <v>131</v>
      </c>
      <c r="I852" s="95" t="s">
        <v>171</v>
      </c>
      <c r="J852" s="95" t="s">
        <v>126</v>
      </c>
      <c r="K852" s="95" t="s">
        <v>158</v>
      </c>
      <c r="L852" s="111" t="s">
        <v>969</v>
      </c>
    </row>
    <row r="853" spans="1:12" x14ac:dyDescent="0.25">
      <c r="A853" s="111">
        <v>7055982</v>
      </c>
      <c r="B853" s="95" t="s">
        <v>961</v>
      </c>
      <c r="C853" s="95" t="s">
        <v>16</v>
      </c>
      <c r="D853" s="95" t="s">
        <v>108</v>
      </c>
      <c r="E853" s="85" t="s">
        <v>3694</v>
      </c>
      <c r="F853" s="110" t="s">
        <v>23</v>
      </c>
      <c r="G853" s="95" t="s">
        <v>3695</v>
      </c>
      <c r="H853" s="111">
        <v>34</v>
      </c>
      <c r="I853" s="95" t="s">
        <v>137</v>
      </c>
      <c r="J853" s="95" t="s">
        <v>82</v>
      </c>
      <c r="K853" s="95" t="s">
        <v>132</v>
      </c>
      <c r="L853" s="111" t="s">
        <v>969</v>
      </c>
    </row>
    <row r="854" spans="1:12" x14ac:dyDescent="0.25">
      <c r="A854" s="111">
        <v>7055981</v>
      </c>
      <c r="B854" s="95" t="s">
        <v>42</v>
      </c>
      <c r="C854" s="95" t="s">
        <v>15</v>
      </c>
      <c r="D854" s="95" t="s">
        <v>185</v>
      </c>
      <c r="E854" s="85" t="s">
        <v>3945</v>
      </c>
      <c r="F854" s="110" t="s">
        <v>23</v>
      </c>
      <c r="G854" s="95" t="s">
        <v>3946</v>
      </c>
      <c r="H854" s="111" t="s">
        <v>150</v>
      </c>
      <c r="I854" s="95" t="s">
        <v>80</v>
      </c>
      <c r="J854" s="95" t="s">
        <v>179</v>
      </c>
      <c r="K854" s="95" t="s">
        <v>3947</v>
      </c>
      <c r="L854" s="111" t="s">
        <v>969</v>
      </c>
    </row>
    <row r="855" spans="1:12" x14ac:dyDescent="0.25">
      <c r="A855" s="111">
        <v>7055980</v>
      </c>
      <c r="B855" s="95" t="s">
        <v>961</v>
      </c>
      <c r="C855" s="95" t="s">
        <v>14</v>
      </c>
      <c r="D855" s="95" t="s">
        <v>2214</v>
      </c>
      <c r="E855" s="85">
        <v>63</v>
      </c>
      <c r="F855" s="110" t="s">
        <v>23</v>
      </c>
      <c r="G855" s="95" t="s">
        <v>3774</v>
      </c>
      <c r="H855" s="111">
        <v>17</v>
      </c>
      <c r="I855" s="95" t="s">
        <v>1029</v>
      </c>
      <c r="J855" s="95" t="s">
        <v>1030</v>
      </c>
      <c r="K855" s="95" t="s">
        <v>1031</v>
      </c>
      <c r="L855" s="111" t="s">
        <v>969</v>
      </c>
    </row>
    <row r="856" spans="1:12" x14ac:dyDescent="0.25">
      <c r="A856" s="111">
        <v>7055979</v>
      </c>
      <c r="B856" s="95" t="s">
        <v>42</v>
      </c>
      <c r="C856" s="95" t="s">
        <v>16</v>
      </c>
      <c r="D856" s="95" t="s">
        <v>108</v>
      </c>
      <c r="E856" s="85" t="s">
        <v>288</v>
      </c>
      <c r="F856" s="110" t="s">
        <v>23</v>
      </c>
      <c r="G856" s="95" t="s">
        <v>951</v>
      </c>
      <c r="H856" s="111">
        <v>22</v>
      </c>
      <c r="I856" s="95" t="s">
        <v>80</v>
      </c>
      <c r="J856" s="95" t="s">
        <v>95</v>
      </c>
      <c r="K856" s="95" t="s">
        <v>127</v>
      </c>
      <c r="L856" s="111" t="s">
        <v>969</v>
      </c>
    </row>
    <row r="857" spans="1:12" x14ac:dyDescent="0.25">
      <c r="A857" s="111">
        <v>7055978</v>
      </c>
      <c r="B857" s="95" t="s">
        <v>961</v>
      </c>
      <c r="C857" s="95" t="s">
        <v>15</v>
      </c>
      <c r="D857" s="95" t="s">
        <v>113</v>
      </c>
      <c r="E857" s="85" t="s">
        <v>4244</v>
      </c>
      <c r="F857" s="110" t="s">
        <v>23</v>
      </c>
      <c r="G857" s="95" t="s">
        <v>4368</v>
      </c>
      <c r="H857" s="111">
        <v>34</v>
      </c>
      <c r="I857" s="95" t="s">
        <v>85</v>
      </c>
      <c r="J857" s="95" t="s">
        <v>88</v>
      </c>
      <c r="K857" s="95" t="s">
        <v>148</v>
      </c>
      <c r="L857" s="111" t="s">
        <v>969</v>
      </c>
    </row>
    <row r="858" spans="1:12" x14ac:dyDescent="0.25">
      <c r="A858" s="111">
        <v>7055977</v>
      </c>
      <c r="B858" s="95" t="s">
        <v>961</v>
      </c>
      <c r="C858" s="95" t="s">
        <v>15</v>
      </c>
      <c r="D858" s="95" t="s">
        <v>113</v>
      </c>
      <c r="E858" s="85" t="s">
        <v>3760</v>
      </c>
      <c r="F858" s="110" t="s">
        <v>23</v>
      </c>
      <c r="G858" s="95" t="s">
        <v>3761</v>
      </c>
      <c r="H858" s="111">
        <v>2</v>
      </c>
      <c r="I858" s="95" t="s">
        <v>81</v>
      </c>
      <c r="J858" s="95" t="s">
        <v>139</v>
      </c>
      <c r="K858" s="95" t="s">
        <v>148</v>
      </c>
      <c r="L858" s="111" t="s">
        <v>969</v>
      </c>
    </row>
    <row r="859" spans="1:12" x14ac:dyDescent="0.25">
      <c r="A859" s="111">
        <v>7055976</v>
      </c>
      <c r="B859" s="95" t="s">
        <v>961</v>
      </c>
      <c r="C859" s="95" t="s">
        <v>15</v>
      </c>
      <c r="D859" s="95" t="s">
        <v>113</v>
      </c>
      <c r="E859" s="85" t="s">
        <v>3762</v>
      </c>
      <c r="F859" s="110" t="s">
        <v>23</v>
      </c>
      <c r="G859" s="95" t="s">
        <v>3763</v>
      </c>
      <c r="H859" s="111">
        <v>33</v>
      </c>
      <c r="I859" s="95" t="s">
        <v>85</v>
      </c>
      <c r="J859" s="95" t="s">
        <v>139</v>
      </c>
      <c r="K859" s="95" t="s">
        <v>148</v>
      </c>
      <c r="L859" s="111" t="s">
        <v>969</v>
      </c>
    </row>
    <row r="860" spans="1:12" x14ac:dyDescent="0.25">
      <c r="A860" s="111">
        <v>7055975</v>
      </c>
      <c r="B860" s="95" t="s">
        <v>961</v>
      </c>
      <c r="C860" s="95" t="s">
        <v>15</v>
      </c>
      <c r="D860" s="95" t="s">
        <v>108</v>
      </c>
      <c r="E860" s="85" t="s">
        <v>212</v>
      </c>
      <c r="F860" s="110" t="s">
        <v>29</v>
      </c>
      <c r="G860" s="95" t="s">
        <v>213</v>
      </c>
      <c r="H860" s="111">
        <v>33</v>
      </c>
      <c r="I860" s="95" t="s">
        <v>137</v>
      </c>
      <c r="J860" s="95" t="s">
        <v>82</v>
      </c>
      <c r="K860" s="95" t="s">
        <v>132</v>
      </c>
      <c r="L860" s="111" t="s">
        <v>969</v>
      </c>
    </row>
    <row r="861" spans="1:12" x14ac:dyDescent="0.25">
      <c r="A861" s="111">
        <v>7055974</v>
      </c>
      <c r="B861" s="95" t="s">
        <v>42</v>
      </c>
      <c r="C861" s="95" t="s">
        <v>16</v>
      </c>
      <c r="D861" s="95" t="s">
        <v>114</v>
      </c>
      <c r="E861" s="85" t="s">
        <v>4278</v>
      </c>
      <c r="F861" s="110" t="s">
        <v>20</v>
      </c>
      <c r="G861" s="95" t="s">
        <v>4449</v>
      </c>
      <c r="H861" s="111">
        <v>12</v>
      </c>
      <c r="I861" s="95" t="s">
        <v>4279</v>
      </c>
      <c r="J861" s="95" t="s">
        <v>1189</v>
      </c>
      <c r="K861" s="95" t="s">
        <v>4280</v>
      </c>
      <c r="L861" s="111" t="s">
        <v>969</v>
      </c>
    </row>
    <row r="862" spans="1:12" x14ac:dyDescent="0.25">
      <c r="A862" s="111">
        <v>7055973</v>
      </c>
      <c r="B862" s="95" t="s">
        <v>961</v>
      </c>
      <c r="C862" s="95" t="s">
        <v>15</v>
      </c>
      <c r="D862" s="95" t="s">
        <v>113</v>
      </c>
      <c r="E862" s="85" t="s">
        <v>3758</v>
      </c>
      <c r="F862" s="110" t="s">
        <v>23</v>
      </c>
      <c r="G862" s="95" t="s">
        <v>3759</v>
      </c>
      <c r="H862" s="111" t="s">
        <v>163</v>
      </c>
      <c r="I862" s="95" t="s">
        <v>81</v>
      </c>
      <c r="J862" s="95" t="s">
        <v>139</v>
      </c>
      <c r="K862" s="95" t="s">
        <v>148</v>
      </c>
      <c r="L862" s="111" t="s">
        <v>969</v>
      </c>
    </row>
    <row r="863" spans="1:12" x14ac:dyDescent="0.25">
      <c r="A863" s="111">
        <v>7055972</v>
      </c>
      <c r="B863" s="95" t="s">
        <v>961</v>
      </c>
      <c r="C863" s="95" t="s">
        <v>16</v>
      </c>
      <c r="D863" s="95" t="s">
        <v>108</v>
      </c>
      <c r="E863" s="85" t="s">
        <v>3686</v>
      </c>
      <c r="F863" s="110" t="s">
        <v>23</v>
      </c>
      <c r="G863" s="95" t="s">
        <v>3687</v>
      </c>
      <c r="H863" s="111">
        <v>35</v>
      </c>
      <c r="I863" s="95" t="s">
        <v>137</v>
      </c>
      <c r="J863" s="95" t="s">
        <v>82</v>
      </c>
      <c r="K863" s="95" t="s">
        <v>132</v>
      </c>
      <c r="L863" s="111" t="s">
        <v>969</v>
      </c>
    </row>
    <row r="864" spans="1:12" x14ac:dyDescent="0.25">
      <c r="A864" s="111">
        <v>7055971</v>
      </c>
      <c r="B864" s="95" t="s">
        <v>961</v>
      </c>
      <c r="C864" s="95" t="s">
        <v>15</v>
      </c>
      <c r="D864" s="95" t="s">
        <v>108</v>
      </c>
      <c r="E864" s="85" t="s">
        <v>3756</v>
      </c>
      <c r="F864" s="110" t="s">
        <v>29</v>
      </c>
      <c r="G864" s="95" t="s">
        <v>3757</v>
      </c>
      <c r="H864" s="111">
        <v>33</v>
      </c>
      <c r="I864" s="95" t="s">
        <v>137</v>
      </c>
      <c r="J864" s="95" t="s">
        <v>82</v>
      </c>
      <c r="K864" s="95" t="s">
        <v>132</v>
      </c>
      <c r="L864" s="111" t="s">
        <v>969</v>
      </c>
    </row>
    <row r="865" spans="1:12" x14ac:dyDescent="0.25">
      <c r="A865" s="111">
        <v>7055970</v>
      </c>
      <c r="B865" s="95" t="s">
        <v>961</v>
      </c>
      <c r="C865" s="95" t="s">
        <v>16</v>
      </c>
      <c r="D865" s="95" t="s">
        <v>108</v>
      </c>
      <c r="E865" s="85" t="s">
        <v>3690</v>
      </c>
      <c r="F865" s="110" t="s">
        <v>23</v>
      </c>
      <c r="G865" s="95" t="s">
        <v>3691</v>
      </c>
      <c r="H865" s="111">
        <v>34</v>
      </c>
      <c r="I865" s="95" t="s">
        <v>137</v>
      </c>
      <c r="J865" s="95" t="s">
        <v>82</v>
      </c>
      <c r="K865" s="95" t="s">
        <v>132</v>
      </c>
      <c r="L865" s="111" t="s">
        <v>969</v>
      </c>
    </row>
    <row r="866" spans="1:12" x14ac:dyDescent="0.25">
      <c r="A866" s="111">
        <v>7055969</v>
      </c>
      <c r="B866" s="95" t="s">
        <v>961</v>
      </c>
      <c r="C866" s="95" t="s">
        <v>16</v>
      </c>
      <c r="D866" s="95" t="s">
        <v>108</v>
      </c>
      <c r="E866" s="85" t="s">
        <v>3688</v>
      </c>
      <c r="F866" s="110" t="s">
        <v>23</v>
      </c>
      <c r="G866" s="95" t="s">
        <v>3689</v>
      </c>
      <c r="H866" s="111">
        <v>35</v>
      </c>
      <c r="I866" s="95" t="s">
        <v>137</v>
      </c>
      <c r="J866" s="95" t="s">
        <v>82</v>
      </c>
      <c r="K866" s="95" t="s">
        <v>132</v>
      </c>
      <c r="L866" s="111" t="s">
        <v>969</v>
      </c>
    </row>
    <row r="867" spans="1:12" x14ac:dyDescent="0.25">
      <c r="A867" s="111">
        <v>7055968</v>
      </c>
      <c r="B867" s="95" t="s">
        <v>42</v>
      </c>
      <c r="C867" s="95" t="s">
        <v>16</v>
      </c>
      <c r="D867" s="95" t="s">
        <v>114</v>
      </c>
      <c r="E867" s="85" t="s">
        <v>3943</v>
      </c>
      <c r="F867" s="110" t="s">
        <v>20</v>
      </c>
      <c r="G867" s="95" t="s">
        <v>4454</v>
      </c>
      <c r="H867" s="111">
        <v>32</v>
      </c>
      <c r="I867" s="95" t="s">
        <v>109</v>
      </c>
      <c r="J867" s="95" t="s">
        <v>1501</v>
      </c>
      <c r="K867" s="95" t="s">
        <v>1664</v>
      </c>
      <c r="L867" s="111" t="s">
        <v>969</v>
      </c>
    </row>
    <row r="868" spans="1:12" x14ac:dyDescent="0.25">
      <c r="A868" s="111">
        <v>7055967</v>
      </c>
      <c r="B868" s="95" t="s">
        <v>961</v>
      </c>
      <c r="C868" s="95" t="s">
        <v>16</v>
      </c>
      <c r="D868" s="95" t="s">
        <v>3716</v>
      </c>
      <c r="E868" s="85" t="s">
        <v>3717</v>
      </c>
      <c r="F868" s="110" t="s">
        <v>23</v>
      </c>
      <c r="G868" s="95" t="s">
        <v>3718</v>
      </c>
      <c r="H868" s="111">
        <v>27</v>
      </c>
      <c r="I868" s="95" t="s">
        <v>1211</v>
      </c>
      <c r="J868" s="95" t="s">
        <v>91</v>
      </c>
      <c r="K868" s="95" t="s">
        <v>3719</v>
      </c>
      <c r="L868" s="111" t="s">
        <v>969</v>
      </c>
    </row>
    <row r="869" spans="1:12" x14ac:dyDescent="0.25">
      <c r="A869" s="111">
        <v>7055966</v>
      </c>
      <c r="B869" s="95" t="s">
        <v>961</v>
      </c>
      <c r="C869" s="95" t="s">
        <v>16</v>
      </c>
      <c r="D869" s="95" t="s">
        <v>3716</v>
      </c>
      <c r="E869" s="85" t="s">
        <v>3720</v>
      </c>
      <c r="F869" s="110" t="s">
        <v>23</v>
      </c>
      <c r="G869" s="95" t="s">
        <v>3721</v>
      </c>
      <c r="H869" s="111">
        <v>27</v>
      </c>
      <c r="I869" s="95" t="s">
        <v>1211</v>
      </c>
      <c r="J869" s="95" t="s">
        <v>91</v>
      </c>
      <c r="K869" s="95" t="s">
        <v>3719</v>
      </c>
      <c r="L869" s="111" t="s">
        <v>969</v>
      </c>
    </row>
    <row r="870" spans="1:12" x14ac:dyDescent="0.25">
      <c r="A870" s="111">
        <v>7055965</v>
      </c>
      <c r="B870" s="95" t="s">
        <v>961</v>
      </c>
      <c r="C870" s="95" t="s">
        <v>16</v>
      </c>
      <c r="D870" s="95" t="s">
        <v>3716</v>
      </c>
      <c r="E870" s="85" t="s">
        <v>3722</v>
      </c>
      <c r="F870" s="110" t="s">
        <v>23</v>
      </c>
      <c r="G870" s="95" t="s">
        <v>3723</v>
      </c>
      <c r="H870" s="111">
        <v>27</v>
      </c>
      <c r="I870" s="95" t="s">
        <v>1211</v>
      </c>
      <c r="J870" s="95" t="s">
        <v>91</v>
      </c>
      <c r="K870" s="95" t="s">
        <v>3719</v>
      </c>
      <c r="L870" s="111" t="s">
        <v>969</v>
      </c>
    </row>
    <row r="871" spans="1:12" x14ac:dyDescent="0.25">
      <c r="A871" s="111">
        <v>7055964</v>
      </c>
      <c r="B871" s="95" t="s">
        <v>41</v>
      </c>
      <c r="C871" s="95" t="s">
        <v>16</v>
      </c>
      <c r="D871" s="95" t="s">
        <v>114</v>
      </c>
      <c r="E871" s="85" t="s">
        <v>2366</v>
      </c>
      <c r="F871" s="110" t="s">
        <v>79</v>
      </c>
      <c r="G871" s="95" t="s">
        <v>3952</v>
      </c>
      <c r="H871" s="111" t="s">
        <v>100</v>
      </c>
      <c r="I871" s="95" t="s">
        <v>171</v>
      </c>
      <c r="J871" s="95" t="s">
        <v>126</v>
      </c>
      <c r="K871" s="95" t="s">
        <v>158</v>
      </c>
      <c r="L871" s="111" t="s">
        <v>969</v>
      </c>
    </row>
    <row r="872" spans="1:12" x14ac:dyDescent="0.25">
      <c r="A872" s="111">
        <v>7055963</v>
      </c>
      <c r="B872" s="95" t="s">
        <v>961</v>
      </c>
      <c r="C872" s="95" t="s">
        <v>12</v>
      </c>
      <c r="D872" s="95" t="s">
        <v>2132</v>
      </c>
      <c r="E872" s="85" t="s">
        <v>2133</v>
      </c>
      <c r="F872" s="110" t="s">
        <v>23</v>
      </c>
      <c r="G872" s="95" t="s">
        <v>4424</v>
      </c>
      <c r="H872" s="111">
        <v>3</v>
      </c>
      <c r="I872" s="95" t="s">
        <v>85</v>
      </c>
      <c r="J872" s="95" t="s">
        <v>82</v>
      </c>
      <c r="K872" s="95" t="s">
        <v>979</v>
      </c>
      <c r="L872" s="111" t="s">
        <v>969</v>
      </c>
    </row>
    <row r="873" spans="1:12" x14ac:dyDescent="0.25">
      <c r="A873" s="111">
        <v>7055962</v>
      </c>
      <c r="B873" s="95" t="s">
        <v>961</v>
      </c>
      <c r="C873" s="95" t="s">
        <v>16</v>
      </c>
      <c r="D873" s="95" t="s">
        <v>115</v>
      </c>
      <c r="E873" s="85" t="s">
        <v>3926</v>
      </c>
      <c r="F873" s="110" t="s">
        <v>36</v>
      </c>
      <c r="G873" s="95" t="s">
        <v>4199</v>
      </c>
      <c r="H873" s="111">
        <v>13</v>
      </c>
      <c r="I873" s="95" t="s">
        <v>175</v>
      </c>
      <c r="J873" s="95" t="s">
        <v>176</v>
      </c>
      <c r="K873" s="95" t="s">
        <v>143</v>
      </c>
      <c r="L873" s="111" t="s">
        <v>969</v>
      </c>
    </row>
    <row r="874" spans="1:12" x14ac:dyDescent="0.25">
      <c r="A874" s="111">
        <v>7055961</v>
      </c>
      <c r="B874" s="95" t="s">
        <v>961</v>
      </c>
      <c r="C874" s="95" t="s">
        <v>16</v>
      </c>
      <c r="D874" s="95" t="s">
        <v>117</v>
      </c>
      <c r="E874" s="85" t="s">
        <v>3741</v>
      </c>
      <c r="F874" s="110" t="s">
        <v>31</v>
      </c>
      <c r="G874" s="95" t="s">
        <v>3742</v>
      </c>
      <c r="H874" s="111">
        <v>6</v>
      </c>
      <c r="I874" s="95" t="s">
        <v>85</v>
      </c>
      <c r="J874" s="95" t="s">
        <v>84</v>
      </c>
      <c r="K874" s="95" t="s">
        <v>116</v>
      </c>
      <c r="L874" s="111" t="s">
        <v>969</v>
      </c>
    </row>
    <row r="875" spans="1:12" x14ac:dyDescent="0.25">
      <c r="A875" s="111">
        <v>7055960</v>
      </c>
      <c r="B875" s="95" t="s">
        <v>961</v>
      </c>
      <c r="C875" s="95" t="s">
        <v>16</v>
      </c>
      <c r="D875" s="95" t="s">
        <v>117</v>
      </c>
      <c r="E875" s="85" t="s">
        <v>3739</v>
      </c>
      <c r="F875" s="110" t="s">
        <v>31</v>
      </c>
      <c r="G875" s="95" t="s">
        <v>3740</v>
      </c>
      <c r="H875" s="111">
        <v>6</v>
      </c>
      <c r="I875" s="95" t="s">
        <v>85</v>
      </c>
      <c r="J875" s="95" t="s">
        <v>84</v>
      </c>
      <c r="K875" s="95" t="s">
        <v>116</v>
      </c>
      <c r="L875" s="111" t="s">
        <v>969</v>
      </c>
    </row>
    <row r="876" spans="1:12" x14ac:dyDescent="0.25">
      <c r="A876" s="111">
        <v>7055959</v>
      </c>
      <c r="B876" s="95" t="s">
        <v>961</v>
      </c>
      <c r="C876" s="95" t="s">
        <v>12</v>
      </c>
      <c r="D876" s="95" t="s">
        <v>115</v>
      </c>
      <c r="E876" s="85">
        <v>6839</v>
      </c>
      <c r="F876" s="110" t="s">
        <v>31</v>
      </c>
      <c r="G876" s="95" t="s">
        <v>4422</v>
      </c>
      <c r="H876" s="111">
        <v>7</v>
      </c>
      <c r="I876" s="95" t="s">
        <v>85</v>
      </c>
      <c r="J876" s="95" t="s">
        <v>84</v>
      </c>
      <c r="K876" s="95" t="s">
        <v>116</v>
      </c>
      <c r="L876" s="111" t="s">
        <v>969</v>
      </c>
    </row>
    <row r="877" spans="1:12" x14ac:dyDescent="0.25">
      <c r="A877" s="111">
        <v>7055958</v>
      </c>
      <c r="B877" s="95" t="s">
        <v>961</v>
      </c>
      <c r="C877" s="95" t="s">
        <v>12</v>
      </c>
      <c r="D877" s="95" t="s">
        <v>115</v>
      </c>
      <c r="E877" s="85">
        <v>7228</v>
      </c>
      <c r="F877" s="110" t="s">
        <v>31</v>
      </c>
      <c r="G877" s="95" t="s">
        <v>4423</v>
      </c>
      <c r="H877" s="111">
        <v>7</v>
      </c>
      <c r="I877" s="95" t="s">
        <v>85</v>
      </c>
      <c r="J877" s="95" t="s">
        <v>84</v>
      </c>
      <c r="K877" s="95" t="s">
        <v>116</v>
      </c>
      <c r="L877" s="111" t="s">
        <v>969</v>
      </c>
    </row>
    <row r="878" spans="1:12" x14ac:dyDescent="0.25">
      <c r="A878" s="111">
        <v>7055957</v>
      </c>
      <c r="B878" s="95" t="s">
        <v>961</v>
      </c>
      <c r="C878" s="95" t="s">
        <v>12</v>
      </c>
      <c r="D878" s="95" t="s">
        <v>115</v>
      </c>
      <c r="E878" s="85">
        <v>3556</v>
      </c>
      <c r="F878" s="110" t="s">
        <v>31</v>
      </c>
      <c r="G878" s="95" t="s">
        <v>4420</v>
      </c>
      <c r="H878" s="111">
        <v>7</v>
      </c>
      <c r="I878" s="95" t="s">
        <v>85</v>
      </c>
      <c r="J878" s="95" t="s">
        <v>84</v>
      </c>
      <c r="K878" s="95" t="s">
        <v>116</v>
      </c>
      <c r="L878" s="111" t="s">
        <v>969</v>
      </c>
    </row>
    <row r="879" spans="1:12" x14ac:dyDescent="0.25">
      <c r="A879" s="111">
        <v>7055956</v>
      </c>
      <c r="B879" s="95" t="s">
        <v>961</v>
      </c>
      <c r="C879" s="95" t="s">
        <v>12</v>
      </c>
      <c r="D879" s="95" t="s">
        <v>115</v>
      </c>
      <c r="E879" s="85" t="s">
        <v>6169</v>
      </c>
      <c r="F879" s="110" t="s">
        <v>31</v>
      </c>
      <c r="G879" s="95" t="s">
        <v>4421</v>
      </c>
      <c r="H879" s="111" t="s">
        <v>125</v>
      </c>
      <c r="I879" s="95" t="s">
        <v>85</v>
      </c>
      <c r="J879" s="95" t="s">
        <v>84</v>
      </c>
      <c r="K879" s="95" t="s">
        <v>159</v>
      </c>
      <c r="L879" s="111" t="s">
        <v>969</v>
      </c>
    </row>
    <row r="880" spans="1:12" x14ac:dyDescent="0.25">
      <c r="A880" s="111">
        <v>7055955</v>
      </c>
      <c r="B880" s="95" t="s">
        <v>961</v>
      </c>
      <c r="C880" s="95" t="s">
        <v>12</v>
      </c>
      <c r="D880" s="95" t="s">
        <v>115</v>
      </c>
      <c r="E880" s="85" t="s">
        <v>3929</v>
      </c>
      <c r="F880" s="110" t="s">
        <v>29</v>
      </c>
      <c r="G880" s="95" t="s">
        <v>4419</v>
      </c>
      <c r="H880" s="111" t="s">
        <v>125</v>
      </c>
      <c r="I880" s="95" t="s">
        <v>85</v>
      </c>
      <c r="J880" s="95" t="s">
        <v>84</v>
      </c>
      <c r="K880" s="95" t="s">
        <v>116</v>
      </c>
      <c r="L880" s="111" t="s">
        <v>969</v>
      </c>
    </row>
    <row r="881" spans="1:12" x14ac:dyDescent="0.25">
      <c r="A881" s="111">
        <v>7055954</v>
      </c>
      <c r="B881" s="95" t="s">
        <v>961</v>
      </c>
      <c r="C881" s="95" t="s">
        <v>14</v>
      </c>
      <c r="D881" s="95" t="s">
        <v>115</v>
      </c>
      <c r="E881" s="85" t="s">
        <v>3941</v>
      </c>
      <c r="F881" s="110" t="s">
        <v>31</v>
      </c>
      <c r="G881" s="95" t="s">
        <v>4447</v>
      </c>
      <c r="H881" s="111">
        <v>1</v>
      </c>
      <c r="I881" s="95" t="s">
        <v>85</v>
      </c>
      <c r="J881" s="95" t="s">
        <v>82</v>
      </c>
      <c r="K881" s="95" t="s">
        <v>116</v>
      </c>
      <c r="L881" s="111" t="s">
        <v>969</v>
      </c>
    </row>
    <row r="882" spans="1:12" x14ac:dyDescent="0.25">
      <c r="A882" s="111">
        <v>7055953</v>
      </c>
      <c r="B882" s="95" t="s">
        <v>42</v>
      </c>
      <c r="C882" s="95" t="s">
        <v>14</v>
      </c>
      <c r="D882" s="95" t="s">
        <v>108</v>
      </c>
      <c r="E882" s="85" t="s">
        <v>3857</v>
      </c>
      <c r="F882" s="110" t="s">
        <v>23</v>
      </c>
      <c r="G882" s="95" t="s">
        <v>3910</v>
      </c>
      <c r="H882" s="111" t="s">
        <v>101</v>
      </c>
      <c r="I882" s="95" t="s">
        <v>140</v>
      </c>
      <c r="J882" s="95" t="s">
        <v>141</v>
      </c>
      <c r="K882" s="95" t="s">
        <v>142</v>
      </c>
      <c r="L882" s="111" t="s">
        <v>969</v>
      </c>
    </row>
    <row r="883" spans="1:12" x14ac:dyDescent="0.25">
      <c r="A883" s="111">
        <v>7055952</v>
      </c>
      <c r="B883" s="95" t="s">
        <v>961</v>
      </c>
      <c r="C883" s="95" t="s">
        <v>16</v>
      </c>
      <c r="D883" s="95" t="s">
        <v>115</v>
      </c>
      <c r="E883" s="85" t="s">
        <v>3708</v>
      </c>
      <c r="F883" s="110" t="s">
        <v>30</v>
      </c>
      <c r="G883" s="95" t="s">
        <v>3709</v>
      </c>
      <c r="H883" s="111" t="s">
        <v>147</v>
      </c>
      <c r="I883" s="95" t="s">
        <v>87</v>
      </c>
      <c r="J883" s="95" t="s">
        <v>88</v>
      </c>
      <c r="K883" s="95" t="s">
        <v>111</v>
      </c>
      <c r="L883" s="111" t="s">
        <v>969</v>
      </c>
    </row>
    <row r="884" spans="1:12" x14ac:dyDescent="0.25">
      <c r="A884" s="111">
        <v>7055951</v>
      </c>
      <c r="B884" s="95" t="s">
        <v>961</v>
      </c>
      <c r="C884" s="95" t="s">
        <v>16</v>
      </c>
      <c r="D884" s="95" t="s">
        <v>115</v>
      </c>
      <c r="E884" s="85" t="s">
        <v>3827</v>
      </c>
      <c r="F884" s="110" t="s">
        <v>36</v>
      </c>
      <c r="G884" s="95" t="s">
        <v>3875</v>
      </c>
      <c r="H884" s="111">
        <v>2</v>
      </c>
      <c r="I884" s="95" t="s">
        <v>153</v>
      </c>
      <c r="J884" s="95" t="s">
        <v>93</v>
      </c>
      <c r="K884" s="95" t="s">
        <v>111</v>
      </c>
      <c r="L884" s="111" t="s">
        <v>969</v>
      </c>
    </row>
    <row r="885" spans="1:12" x14ac:dyDescent="0.25">
      <c r="A885" s="111">
        <v>7055950</v>
      </c>
      <c r="B885" s="95" t="s">
        <v>42</v>
      </c>
      <c r="C885" s="95" t="s">
        <v>14</v>
      </c>
      <c r="D885" s="95" t="s">
        <v>108</v>
      </c>
      <c r="E885" s="85" t="s">
        <v>3017</v>
      </c>
      <c r="F885" s="110" t="s">
        <v>23</v>
      </c>
      <c r="G885" s="95" t="s">
        <v>3204</v>
      </c>
      <c r="H885" s="111" t="s">
        <v>125</v>
      </c>
      <c r="I885" s="95" t="s">
        <v>140</v>
      </c>
      <c r="J885" s="95" t="s">
        <v>606</v>
      </c>
      <c r="K885" s="95" t="s">
        <v>142</v>
      </c>
      <c r="L885" s="111" t="s">
        <v>969</v>
      </c>
    </row>
    <row r="886" spans="1:12" x14ac:dyDescent="0.25">
      <c r="A886" s="111">
        <v>7055949</v>
      </c>
      <c r="B886" s="95" t="s">
        <v>961</v>
      </c>
      <c r="C886" s="95" t="s">
        <v>12</v>
      </c>
      <c r="D886" s="95" t="s">
        <v>115</v>
      </c>
      <c r="E886" s="85">
        <v>7432</v>
      </c>
      <c r="F886" s="110" t="s">
        <v>31</v>
      </c>
      <c r="G886" s="95" t="s">
        <v>3893</v>
      </c>
      <c r="H886" s="111">
        <v>7</v>
      </c>
      <c r="I886" s="95" t="s">
        <v>85</v>
      </c>
      <c r="J886" s="95" t="s">
        <v>84</v>
      </c>
      <c r="K886" s="95" t="s">
        <v>116</v>
      </c>
      <c r="L886" s="111" t="s">
        <v>969</v>
      </c>
    </row>
    <row r="887" spans="1:12" x14ac:dyDescent="0.25">
      <c r="A887" s="111">
        <v>7055948</v>
      </c>
      <c r="B887" s="95" t="s">
        <v>961</v>
      </c>
      <c r="C887" s="95" t="s">
        <v>12</v>
      </c>
      <c r="D887" s="95" t="s">
        <v>115</v>
      </c>
      <c r="E887" s="85">
        <v>7739</v>
      </c>
      <c r="F887" s="110" t="s">
        <v>31</v>
      </c>
      <c r="G887" s="95" t="s">
        <v>3894</v>
      </c>
      <c r="H887" s="111">
        <v>7</v>
      </c>
      <c r="I887" s="95" t="s">
        <v>85</v>
      </c>
      <c r="J887" s="95" t="s">
        <v>84</v>
      </c>
      <c r="K887" s="95" t="s">
        <v>116</v>
      </c>
      <c r="L887" s="111" t="s">
        <v>969</v>
      </c>
    </row>
    <row r="888" spans="1:12" x14ac:dyDescent="0.25">
      <c r="A888" s="111">
        <v>7055947</v>
      </c>
      <c r="B888" s="95" t="s">
        <v>961</v>
      </c>
      <c r="C888" s="95" t="s">
        <v>12</v>
      </c>
      <c r="D888" s="95" t="s">
        <v>115</v>
      </c>
      <c r="E888" s="85">
        <v>8038</v>
      </c>
      <c r="F888" s="110" t="s">
        <v>31</v>
      </c>
      <c r="G888" s="95" t="s">
        <v>3895</v>
      </c>
      <c r="H888" s="111">
        <v>7</v>
      </c>
      <c r="I888" s="95" t="s">
        <v>85</v>
      </c>
      <c r="J888" s="95" t="s">
        <v>84</v>
      </c>
      <c r="K888" s="95" t="s">
        <v>116</v>
      </c>
      <c r="L888" s="111" t="s">
        <v>969</v>
      </c>
    </row>
    <row r="889" spans="1:12" x14ac:dyDescent="0.25">
      <c r="A889" s="111">
        <v>7055946</v>
      </c>
      <c r="B889" s="95" t="s">
        <v>961</v>
      </c>
      <c r="C889" s="95" t="s">
        <v>12</v>
      </c>
      <c r="D889" s="95" t="s">
        <v>115</v>
      </c>
      <c r="E889" s="85" t="s">
        <v>3836</v>
      </c>
      <c r="F889" s="110" t="s">
        <v>36</v>
      </c>
      <c r="G889" s="95" t="s">
        <v>3888</v>
      </c>
      <c r="H889" s="111">
        <v>7</v>
      </c>
      <c r="I889" s="95" t="s">
        <v>85</v>
      </c>
      <c r="J889" s="95" t="s">
        <v>84</v>
      </c>
      <c r="K889" s="95" t="s">
        <v>116</v>
      </c>
      <c r="L889" s="111" t="s">
        <v>969</v>
      </c>
    </row>
    <row r="890" spans="1:12" x14ac:dyDescent="0.25">
      <c r="A890" s="111">
        <v>7055945</v>
      </c>
      <c r="B890" s="95" t="s">
        <v>961</v>
      </c>
      <c r="C890" s="95" t="s">
        <v>12</v>
      </c>
      <c r="D890" s="95" t="s">
        <v>115</v>
      </c>
      <c r="E890" s="85" t="s">
        <v>3840</v>
      </c>
      <c r="F890" s="110" t="s">
        <v>29</v>
      </c>
      <c r="G890" s="95" t="s">
        <v>3892</v>
      </c>
      <c r="H890" s="111" t="s">
        <v>125</v>
      </c>
      <c r="I890" s="95" t="s">
        <v>85</v>
      </c>
      <c r="J890" s="95" t="s">
        <v>84</v>
      </c>
      <c r="K890" s="95" t="s">
        <v>159</v>
      </c>
      <c r="L890" s="111" t="s">
        <v>969</v>
      </c>
    </row>
    <row r="891" spans="1:12" x14ac:dyDescent="0.25">
      <c r="A891" s="111">
        <v>7055944</v>
      </c>
      <c r="B891" s="95" t="s">
        <v>961</v>
      </c>
      <c r="C891" s="95" t="s">
        <v>12</v>
      </c>
      <c r="D891" s="95" t="s">
        <v>115</v>
      </c>
      <c r="E891" s="85" t="s">
        <v>3839</v>
      </c>
      <c r="F891" s="110" t="s">
        <v>29</v>
      </c>
      <c r="G891" s="95" t="s">
        <v>3891</v>
      </c>
      <c r="H891" s="111">
        <v>7</v>
      </c>
      <c r="I891" s="95" t="s">
        <v>85</v>
      </c>
      <c r="J891" s="95" t="s">
        <v>84</v>
      </c>
      <c r="K891" s="95" t="s">
        <v>116</v>
      </c>
      <c r="L891" s="111" t="s">
        <v>969</v>
      </c>
    </row>
    <row r="892" spans="1:12" x14ac:dyDescent="0.25">
      <c r="A892" s="111">
        <v>7055943</v>
      </c>
      <c r="B892" s="95" t="s">
        <v>961</v>
      </c>
      <c r="C892" s="95" t="s">
        <v>12</v>
      </c>
      <c r="D892" s="95" t="s">
        <v>115</v>
      </c>
      <c r="E892" s="85" t="s">
        <v>3838</v>
      </c>
      <c r="F892" s="110" t="s">
        <v>29</v>
      </c>
      <c r="G892" s="95" t="s">
        <v>3890</v>
      </c>
      <c r="H892" s="111">
        <v>7</v>
      </c>
      <c r="I892" s="95" t="s">
        <v>85</v>
      </c>
      <c r="J892" s="95" t="s">
        <v>84</v>
      </c>
      <c r="K892" s="95" t="s">
        <v>116</v>
      </c>
      <c r="L892" s="111" t="s">
        <v>969</v>
      </c>
    </row>
    <row r="893" spans="1:12" x14ac:dyDescent="0.25">
      <c r="A893" s="111">
        <v>7055942</v>
      </c>
      <c r="B893" s="95" t="s">
        <v>961</v>
      </c>
      <c r="C893" s="95" t="s">
        <v>12</v>
      </c>
      <c r="D893" s="95" t="s">
        <v>115</v>
      </c>
      <c r="E893" s="85" t="s">
        <v>3837</v>
      </c>
      <c r="F893" s="110" t="s">
        <v>29</v>
      </c>
      <c r="G893" s="95" t="s">
        <v>3889</v>
      </c>
      <c r="H893" s="111">
        <v>7</v>
      </c>
      <c r="I893" s="95" t="s">
        <v>85</v>
      </c>
      <c r="J893" s="95" t="s">
        <v>84</v>
      </c>
      <c r="K893" s="95" t="s">
        <v>116</v>
      </c>
      <c r="L893" s="111" t="s">
        <v>969</v>
      </c>
    </row>
    <row r="894" spans="1:12" x14ac:dyDescent="0.25">
      <c r="A894" s="111">
        <v>7055941</v>
      </c>
      <c r="B894" s="95" t="s">
        <v>961</v>
      </c>
      <c r="C894" s="95" t="s">
        <v>16</v>
      </c>
      <c r="D894" s="95" t="s">
        <v>115</v>
      </c>
      <c r="E894" s="85" t="s">
        <v>3831</v>
      </c>
      <c r="F894" s="110" t="s">
        <v>23</v>
      </c>
      <c r="G894" s="95" t="s">
        <v>3879</v>
      </c>
      <c r="H894" s="111">
        <v>31</v>
      </c>
      <c r="I894" s="95" t="s">
        <v>978</v>
      </c>
      <c r="J894" s="95" t="s">
        <v>1030</v>
      </c>
      <c r="K894" s="95" t="s">
        <v>143</v>
      </c>
      <c r="L894" s="111" t="s">
        <v>969</v>
      </c>
    </row>
    <row r="895" spans="1:12" x14ac:dyDescent="0.25">
      <c r="A895" s="111">
        <v>7055940</v>
      </c>
      <c r="B895" s="95" t="s">
        <v>961</v>
      </c>
      <c r="C895" s="95" t="s">
        <v>16</v>
      </c>
      <c r="D895" s="95" t="s">
        <v>115</v>
      </c>
      <c r="E895" s="85" t="s">
        <v>3830</v>
      </c>
      <c r="F895" s="110" t="s">
        <v>29</v>
      </c>
      <c r="G895" s="95" t="s">
        <v>3878</v>
      </c>
      <c r="H895" s="111">
        <v>24</v>
      </c>
      <c r="I895" s="95" t="s">
        <v>175</v>
      </c>
      <c r="J895" s="95" t="s">
        <v>176</v>
      </c>
      <c r="K895" s="95" t="s">
        <v>143</v>
      </c>
      <c r="L895" s="111" t="s">
        <v>969</v>
      </c>
    </row>
    <row r="896" spans="1:12" x14ac:dyDescent="0.25">
      <c r="A896" s="111">
        <v>7055939</v>
      </c>
      <c r="B896" s="95" t="s">
        <v>961</v>
      </c>
      <c r="C896" s="95" t="s">
        <v>16</v>
      </c>
      <c r="D896" s="95" t="s">
        <v>115</v>
      </c>
      <c r="E896" s="85" t="s">
        <v>3829</v>
      </c>
      <c r="F896" s="110" t="s">
        <v>23</v>
      </c>
      <c r="G896" s="95" t="s">
        <v>3877</v>
      </c>
      <c r="H896" s="111">
        <v>24</v>
      </c>
      <c r="I896" s="95" t="s">
        <v>175</v>
      </c>
      <c r="J896" s="95" t="s">
        <v>176</v>
      </c>
      <c r="K896" s="95" t="s">
        <v>143</v>
      </c>
      <c r="L896" s="111" t="s">
        <v>969</v>
      </c>
    </row>
    <row r="897" spans="1:12" x14ac:dyDescent="0.25">
      <c r="A897" s="111">
        <v>7055938</v>
      </c>
      <c r="B897" s="95" t="s">
        <v>961</v>
      </c>
      <c r="C897" s="95" t="s">
        <v>16</v>
      </c>
      <c r="D897" s="95" t="s">
        <v>117</v>
      </c>
      <c r="E897" s="85" t="s">
        <v>2791</v>
      </c>
      <c r="F897" s="110" t="s">
        <v>29</v>
      </c>
      <c r="G897" s="95" t="s">
        <v>3884</v>
      </c>
      <c r="H897" s="111" t="s">
        <v>105</v>
      </c>
      <c r="I897" s="95" t="s">
        <v>85</v>
      </c>
      <c r="J897" s="95" t="s">
        <v>84</v>
      </c>
      <c r="K897" s="95" t="s">
        <v>116</v>
      </c>
      <c r="L897" s="111" t="s">
        <v>969</v>
      </c>
    </row>
    <row r="898" spans="1:12" x14ac:dyDescent="0.25">
      <c r="A898" s="111">
        <v>7055937</v>
      </c>
      <c r="B898" s="95" t="s">
        <v>41</v>
      </c>
      <c r="C898" s="95" t="s">
        <v>16</v>
      </c>
      <c r="D898" s="95" t="s">
        <v>114</v>
      </c>
      <c r="E898" s="85" t="s">
        <v>2853</v>
      </c>
      <c r="F898" s="110" t="s">
        <v>23</v>
      </c>
      <c r="G898" s="95" t="s">
        <v>2854</v>
      </c>
      <c r="H898" s="111" t="s">
        <v>100</v>
      </c>
      <c r="I898" s="95" t="s">
        <v>171</v>
      </c>
      <c r="J898" s="95" t="s">
        <v>126</v>
      </c>
      <c r="K898" s="95" t="s">
        <v>158</v>
      </c>
      <c r="L898" s="111" t="s">
        <v>969</v>
      </c>
    </row>
    <row r="899" spans="1:12" x14ac:dyDescent="0.25">
      <c r="A899" s="111">
        <v>7055936</v>
      </c>
      <c r="B899" s="95" t="s">
        <v>961</v>
      </c>
      <c r="C899" s="95" t="s">
        <v>15</v>
      </c>
      <c r="D899" s="95" t="s">
        <v>115</v>
      </c>
      <c r="E899" s="85" t="s">
        <v>3845</v>
      </c>
      <c r="F899" s="110" t="s">
        <v>31</v>
      </c>
      <c r="G899" s="95" t="s">
        <v>3902</v>
      </c>
      <c r="H899" s="111">
        <v>7</v>
      </c>
      <c r="I899" s="95" t="s">
        <v>85</v>
      </c>
      <c r="J899" s="95" t="s">
        <v>84</v>
      </c>
      <c r="K899" s="95" t="s">
        <v>159</v>
      </c>
      <c r="L899" s="111" t="s">
        <v>969</v>
      </c>
    </row>
    <row r="900" spans="1:12" x14ac:dyDescent="0.25">
      <c r="A900" s="111">
        <v>7055935</v>
      </c>
      <c r="B900" s="95" t="s">
        <v>961</v>
      </c>
      <c r="C900" s="95" t="s">
        <v>16</v>
      </c>
      <c r="D900" s="95" t="s">
        <v>115</v>
      </c>
      <c r="E900" s="85" t="s">
        <v>3825</v>
      </c>
      <c r="F900" s="110" t="s">
        <v>79</v>
      </c>
      <c r="G900" s="95" t="s">
        <v>3873</v>
      </c>
      <c r="H900" s="111">
        <v>29</v>
      </c>
      <c r="I900" s="95" t="s">
        <v>135</v>
      </c>
      <c r="J900" s="95" t="s">
        <v>82</v>
      </c>
      <c r="K900" s="95" t="s">
        <v>136</v>
      </c>
      <c r="L900" s="111" t="s">
        <v>969</v>
      </c>
    </row>
    <row r="901" spans="1:12" x14ac:dyDescent="0.25">
      <c r="A901" s="111">
        <v>7055934</v>
      </c>
      <c r="B901" s="95" t="s">
        <v>961</v>
      </c>
      <c r="C901" s="95" t="s">
        <v>16</v>
      </c>
      <c r="D901" s="95" t="s">
        <v>2643</v>
      </c>
      <c r="E901" s="85" t="s">
        <v>3822</v>
      </c>
      <c r="F901" s="110" t="s">
        <v>23</v>
      </c>
      <c r="G901" s="95" t="s">
        <v>3869</v>
      </c>
      <c r="H901" s="111">
        <v>10</v>
      </c>
      <c r="I901" s="95" t="s">
        <v>174</v>
      </c>
      <c r="J901" s="95" t="s">
        <v>2063</v>
      </c>
      <c r="K901" s="95" t="s">
        <v>2387</v>
      </c>
      <c r="L901" s="111" t="s">
        <v>969</v>
      </c>
    </row>
    <row r="902" spans="1:12" x14ac:dyDescent="0.25">
      <c r="A902" s="111">
        <v>7055933</v>
      </c>
      <c r="B902" s="95" t="s">
        <v>961</v>
      </c>
      <c r="C902" s="95" t="s">
        <v>16</v>
      </c>
      <c r="D902" s="95" t="s">
        <v>2643</v>
      </c>
      <c r="E902" s="85" t="s">
        <v>3821</v>
      </c>
      <c r="F902" s="110" t="s">
        <v>23</v>
      </c>
      <c r="G902" s="95" t="s">
        <v>3868</v>
      </c>
      <c r="H902" s="111">
        <v>3</v>
      </c>
      <c r="I902" s="95" t="s">
        <v>174</v>
      </c>
      <c r="J902" s="95" t="s">
        <v>2063</v>
      </c>
      <c r="K902" s="95" t="s">
        <v>2387</v>
      </c>
      <c r="L902" s="111" t="s">
        <v>969</v>
      </c>
    </row>
    <row r="903" spans="1:12" x14ac:dyDescent="0.25">
      <c r="A903" s="111">
        <v>7055932</v>
      </c>
      <c r="B903" s="95" t="s">
        <v>42</v>
      </c>
      <c r="C903" s="95" t="s">
        <v>16</v>
      </c>
      <c r="D903" s="95" t="s">
        <v>114</v>
      </c>
      <c r="E903" s="85" t="s">
        <v>3776</v>
      </c>
      <c r="F903" s="110" t="s">
        <v>20</v>
      </c>
      <c r="G903" s="95" t="s">
        <v>3777</v>
      </c>
      <c r="H903" s="111">
        <v>33</v>
      </c>
      <c r="I903" s="95" t="s">
        <v>2464</v>
      </c>
      <c r="J903" s="95" t="s">
        <v>1501</v>
      </c>
      <c r="K903" s="95" t="s">
        <v>3778</v>
      </c>
      <c r="L903" s="111" t="s">
        <v>969</v>
      </c>
    </row>
    <row r="904" spans="1:12" x14ac:dyDescent="0.25">
      <c r="A904" s="111">
        <v>7055931</v>
      </c>
      <c r="B904" s="95" t="s">
        <v>41</v>
      </c>
      <c r="C904" s="95" t="s">
        <v>16</v>
      </c>
      <c r="D904" s="95" t="s">
        <v>114</v>
      </c>
      <c r="E904" s="85" t="s">
        <v>2367</v>
      </c>
      <c r="F904" s="110" t="s">
        <v>79</v>
      </c>
      <c r="G904" s="95" t="s">
        <v>2856</v>
      </c>
      <c r="H904" s="111" t="s">
        <v>131</v>
      </c>
      <c r="I904" s="95" t="s">
        <v>171</v>
      </c>
      <c r="J904" s="95" t="s">
        <v>126</v>
      </c>
      <c r="K904" s="95" t="s">
        <v>158</v>
      </c>
      <c r="L904" s="111" t="s">
        <v>969</v>
      </c>
    </row>
    <row r="905" spans="1:12" x14ac:dyDescent="0.25">
      <c r="A905" s="111">
        <v>7055930</v>
      </c>
      <c r="B905" s="95" t="s">
        <v>961</v>
      </c>
      <c r="C905" s="95" t="s">
        <v>16</v>
      </c>
      <c r="D905" s="95" t="s">
        <v>2143</v>
      </c>
      <c r="E905" s="85" t="s">
        <v>3835</v>
      </c>
      <c r="F905" s="110" t="s">
        <v>31</v>
      </c>
      <c r="G905" s="95" t="s">
        <v>3883</v>
      </c>
      <c r="H905" s="111">
        <v>27</v>
      </c>
      <c r="I905" s="95" t="s">
        <v>83</v>
      </c>
      <c r="J905" s="95" t="s">
        <v>543</v>
      </c>
      <c r="K905" s="95" t="s">
        <v>578</v>
      </c>
      <c r="L905" s="111" t="s">
        <v>969</v>
      </c>
    </row>
    <row r="906" spans="1:12" x14ac:dyDescent="0.25">
      <c r="A906" s="111">
        <v>7055929</v>
      </c>
      <c r="B906" s="95" t="s">
        <v>961</v>
      </c>
      <c r="C906" s="95" t="s">
        <v>15</v>
      </c>
      <c r="D906" s="95" t="s">
        <v>115</v>
      </c>
      <c r="E906" s="85" t="s">
        <v>3846</v>
      </c>
      <c r="F906" s="110" t="s">
        <v>36</v>
      </c>
      <c r="G906" s="95" t="s">
        <v>3903</v>
      </c>
      <c r="H906" s="111">
        <v>31</v>
      </c>
      <c r="I906" s="95" t="s">
        <v>137</v>
      </c>
      <c r="J906" s="95" t="s">
        <v>154</v>
      </c>
      <c r="K906" s="95" t="s">
        <v>161</v>
      </c>
      <c r="L906" s="111" t="s">
        <v>969</v>
      </c>
    </row>
    <row r="907" spans="1:12" x14ac:dyDescent="0.25">
      <c r="A907" s="111">
        <v>7055928</v>
      </c>
      <c r="B907" s="95" t="s">
        <v>42</v>
      </c>
      <c r="C907" s="95" t="s">
        <v>16</v>
      </c>
      <c r="D907" s="95" t="s">
        <v>114</v>
      </c>
      <c r="E907" s="85" t="s">
        <v>3784</v>
      </c>
      <c r="F907" s="110" t="s">
        <v>20</v>
      </c>
      <c r="G907" s="95" t="s">
        <v>3785</v>
      </c>
      <c r="H907" s="111">
        <v>6</v>
      </c>
      <c r="I907" s="95" t="s">
        <v>80</v>
      </c>
      <c r="J907" s="95" t="s">
        <v>1501</v>
      </c>
      <c r="K907" s="95" t="s">
        <v>1664</v>
      </c>
      <c r="L907" s="111" t="s">
        <v>969</v>
      </c>
    </row>
    <row r="908" spans="1:12" x14ac:dyDescent="0.25">
      <c r="A908" s="111">
        <v>7055927</v>
      </c>
      <c r="B908" s="95" t="s">
        <v>961</v>
      </c>
      <c r="C908" s="95" t="s">
        <v>12</v>
      </c>
      <c r="D908" s="95" t="s">
        <v>157</v>
      </c>
      <c r="E908" s="85" t="s">
        <v>3750</v>
      </c>
      <c r="F908" s="110" t="s">
        <v>23</v>
      </c>
      <c r="G908" s="95" t="s">
        <v>3896</v>
      </c>
      <c r="H908" s="111" t="s">
        <v>90</v>
      </c>
      <c r="I908" s="95" t="s">
        <v>81</v>
      </c>
      <c r="J908" s="95" t="s">
        <v>84</v>
      </c>
      <c r="K908" s="95" t="s">
        <v>111</v>
      </c>
      <c r="L908" s="111" t="s">
        <v>969</v>
      </c>
    </row>
    <row r="909" spans="1:12" x14ac:dyDescent="0.25">
      <c r="A909" s="111">
        <v>7055926</v>
      </c>
      <c r="B909" s="95" t="s">
        <v>961</v>
      </c>
      <c r="C909" s="95" t="s">
        <v>16</v>
      </c>
      <c r="D909" s="95" t="s">
        <v>2643</v>
      </c>
      <c r="E909" s="85" t="s">
        <v>3824</v>
      </c>
      <c r="F909" s="110" t="s">
        <v>23</v>
      </c>
      <c r="G909" s="95" t="s">
        <v>3871</v>
      </c>
      <c r="H909" s="111" t="s">
        <v>100</v>
      </c>
      <c r="I909" s="95" t="s">
        <v>174</v>
      </c>
      <c r="J909" s="95" t="s">
        <v>2063</v>
      </c>
      <c r="K909" s="95" t="s">
        <v>2387</v>
      </c>
      <c r="L909" s="111" t="s">
        <v>969</v>
      </c>
    </row>
    <row r="910" spans="1:12" x14ac:dyDescent="0.25">
      <c r="A910" s="111">
        <v>7055925</v>
      </c>
      <c r="B910" s="95" t="s">
        <v>961</v>
      </c>
      <c r="C910" s="95" t="s">
        <v>12</v>
      </c>
      <c r="D910" s="95" t="s">
        <v>157</v>
      </c>
      <c r="E910" s="85" t="s">
        <v>3751</v>
      </c>
      <c r="F910" s="110" t="s">
        <v>23</v>
      </c>
      <c r="G910" s="95" t="s">
        <v>3897</v>
      </c>
      <c r="H910" s="111" t="s">
        <v>90</v>
      </c>
      <c r="I910" s="95" t="s">
        <v>81</v>
      </c>
      <c r="J910" s="95" t="s">
        <v>84</v>
      </c>
      <c r="K910" s="95" t="s">
        <v>111</v>
      </c>
      <c r="L910" s="111" t="s">
        <v>969</v>
      </c>
    </row>
    <row r="911" spans="1:12" x14ac:dyDescent="0.25">
      <c r="A911" s="111">
        <v>7055924</v>
      </c>
      <c r="B911" s="95" t="s">
        <v>961</v>
      </c>
      <c r="C911" s="95" t="s">
        <v>16</v>
      </c>
      <c r="D911" s="95" t="s">
        <v>2643</v>
      </c>
      <c r="E911" s="85" t="s">
        <v>3820</v>
      </c>
      <c r="F911" s="110" t="s">
        <v>23</v>
      </c>
      <c r="G911" s="95" t="s">
        <v>3867</v>
      </c>
      <c r="H911" s="111">
        <v>3</v>
      </c>
      <c r="I911" s="95" t="s">
        <v>174</v>
      </c>
      <c r="J911" s="95" t="s">
        <v>2063</v>
      </c>
      <c r="K911" s="95" t="s">
        <v>2387</v>
      </c>
      <c r="L911" s="111" t="s">
        <v>969</v>
      </c>
    </row>
    <row r="912" spans="1:12" x14ac:dyDescent="0.25">
      <c r="A912" s="111">
        <v>7055923</v>
      </c>
      <c r="B912" s="95" t="s">
        <v>961</v>
      </c>
      <c r="C912" s="95" t="s">
        <v>16</v>
      </c>
      <c r="D912" s="95" t="s">
        <v>2643</v>
      </c>
      <c r="E912" s="85" t="s">
        <v>3819</v>
      </c>
      <c r="F912" s="110" t="s">
        <v>23</v>
      </c>
      <c r="G912" s="95" t="s">
        <v>3866</v>
      </c>
      <c r="H912" s="111">
        <v>3</v>
      </c>
      <c r="I912" s="95" t="s">
        <v>174</v>
      </c>
      <c r="J912" s="95" t="s">
        <v>2063</v>
      </c>
      <c r="K912" s="95" t="s">
        <v>2387</v>
      </c>
      <c r="L912" s="111" t="s">
        <v>969</v>
      </c>
    </row>
    <row r="913" spans="1:12" x14ac:dyDescent="0.25">
      <c r="A913" s="111">
        <v>7055922</v>
      </c>
      <c r="B913" s="95" t="s">
        <v>961</v>
      </c>
      <c r="C913" s="95" t="s">
        <v>16</v>
      </c>
      <c r="D913" s="95" t="s">
        <v>2643</v>
      </c>
      <c r="E913" s="85" t="s">
        <v>3823</v>
      </c>
      <c r="F913" s="110" t="s">
        <v>30</v>
      </c>
      <c r="G913" s="95" t="s">
        <v>3870</v>
      </c>
      <c r="H913" s="111">
        <v>10</v>
      </c>
      <c r="I913" s="95" t="s">
        <v>174</v>
      </c>
      <c r="J913" s="95" t="s">
        <v>2063</v>
      </c>
      <c r="K913" s="95" t="s">
        <v>2387</v>
      </c>
      <c r="L913" s="111" t="s">
        <v>969</v>
      </c>
    </row>
    <row r="914" spans="1:12" x14ac:dyDescent="0.25">
      <c r="A914" s="111">
        <v>7055921</v>
      </c>
      <c r="B914" s="95" t="s">
        <v>42</v>
      </c>
      <c r="C914" s="95" t="s">
        <v>16</v>
      </c>
      <c r="D914" s="95" t="s">
        <v>114</v>
      </c>
      <c r="E914" s="85" t="s">
        <v>3005</v>
      </c>
      <c r="F914" s="110" t="s">
        <v>20</v>
      </c>
      <c r="G914" s="95" t="s">
        <v>3344</v>
      </c>
      <c r="H914" s="111">
        <v>5</v>
      </c>
      <c r="I914" s="95" t="s">
        <v>80</v>
      </c>
      <c r="J914" s="95" t="s">
        <v>1501</v>
      </c>
      <c r="K914" s="95" t="s">
        <v>1664</v>
      </c>
      <c r="L914" s="111" t="s">
        <v>969</v>
      </c>
    </row>
    <row r="915" spans="1:12" x14ac:dyDescent="0.25">
      <c r="A915" s="111">
        <v>7055920</v>
      </c>
      <c r="B915" s="95" t="s">
        <v>961</v>
      </c>
      <c r="C915" s="95" t="s">
        <v>16</v>
      </c>
      <c r="D915" s="95" t="s">
        <v>2643</v>
      </c>
      <c r="E915" s="85" t="s">
        <v>3817</v>
      </c>
      <c r="F915" s="110" t="s">
        <v>23</v>
      </c>
      <c r="G915" s="95" t="s">
        <v>3864</v>
      </c>
      <c r="H915" s="111">
        <v>14</v>
      </c>
      <c r="I915" s="95" t="s">
        <v>174</v>
      </c>
      <c r="J915" s="95" t="s">
        <v>2063</v>
      </c>
      <c r="K915" s="95" t="s">
        <v>2387</v>
      </c>
      <c r="L915" s="111" t="s">
        <v>969</v>
      </c>
    </row>
    <row r="916" spans="1:12" x14ac:dyDescent="0.25">
      <c r="A916" s="111">
        <v>7055919</v>
      </c>
      <c r="B916" s="95" t="s">
        <v>961</v>
      </c>
      <c r="C916" s="95" t="s">
        <v>16</v>
      </c>
      <c r="D916" s="95" t="s">
        <v>115</v>
      </c>
      <c r="E916" s="85" t="s">
        <v>3826</v>
      </c>
      <c r="F916" s="110" t="s">
        <v>79</v>
      </c>
      <c r="G916" s="95" t="s">
        <v>3874</v>
      </c>
      <c r="H916" s="111" t="s">
        <v>106</v>
      </c>
      <c r="I916" s="95" t="s">
        <v>135</v>
      </c>
      <c r="J916" s="95" t="s">
        <v>82</v>
      </c>
      <c r="K916" s="95" t="s">
        <v>136</v>
      </c>
      <c r="L916" s="111" t="s">
        <v>969</v>
      </c>
    </row>
    <row r="917" spans="1:12" x14ac:dyDescent="0.25">
      <c r="A917" s="111">
        <v>7055918</v>
      </c>
      <c r="B917" s="95" t="s">
        <v>961</v>
      </c>
      <c r="C917" s="95" t="s">
        <v>16</v>
      </c>
      <c r="D917" s="95" t="s">
        <v>115</v>
      </c>
      <c r="E917" s="85" t="s">
        <v>1457</v>
      </c>
      <c r="F917" s="110" t="s">
        <v>23</v>
      </c>
      <c r="G917" s="95" t="s">
        <v>1545</v>
      </c>
      <c r="H917" s="111">
        <v>32</v>
      </c>
      <c r="I917" s="95" t="s">
        <v>135</v>
      </c>
      <c r="J917" s="95" t="s">
        <v>82</v>
      </c>
      <c r="K917" s="95" t="s">
        <v>136</v>
      </c>
      <c r="L917" s="111" t="s">
        <v>969</v>
      </c>
    </row>
    <row r="918" spans="1:12" x14ac:dyDescent="0.25">
      <c r="A918" s="111">
        <v>7055917</v>
      </c>
      <c r="B918" s="95" t="s">
        <v>961</v>
      </c>
      <c r="C918" s="95" t="s">
        <v>12</v>
      </c>
      <c r="D918" s="95" t="s">
        <v>2197</v>
      </c>
      <c r="E918" s="85" t="s">
        <v>3841</v>
      </c>
      <c r="F918" s="110" t="s">
        <v>23</v>
      </c>
      <c r="G918" s="95" t="s">
        <v>3898</v>
      </c>
      <c r="H918" s="111">
        <v>4</v>
      </c>
      <c r="I918" s="95" t="s">
        <v>135</v>
      </c>
      <c r="J918" s="95" t="s">
        <v>1618</v>
      </c>
      <c r="K918" s="95" t="s">
        <v>2199</v>
      </c>
      <c r="L918" s="111" t="s">
        <v>969</v>
      </c>
    </row>
    <row r="919" spans="1:12" x14ac:dyDescent="0.25">
      <c r="A919" s="111" t="s">
        <v>3872</v>
      </c>
      <c r="B919" s="95" t="s">
        <v>961</v>
      </c>
      <c r="C919" s="95" t="s">
        <v>16</v>
      </c>
      <c r="D919" s="95" t="s">
        <v>115</v>
      </c>
      <c r="E919" s="85">
        <v>346</v>
      </c>
      <c r="F919" s="110" t="s">
        <v>23</v>
      </c>
      <c r="G919" s="95" t="s">
        <v>3140</v>
      </c>
      <c r="H919" s="111">
        <v>29</v>
      </c>
      <c r="I919" s="95" t="s">
        <v>87</v>
      </c>
      <c r="J919" s="95" t="s">
        <v>139</v>
      </c>
      <c r="K919" s="95" t="s">
        <v>111</v>
      </c>
      <c r="L919" s="111" t="s">
        <v>980</v>
      </c>
    </row>
    <row r="920" spans="1:12" x14ac:dyDescent="0.25">
      <c r="A920" s="111">
        <v>7055916</v>
      </c>
      <c r="B920" s="95" t="s">
        <v>961</v>
      </c>
      <c r="C920" s="95" t="s">
        <v>16</v>
      </c>
      <c r="D920" s="95" t="s">
        <v>115</v>
      </c>
      <c r="E920" s="85" t="s">
        <v>3828</v>
      </c>
      <c r="F920" s="110" t="s">
        <v>23</v>
      </c>
      <c r="G920" s="95" t="s">
        <v>3876</v>
      </c>
      <c r="H920" s="111">
        <v>23</v>
      </c>
      <c r="I920" s="95" t="s">
        <v>87</v>
      </c>
      <c r="J920" s="95" t="s">
        <v>88</v>
      </c>
      <c r="K920" s="95" t="s">
        <v>111</v>
      </c>
      <c r="L920" s="111" t="s">
        <v>969</v>
      </c>
    </row>
    <row r="921" spans="1:12" x14ac:dyDescent="0.25">
      <c r="A921" s="111">
        <v>7055915</v>
      </c>
      <c r="B921" s="95" t="s">
        <v>961</v>
      </c>
      <c r="C921" s="95" t="s">
        <v>16</v>
      </c>
      <c r="D921" s="95" t="s">
        <v>157</v>
      </c>
      <c r="E921" s="85" t="s">
        <v>3832</v>
      </c>
      <c r="F921" s="110" t="s">
        <v>23</v>
      </c>
      <c r="G921" s="95" t="s">
        <v>3880</v>
      </c>
      <c r="H921" s="111">
        <v>25</v>
      </c>
      <c r="I921" s="95" t="s">
        <v>81</v>
      </c>
      <c r="J921" s="95" t="s">
        <v>84</v>
      </c>
      <c r="K921" s="95" t="s">
        <v>111</v>
      </c>
      <c r="L921" s="111" t="s">
        <v>969</v>
      </c>
    </row>
    <row r="922" spans="1:12" x14ac:dyDescent="0.25">
      <c r="A922" s="111">
        <v>7055914</v>
      </c>
      <c r="B922" s="95" t="s">
        <v>961</v>
      </c>
      <c r="C922" s="95" t="s">
        <v>16</v>
      </c>
      <c r="D922" s="95" t="s">
        <v>157</v>
      </c>
      <c r="E922" s="85" t="s">
        <v>3833</v>
      </c>
      <c r="F922" s="110" t="s">
        <v>23</v>
      </c>
      <c r="G922" s="95" t="s">
        <v>3881</v>
      </c>
      <c r="H922" s="111">
        <v>25</v>
      </c>
      <c r="I922" s="95" t="s">
        <v>81</v>
      </c>
      <c r="J922" s="95" t="s">
        <v>84</v>
      </c>
      <c r="K922" s="95" t="s">
        <v>111</v>
      </c>
      <c r="L922" s="111" t="s">
        <v>969</v>
      </c>
    </row>
    <row r="923" spans="1:12" x14ac:dyDescent="0.25">
      <c r="A923" s="111">
        <v>7055913</v>
      </c>
      <c r="B923" s="95" t="s">
        <v>41</v>
      </c>
      <c r="C923" s="95" t="s">
        <v>15</v>
      </c>
      <c r="D923" s="95" t="s">
        <v>1870</v>
      </c>
      <c r="E923" s="85" t="s">
        <v>1871</v>
      </c>
      <c r="F923" s="110" t="s">
        <v>23</v>
      </c>
      <c r="G923" s="95" t="s">
        <v>2890</v>
      </c>
      <c r="H923" s="111" t="s">
        <v>106</v>
      </c>
      <c r="I923" s="95" t="s">
        <v>97</v>
      </c>
      <c r="J923" s="95" t="s">
        <v>1653</v>
      </c>
      <c r="K923" s="95" t="s">
        <v>1872</v>
      </c>
      <c r="L923" s="111" t="s">
        <v>969</v>
      </c>
    </row>
    <row r="924" spans="1:12" x14ac:dyDescent="0.25">
      <c r="A924" s="111">
        <v>7055912</v>
      </c>
      <c r="B924" s="95" t="s">
        <v>42</v>
      </c>
      <c r="C924" s="95" t="s">
        <v>16</v>
      </c>
      <c r="D924" s="95" t="s">
        <v>114</v>
      </c>
      <c r="E924" s="85" t="s">
        <v>3001</v>
      </c>
      <c r="F924" s="110" t="s">
        <v>20</v>
      </c>
      <c r="G924" s="95" t="s">
        <v>3196</v>
      </c>
      <c r="H924" s="111">
        <v>28</v>
      </c>
      <c r="I924" s="95" t="s">
        <v>109</v>
      </c>
      <c r="J924" s="95" t="s">
        <v>1501</v>
      </c>
      <c r="K924" s="95" t="s">
        <v>1664</v>
      </c>
      <c r="L924" s="111" t="s">
        <v>969</v>
      </c>
    </row>
    <row r="925" spans="1:12" x14ac:dyDescent="0.25">
      <c r="A925" s="111">
        <v>7055911</v>
      </c>
      <c r="B925" s="95" t="s">
        <v>42</v>
      </c>
      <c r="C925" s="95" t="s">
        <v>16</v>
      </c>
      <c r="D925" s="95" t="s">
        <v>114</v>
      </c>
      <c r="E925" s="85" t="s">
        <v>3004</v>
      </c>
      <c r="F925" s="110" t="s">
        <v>20</v>
      </c>
      <c r="G925" s="95" t="s">
        <v>3343</v>
      </c>
      <c r="H925" s="111">
        <v>6</v>
      </c>
      <c r="I925" s="95" t="s">
        <v>80</v>
      </c>
      <c r="J925" s="95" t="s">
        <v>1501</v>
      </c>
      <c r="K925" s="95" t="s">
        <v>1664</v>
      </c>
      <c r="L925" s="111" t="s">
        <v>969</v>
      </c>
    </row>
    <row r="926" spans="1:12" x14ac:dyDescent="0.25">
      <c r="A926" s="111">
        <v>7055910</v>
      </c>
      <c r="B926" s="95" t="s">
        <v>42</v>
      </c>
      <c r="C926" s="95" t="s">
        <v>16</v>
      </c>
      <c r="D926" s="95" t="s">
        <v>114</v>
      </c>
      <c r="E926" s="85" t="s">
        <v>3850</v>
      </c>
      <c r="F926" s="110" t="s">
        <v>20</v>
      </c>
      <c r="G926" s="95" t="s">
        <v>3907</v>
      </c>
      <c r="H926" s="111">
        <v>36</v>
      </c>
      <c r="I926" s="95" t="s">
        <v>109</v>
      </c>
      <c r="J926" s="95" t="s">
        <v>1619</v>
      </c>
      <c r="K926" s="95" t="s">
        <v>1664</v>
      </c>
      <c r="L926" s="111" t="s">
        <v>969</v>
      </c>
    </row>
    <row r="927" spans="1:12" x14ac:dyDescent="0.25">
      <c r="A927" s="111">
        <v>7055909</v>
      </c>
      <c r="B927" s="95" t="s">
        <v>42</v>
      </c>
      <c r="C927" s="95" t="s">
        <v>16</v>
      </c>
      <c r="D927" s="95" t="s">
        <v>114</v>
      </c>
      <c r="E927" s="85" t="s">
        <v>3006</v>
      </c>
      <c r="F927" s="110" t="s">
        <v>20</v>
      </c>
      <c r="G927" s="95" t="s">
        <v>3345</v>
      </c>
      <c r="H927" s="111">
        <v>5</v>
      </c>
      <c r="I927" s="95" t="s">
        <v>80</v>
      </c>
      <c r="J927" s="95" t="s">
        <v>1501</v>
      </c>
      <c r="K927" s="95" t="s">
        <v>1664</v>
      </c>
      <c r="L927" s="111" t="s">
        <v>969</v>
      </c>
    </row>
    <row r="928" spans="1:12" x14ac:dyDescent="0.25">
      <c r="A928" s="111">
        <v>7055908</v>
      </c>
      <c r="B928" s="95" t="s">
        <v>961</v>
      </c>
      <c r="C928" s="95" t="s">
        <v>15</v>
      </c>
      <c r="D928" s="95" t="s">
        <v>108</v>
      </c>
      <c r="E928" s="85" t="s">
        <v>3842</v>
      </c>
      <c r="F928" s="110" t="s">
        <v>23</v>
      </c>
      <c r="G928" s="95" t="s">
        <v>3899</v>
      </c>
      <c r="H928" s="111">
        <v>19</v>
      </c>
      <c r="I928" s="95" t="s">
        <v>137</v>
      </c>
      <c r="J928" s="95" t="s">
        <v>82</v>
      </c>
      <c r="K928" s="95" t="s">
        <v>132</v>
      </c>
      <c r="L928" s="111" t="s">
        <v>969</v>
      </c>
    </row>
    <row r="929" spans="1:12" x14ac:dyDescent="0.25">
      <c r="A929" s="111">
        <v>7055907</v>
      </c>
      <c r="B929" s="95" t="s">
        <v>961</v>
      </c>
      <c r="C929" s="95" t="s">
        <v>15</v>
      </c>
      <c r="D929" s="95" t="s">
        <v>108</v>
      </c>
      <c r="E929" s="85" t="s">
        <v>3843</v>
      </c>
      <c r="F929" s="110" t="s">
        <v>23</v>
      </c>
      <c r="G929" s="95" t="s">
        <v>3900</v>
      </c>
      <c r="H929" s="111">
        <v>30</v>
      </c>
      <c r="I929" s="95" t="s">
        <v>137</v>
      </c>
      <c r="J929" s="95" t="s">
        <v>82</v>
      </c>
      <c r="K929" s="95" t="s">
        <v>132</v>
      </c>
      <c r="L929" s="111" t="s">
        <v>969</v>
      </c>
    </row>
    <row r="930" spans="1:12" x14ac:dyDescent="0.25">
      <c r="A930" s="111">
        <v>7055906</v>
      </c>
      <c r="B930" s="95" t="s">
        <v>961</v>
      </c>
      <c r="C930" s="95" t="s">
        <v>15</v>
      </c>
      <c r="D930" s="95" t="s">
        <v>108</v>
      </c>
      <c r="E930" s="85" t="s">
        <v>3844</v>
      </c>
      <c r="F930" s="110" t="s">
        <v>23</v>
      </c>
      <c r="G930" s="95" t="s">
        <v>3901</v>
      </c>
      <c r="H930" s="111">
        <v>30</v>
      </c>
      <c r="I930" s="95" t="s">
        <v>137</v>
      </c>
      <c r="J930" s="95" t="s">
        <v>82</v>
      </c>
      <c r="K930" s="95" t="s">
        <v>132</v>
      </c>
      <c r="L930" s="111" t="s">
        <v>969</v>
      </c>
    </row>
    <row r="931" spans="1:12" x14ac:dyDescent="0.25">
      <c r="A931" s="111">
        <v>7055905</v>
      </c>
      <c r="B931" s="95" t="s">
        <v>961</v>
      </c>
      <c r="C931" s="95" t="s">
        <v>15</v>
      </c>
      <c r="D931" s="95" t="s">
        <v>108</v>
      </c>
      <c r="E931" s="85" t="s">
        <v>210</v>
      </c>
      <c r="F931" s="110" t="s">
        <v>29</v>
      </c>
      <c r="G931" s="95" t="s">
        <v>211</v>
      </c>
      <c r="H931" s="111" t="s">
        <v>107</v>
      </c>
      <c r="I931" s="95" t="s">
        <v>137</v>
      </c>
      <c r="J931" s="95" t="s">
        <v>82</v>
      </c>
      <c r="K931" s="95" t="s">
        <v>132</v>
      </c>
      <c r="L931" s="111" t="s">
        <v>969</v>
      </c>
    </row>
    <row r="932" spans="1:12" x14ac:dyDescent="0.25">
      <c r="A932" s="111">
        <v>7055904</v>
      </c>
      <c r="B932" s="95" t="s">
        <v>41</v>
      </c>
      <c r="C932" s="95" t="s">
        <v>15</v>
      </c>
      <c r="D932" s="95" t="s">
        <v>1349</v>
      </c>
      <c r="E932" s="85" t="s">
        <v>3024</v>
      </c>
      <c r="F932" s="110" t="s">
        <v>23</v>
      </c>
      <c r="G932" s="95" t="s">
        <v>3209</v>
      </c>
      <c r="H932" s="111" t="s">
        <v>101</v>
      </c>
      <c r="I932" s="95" t="s">
        <v>167</v>
      </c>
      <c r="J932" s="95" t="s">
        <v>123</v>
      </c>
      <c r="K932" s="95" t="s">
        <v>166</v>
      </c>
      <c r="L932" s="111" t="s">
        <v>969</v>
      </c>
    </row>
    <row r="933" spans="1:12" x14ac:dyDescent="0.25">
      <c r="A933" s="111">
        <v>7055900</v>
      </c>
      <c r="B933" s="95" t="s">
        <v>42</v>
      </c>
      <c r="C933" s="95" t="s">
        <v>16</v>
      </c>
      <c r="D933" s="95" t="s">
        <v>3851</v>
      </c>
      <c r="E933" s="85" t="s">
        <v>6220</v>
      </c>
      <c r="F933" s="110" t="s">
        <v>35</v>
      </c>
      <c r="G933" s="95" t="s">
        <v>3908</v>
      </c>
      <c r="H933" s="111" t="s">
        <v>150</v>
      </c>
      <c r="I933" s="95" t="s">
        <v>3852</v>
      </c>
      <c r="J933" s="95" t="s">
        <v>2041</v>
      </c>
      <c r="K933" s="95" t="s">
        <v>979</v>
      </c>
      <c r="L933" s="111" t="s">
        <v>969</v>
      </c>
    </row>
    <row r="934" spans="1:12" x14ac:dyDescent="0.25">
      <c r="A934" s="111">
        <v>7055899</v>
      </c>
      <c r="B934" s="95" t="s">
        <v>42</v>
      </c>
      <c r="C934" s="95" t="s">
        <v>16</v>
      </c>
      <c r="D934" s="95" t="s">
        <v>3853</v>
      </c>
      <c r="E934" s="85" t="s">
        <v>3854</v>
      </c>
      <c r="F934" s="110" t="s">
        <v>33</v>
      </c>
      <c r="G934" s="95" t="s">
        <v>3909</v>
      </c>
      <c r="H934" s="111" t="s">
        <v>133</v>
      </c>
      <c r="I934" s="95" t="s">
        <v>3855</v>
      </c>
      <c r="J934" s="95" t="s">
        <v>2014</v>
      </c>
      <c r="K934" s="95" t="s">
        <v>3856</v>
      </c>
      <c r="L934" s="111" t="s">
        <v>969</v>
      </c>
    </row>
    <row r="935" spans="1:12" x14ac:dyDescent="0.25">
      <c r="A935" s="111">
        <v>7055898</v>
      </c>
      <c r="B935" s="95" t="s">
        <v>961</v>
      </c>
      <c r="C935" s="95" t="s">
        <v>16</v>
      </c>
      <c r="D935" s="95" t="s">
        <v>2643</v>
      </c>
      <c r="E935" s="85" t="s">
        <v>3814</v>
      </c>
      <c r="F935" s="110" t="s">
        <v>23</v>
      </c>
      <c r="G935" s="95" t="s">
        <v>3861</v>
      </c>
      <c r="H935" s="111">
        <v>14</v>
      </c>
      <c r="I935" s="95" t="s">
        <v>174</v>
      </c>
      <c r="J935" s="95" t="s">
        <v>2063</v>
      </c>
      <c r="K935" s="95" t="s">
        <v>2387</v>
      </c>
      <c r="L935" s="111" t="s">
        <v>969</v>
      </c>
    </row>
    <row r="936" spans="1:12" x14ac:dyDescent="0.25">
      <c r="A936" s="111">
        <v>7055897</v>
      </c>
      <c r="B936" s="95" t="s">
        <v>961</v>
      </c>
      <c r="C936" s="95" t="s">
        <v>16</v>
      </c>
      <c r="D936" s="95" t="s">
        <v>2643</v>
      </c>
      <c r="E936" s="85" t="s">
        <v>3815</v>
      </c>
      <c r="F936" s="110" t="s">
        <v>23</v>
      </c>
      <c r="G936" s="95" t="s">
        <v>3862</v>
      </c>
      <c r="H936" s="111">
        <v>14</v>
      </c>
      <c r="I936" s="95" t="s">
        <v>174</v>
      </c>
      <c r="J936" s="95" t="s">
        <v>2063</v>
      </c>
      <c r="K936" s="95" t="s">
        <v>2387</v>
      </c>
      <c r="L936" s="111" t="s">
        <v>969</v>
      </c>
    </row>
    <row r="937" spans="1:12" x14ac:dyDescent="0.25">
      <c r="A937" s="111">
        <v>7055895</v>
      </c>
      <c r="B937" s="95" t="s">
        <v>961</v>
      </c>
      <c r="C937" s="95" t="s">
        <v>16</v>
      </c>
      <c r="D937" s="95" t="s">
        <v>2643</v>
      </c>
      <c r="E937" s="85" t="s">
        <v>3813</v>
      </c>
      <c r="F937" s="110" t="s">
        <v>23</v>
      </c>
      <c r="G937" s="95" t="s">
        <v>3860</v>
      </c>
      <c r="H937" s="111">
        <v>14</v>
      </c>
      <c r="I937" s="95" t="s">
        <v>174</v>
      </c>
      <c r="J937" s="95" t="s">
        <v>2063</v>
      </c>
      <c r="K937" s="95" t="s">
        <v>2387</v>
      </c>
      <c r="L937" s="111" t="s">
        <v>969</v>
      </c>
    </row>
    <row r="938" spans="1:12" x14ac:dyDescent="0.25">
      <c r="A938" s="111">
        <v>7055894</v>
      </c>
      <c r="B938" s="95" t="s">
        <v>961</v>
      </c>
      <c r="C938" s="95" t="s">
        <v>12</v>
      </c>
      <c r="D938" s="95" t="s">
        <v>114</v>
      </c>
      <c r="E938" s="85" t="s">
        <v>2986</v>
      </c>
      <c r="F938" s="110" t="s">
        <v>31</v>
      </c>
      <c r="G938" s="95" t="s">
        <v>3885</v>
      </c>
      <c r="H938" s="111">
        <v>25</v>
      </c>
      <c r="I938" s="95" t="s">
        <v>137</v>
      </c>
      <c r="J938" s="95" t="s">
        <v>91</v>
      </c>
      <c r="K938" s="95" t="s">
        <v>864</v>
      </c>
      <c r="L938" s="111" t="s">
        <v>969</v>
      </c>
    </row>
    <row r="939" spans="1:12" x14ac:dyDescent="0.25">
      <c r="A939" s="111">
        <v>7055893</v>
      </c>
      <c r="B939" s="95" t="s">
        <v>961</v>
      </c>
      <c r="C939" s="95" t="s">
        <v>16</v>
      </c>
      <c r="D939" s="95" t="s">
        <v>2143</v>
      </c>
      <c r="E939" s="85" t="s">
        <v>3834</v>
      </c>
      <c r="F939" s="110" t="s">
        <v>31</v>
      </c>
      <c r="G939" s="95" t="s">
        <v>3882</v>
      </c>
      <c r="H939" s="111">
        <v>27</v>
      </c>
      <c r="I939" s="95" t="s">
        <v>83</v>
      </c>
      <c r="J939" s="95" t="s">
        <v>543</v>
      </c>
      <c r="K939" s="95" t="s">
        <v>578</v>
      </c>
      <c r="L939" s="111" t="s">
        <v>969</v>
      </c>
    </row>
    <row r="940" spans="1:12" x14ac:dyDescent="0.25">
      <c r="A940" s="111">
        <v>7055892</v>
      </c>
      <c r="B940" s="95" t="s">
        <v>961</v>
      </c>
      <c r="C940" s="95" t="s">
        <v>12</v>
      </c>
      <c r="D940" s="95" t="s">
        <v>114</v>
      </c>
      <c r="E940" s="85" t="s">
        <v>2987</v>
      </c>
      <c r="F940" s="110" t="s">
        <v>23</v>
      </c>
      <c r="G940" s="95" t="s">
        <v>3886</v>
      </c>
      <c r="H940" s="111">
        <v>9</v>
      </c>
      <c r="I940" s="95" t="s">
        <v>89</v>
      </c>
      <c r="J940" s="95" t="s">
        <v>154</v>
      </c>
      <c r="K940" s="95" t="s">
        <v>184</v>
      </c>
      <c r="L940" s="111" t="s">
        <v>969</v>
      </c>
    </row>
    <row r="941" spans="1:12" x14ac:dyDescent="0.25">
      <c r="A941" s="111">
        <v>7055891</v>
      </c>
      <c r="B941" s="95" t="s">
        <v>961</v>
      </c>
      <c r="C941" s="95" t="s">
        <v>12</v>
      </c>
      <c r="D941" s="95" t="s">
        <v>114</v>
      </c>
      <c r="E941" s="85" t="s">
        <v>2669</v>
      </c>
      <c r="F941" s="110" t="s">
        <v>31</v>
      </c>
      <c r="G941" s="95" t="s">
        <v>3887</v>
      </c>
      <c r="H941" s="111">
        <v>14</v>
      </c>
      <c r="I941" s="95" t="s">
        <v>137</v>
      </c>
      <c r="J941" s="95" t="s">
        <v>91</v>
      </c>
      <c r="K941" s="95" t="s">
        <v>864</v>
      </c>
      <c r="L941" s="111" t="s">
        <v>969</v>
      </c>
    </row>
    <row r="942" spans="1:12" x14ac:dyDescent="0.25">
      <c r="A942" s="111">
        <v>7055890</v>
      </c>
      <c r="B942" s="95" t="s">
        <v>961</v>
      </c>
      <c r="C942" s="95" t="s">
        <v>16</v>
      </c>
      <c r="D942" s="95" t="s">
        <v>115</v>
      </c>
      <c r="E942" s="85" t="s">
        <v>3704</v>
      </c>
      <c r="F942" s="110" t="s">
        <v>23</v>
      </c>
      <c r="G942" s="95" t="s">
        <v>3705</v>
      </c>
      <c r="H942" s="111">
        <v>36</v>
      </c>
      <c r="I942" s="95" t="s">
        <v>81</v>
      </c>
      <c r="J942" s="95" t="s">
        <v>84</v>
      </c>
      <c r="K942" s="95" t="s">
        <v>111</v>
      </c>
      <c r="L942" s="111" t="s">
        <v>969</v>
      </c>
    </row>
    <row r="943" spans="1:12" x14ac:dyDescent="0.25">
      <c r="A943" s="111">
        <v>7055889</v>
      </c>
      <c r="B943" s="95" t="s">
        <v>41</v>
      </c>
      <c r="C943" s="95" t="s">
        <v>15</v>
      </c>
      <c r="D943" s="95" t="s">
        <v>1349</v>
      </c>
      <c r="E943" s="85" t="s">
        <v>3858</v>
      </c>
      <c r="F943" s="110" t="s">
        <v>23</v>
      </c>
      <c r="G943" s="95" t="s">
        <v>3911</v>
      </c>
      <c r="H943" s="111" t="s">
        <v>101</v>
      </c>
      <c r="I943" s="95" t="s">
        <v>167</v>
      </c>
      <c r="J943" s="95" t="s">
        <v>123</v>
      </c>
      <c r="K943" s="95" t="s">
        <v>166</v>
      </c>
      <c r="L943" s="111" t="s">
        <v>969</v>
      </c>
    </row>
    <row r="944" spans="1:12" x14ac:dyDescent="0.25">
      <c r="A944" s="111">
        <v>7055888</v>
      </c>
      <c r="B944" s="95" t="s">
        <v>961</v>
      </c>
      <c r="C944" s="95" t="s">
        <v>16</v>
      </c>
      <c r="D944" s="95" t="s">
        <v>2643</v>
      </c>
      <c r="E944" s="85" t="s">
        <v>3818</v>
      </c>
      <c r="F944" s="110" t="s">
        <v>23</v>
      </c>
      <c r="G944" s="95" t="s">
        <v>3865</v>
      </c>
      <c r="H944" s="111">
        <v>3</v>
      </c>
      <c r="I944" s="95" t="s">
        <v>174</v>
      </c>
      <c r="J944" s="95" t="s">
        <v>2063</v>
      </c>
      <c r="K944" s="95" t="s">
        <v>2387</v>
      </c>
      <c r="L944" s="111" t="s">
        <v>969</v>
      </c>
    </row>
    <row r="945" spans="1:12" x14ac:dyDescent="0.25">
      <c r="A945" s="111">
        <v>7055887</v>
      </c>
      <c r="B945" s="95" t="s">
        <v>961</v>
      </c>
      <c r="C945" s="95" t="s">
        <v>16</v>
      </c>
      <c r="D945" s="95" t="s">
        <v>2643</v>
      </c>
      <c r="E945" s="85" t="s">
        <v>3812</v>
      </c>
      <c r="F945" s="110" t="s">
        <v>23</v>
      </c>
      <c r="G945" s="95" t="s">
        <v>3859</v>
      </c>
      <c r="H945" s="111">
        <v>14</v>
      </c>
      <c r="I945" s="95" t="s">
        <v>174</v>
      </c>
      <c r="J945" s="95" t="s">
        <v>2063</v>
      </c>
      <c r="K945" s="95" t="s">
        <v>2387</v>
      </c>
      <c r="L945" s="111" t="s">
        <v>969</v>
      </c>
    </row>
    <row r="946" spans="1:12" x14ac:dyDescent="0.25">
      <c r="A946" s="111">
        <v>7055886</v>
      </c>
      <c r="B946" s="95" t="s">
        <v>961</v>
      </c>
      <c r="C946" s="95" t="s">
        <v>16</v>
      </c>
      <c r="D946" s="95" t="s">
        <v>2643</v>
      </c>
      <c r="E946" s="85" t="s">
        <v>3816</v>
      </c>
      <c r="F946" s="110" t="s">
        <v>23</v>
      </c>
      <c r="G946" s="95" t="s">
        <v>3863</v>
      </c>
      <c r="H946" s="111">
        <v>14</v>
      </c>
      <c r="I946" s="95" t="s">
        <v>174</v>
      </c>
      <c r="J946" s="95" t="s">
        <v>2063</v>
      </c>
      <c r="K946" s="95" t="s">
        <v>2387</v>
      </c>
      <c r="L946" s="111" t="s">
        <v>969</v>
      </c>
    </row>
    <row r="947" spans="1:12" x14ac:dyDescent="0.25">
      <c r="A947" s="111">
        <v>7055885</v>
      </c>
      <c r="B947" s="95" t="s">
        <v>42</v>
      </c>
      <c r="C947" s="95" t="s">
        <v>16</v>
      </c>
      <c r="D947" s="95" t="s">
        <v>114</v>
      </c>
      <c r="E947" s="85" t="s">
        <v>3847</v>
      </c>
      <c r="F947" s="110" t="s">
        <v>20</v>
      </c>
      <c r="G947" s="95" t="s">
        <v>3904</v>
      </c>
      <c r="H947" s="111" t="s">
        <v>133</v>
      </c>
      <c r="I947" s="95" t="s">
        <v>80</v>
      </c>
      <c r="J947" s="95" t="s">
        <v>1501</v>
      </c>
      <c r="K947" s="95" t="s">
        <v>1664</v>
      </c>
      <c r="L947" s="111" t="s">
        <v>969</v>
      </c>
    </row>
    <row r="948" spans="1:12" x14ac:dyDescent="0.25">
      <c r="A948" s="111">
        <v>7055884</v>
      </c>
      <c r="B948" s="95" t="s">
        <v>42</v>
      </c>
      <c r="C948" s="95" t="s">
        <v>16</v>
      </c>
      <c r="D948" s="95" t="s">
        <v>114</v>
      </c>
      <c r="E948" s="85" t="s">
        <v>3848</v>
      </c>
      <c r="F948" s="110" t="s">
        <v>20</v>
      </c>
      <c r="G948" s="95" t="s">
        <v>3905</v>
      </c>
      <c r="H948" s="111">
        <v>7</v>
      </c>
      <c r="I948" s="95" t="s">
        <v>80</v>
      </c>
      <c r="J948" s="95" t="s">
        <v>1501</v>
      </c>
      <c r="K948" s="95" t="s">
        <v>1664</v>
      </c>
      <c r="L948" s="111" t="s">
        <v>969</v>
      </c>
    </row>
    <row r="949" spans="1:12" x14ac:dyDescent="0.25">
      <c r="A949" s="111">
        <v>7055883</v>
      </c>
      <c r="B949" s="95" t="s">
        <v>42</v>
      </c>
      <c r="C949" s="95" t="s">
        <v>16</v>
      </c>
      <c r="D949" s="95" t="s">
        <v>114</v>
      </c>
      <c r="E949" s="85" t="s">
        <v>3849</v>
      </c>
      <c r="F949" s="110" t="s">
        <v>20</v>
      </c>
      <c r="G949" s="95" t="s">
        <v>3906</v>
      </c>
      <c r="H949" s="111">
        <v>30</v>
      </c>
      <c r="I949" s="95" t="s">
        <v>109</v>
      </c>
      <c r="J949" s="95" t="s">
        <v>1501</v>
      </c>
      <c r="K949" s="95" t="s">
        <v>1664</v>
      </c>
      <c r="L949" s="111" t="s">
        <v>969</v>
      </c>
    </row>
    <row r="950" spans="1:12" x14ac:dyDescent="0.25">
      <c r="A950" s="111">
        <v>7055882</v>
      </c>
      <c r="B950" s="95" t="s">
        <v>961</v>
      </c>
      <c r="C950" s="95" t="s">
        <v>16</v>
      </c>
      <c r="D950" s="95" t="s">
        <v>108</v>
      </c>
      <c r="E950" s="85" t="s">
        <v>2971</v>
      </c>
      <c r="F950" s="110" t="s">
        <v>29</v>
      </c>
      <c r="G950" s="95" t="s">
        <v>3333</v>
      </c>
      <c r="H950" s="111">
        <v>1</v>
      </c>
      <c r="I950" s="95" t="s">
        <v>83</v>
      </c>
      <c r="J950" s="95" t="s">
        <v>82</v>
      </c>
      <c r="K950" s="95" t="s">
        <v>132</v>
      </c>
      <c r="L950" s="111" t="s">
        <v>969</v>
      </c>
    </row>
    <row r="951" spans="1:12" x14ac:dyDescent="0.25">
      <c r="A951" s="111">
        <v>7055881</v>
      </c>
      <c r="B951" s="95" t="s">
        <v>961</v>
      </c>
      <c r="C951" s="95" t="s">
        <v>16</v>
      </c>
      <c r="D951" s="95" t="s">
        <v>108</v>
      </c>
      <c r="E951" s="85" t="s">
        <v>2969</v>
      </c>
      <c r="F951" s="110" t="s">
        <v>29</v>
      </c>
      <c r="G951" s="95" t="s">
        <v>3331</v>
      </c>
      <c r="H951" s="111">
        <v>1</v>
      </c>
      <c r="I951" s="95" t="s">
        <v>83</v>
      </c>
      <c r="J951" s="95" t="s">
        <v>82</v>
      </c>
      <c r="K951" s="95" t="s">
        <v>132</v>
      </c>
      <c r="L951" s="111" t="s">
        <v>969</v>
      </c>
    </row>
    <row r="952" spans="1:12" x14ac:dyDescent="0.25">
      <c r="A952" s="111">
        <v>7055880</v>
      </c>
      <c r="B952" s="95" t="s">
        <v>961</v>
      </c>
      <c r="C952" s="95" t="s">
        <v>16</v>
      </c>
      <c r="D952" s="95" t="s">
        <v>108</v>
      </c>
      <c r="E952" s="85" t="s">
        <v>2972</v>
      </c>
      <c r="F952" s="110" t="s">
        <v>29</v>
      </c>
      <c r="G952" s="95" t="s">
        <v>3334</v>
      </c>
      <c r="H952" s="111">
        <v>1</v>
      </c>
      <c r="I952" s="95" t="s">
        <v>83</v>
      </c>
      <c r="J952" s="95" t="s">
        <v>82</v>
      </c>
      <c r="K952" s="95" t="s">
        <v>132</v>
      </c>
      <c r="L952" s="111" t="s">
        <v>969</v>
      </c>
    </row>
    <row r="953" spans="1:12" x14ac:dyDescent="0.25">
      <c r="A953" s="111">
        <v>7055879</v>
      </c>
      <c r="B953" s="95" t="s">
        <v>961</v>
      </c>
      <c r="C953" s="95" t="s">
        <v>16</v>
      </c>
      <c r="D953" s="95" t="s">
        <v>108</v>
      </c>
      <c r="E953" s="85" t="s">
        <v>2967</v>
      </c>
      <c r="F953" s="110" t="s">
        <v>23</v>
      </c>
      <c r="G953" s="95" t="s">
        <v>3330</v>
      </c>
      <c r="H953" s="111">
        <v>1</v>
      </c>
      <c r="I953" s="95" t="s">
        <v>83</v>
      </c>
      <c r="J953" s="95" t="s">
        <v>82</v>
      </c>
      <c r="K953" s="95" t="s">
        <v>132</v>
      </c>
      <c r="L953" s="111" t="s">
        <v>969</v>
      </c>
    </row>
    <row r="954" spans="1:12" x14ac:dyDescent="0.25">
      <c r="A954" s="111">
        <v>7055878</v>
      </c>
      <c r="B954" s="95" t="s">
        <v>961</v>
      </c>
      <c r="C954" s="95" t="s">
        <v>16</v>
      </c>
      <c r="D954" s="95" t="s">
        <v>2643</v>
      </c>
      <c r="E954" s="85" t="s">
        <v>3918</v>
      </c>
      <c r="F954" s="110" t="s">
        <v>23</v>
      </c>
      <c r="G954" s="95" t="s">
        <v>3975</v>
      </c>
      <c r="H954" s="111">
        <v>14</v>
      </c>
      <c r="I954" s="95" t="s">
        <v>174</v>
      </c>
      <c r="J954" s="95" t="s">
        <v>2063</v>
      </c>
      <c r="K954" s="95" t="s">
        <v>2387</v>
      </c>
      <c r="L954" s="111" t="s">
        <v>969</v>
      </c>
    </row>
    <row r="955" spans="1:12" x14ac:dyDescent="0.25">
      <c r="A955" s="111">
        <v>7055877</v>
      </c>
      <c r="B955" s="95" t="s">
        <v>961</v>
      </c>
      <c r="C955" s="95" t="s">
        <v>16</v>
      </c>
      <c r="D955" s="95" t="s">
        <v>108</v>
      </c>
      <c r="E955" s="85" t="s">
        <v>249</v>
      </c>
      <c r="F955" s="110" t="s">
        <v>29</v>
      </c>
      <c r="G955" s="95" t="s">
        <v>250</v>
      </c>
      <c r="H955" s="111">
        <v>12</v>
      </c>
      <c r="I955" s="95" t="s">
        <v>83</v>
      </c>
      <c r="J955" s="95" t="s">
        <v>82</v>
      </c>
      <c r="K955" s="95" t="s">
        <v>132</v>
      </c>
      <c r="L955" s="111" t="s">
        <v>969</v>
      </c>
    </row>
    <row r="956" spans="1:12" x14ac:dyDescent="0.25">
      <c r="A956" s="111">
        <v>7055876</v>
      </c>
      <c r="B956" s="95" t="s">
        <v>961</v>
      </c>
      <c r="C956" s="95" t="s">
        <v>16</v>
      </c>
      <c r="D956" s="95" t="s">
        <v>108</v>
      </c>
      <c r="E956" s="85" t="s">
        <v>2961</v>
      </c>
      <c r="F956" s="110" t="s">
        <v>36</v>
      </c>
      <c r="G956" s="95" t="s">
        <v>3132</v>
      </c>
      <c r="H956" s="111">
        <v>2</v>
      </c>
      <c r="I956" s="95" t="s">
        <v>83</v>
      </c>
      <c r="J956" s="95" t="s">
        <v>82</v>
      </c>
      <c r="K956" s="95" t="s">
        <v>132</v>
      </c>
      <c r="L956" s="111" t="s">
        <v>969</v>
      </c>
    </row>
    <row r="957" spans="1:12" x14ac:dyDescent="0.25">
      <c r="A957" s="111">
        <v>7055875</v>
      </c>
      <c r="B957" s="95" t="s">
        <v>961</v>
      </c>
      <c r="C957" s="95" t="s">
        <v>16</v>
      </c>
      <c r="D957" s="95" t="s">
        <v>108</v>
      </c>
      <c r="E957" s="85" t="s">
        <v>2975</v>
      </c>
      <c r="F957" s="110" t="s">
        <v>36</v>
      </c>
      <c r="G957" s="95" t="s">
        <v>3136</v>
      </c>
      <c r="H957" s="111">
        <v>1</v>
      </c>
      <c r="I957" s="95" t="s">
        <v>83</v>
      </c>
      <c r="J957" s="95" t="s">
        <v>82</v>
      </c>
      <c r="K957" s="95" t="s">
        <v>132</v>
      </c>
      <c r="L957" s="111" t="s">
        <v>969</v>
      </c>
    </row>
    <row r="958" spans="1:12" x14ac:dyDescent="0.25">
      <c r="A958" s="111">
        <v>7055874</v>
      </c>
      <c r="B958" s="95" t="s">
        <v>961</v>
      </c>
      <c r="C958" s="95" t="s">
        <v>16</v>
      </c>
      <c r="D958" s="95" t="s">
        <v>108</v>
      </c>
      <c r="E958" s="85" t="s">
        <v>2962</v>
      </c>
      <c r="F958" s="110" t="s">
        <v>31</v>
      </c>
      <c r="G958" s="95" t="s">
        <v>3327</v>
      </c>
      <c r="H958" s="111">
        <v>11</v>
      </c>
      <c r="I958" s="95" t="s">
        <v>83</v>
      </c>
      <c r="J958" s="95" t="s">
        <v>82</v>
      </c>
      <c r="K958" s="95" t="s">
        <v>132</v>
      </c>
      <c r="L958" s="111" t="s">
        <v>969</v>
      </c>
    </row>
    <row r="959" spans="1:12" x14ac:dyDescent="0.25">
      <c r="A959" s="111">
        <v>7055873</v>
      </c>
      <c r="B959" s="95" t="s">
        <v>961</v>
      </c>
      <c r="C959" s="95" t="s">
        <v>16</v>
      </c>
      <c r="D959" s="95" t="s">
        <v>108</v>
      </c>
      <c r="E959" s="85" t="s">
        <v>2965</v>
      </c>
      <c r="F959" s="110" t="s">
        <v>23</v>
      </c>
      <c r="G959" s="95" t="s">
        <v>3329</v>
      </c>
      <c r="H959" s="111">
        <v>1</v>
      </c>
      <c r="I959" s="95" t="s">
        <v>83</v>
      </c>
      <c r="J959" s="95" t="s">
        <v>82</v>
      </c>
      <c r="K959" s="95" t="s">
        <v>132</v>
      </c>
      <c r="L959" s="111" t="s">
        <v>969</v>
      </c>
    </row>
    <row r="960" spans="1:12" x14ac:dyDescent="0.25">
      <c r="A960" s="111">
        <v>7055872</v>
      </c>
      <c r="B960" s="95" t="s">
        <v>961</v>
      </c>
      <c r="C960" s="95" t="s">
        <v>16</v>
      </c>
      <c r="D960" s="95" t="s">
        <v>108</v>
      </c>
      <c r="E960" s="85" t="s">
        <v>2960</v>
      </c>
      <c r="F960" s="110" t="s">
        <v>31</v>
      </c>
      <c r="G960" s="95" t="s">
        <v>3326</v>
      </c>
      <c r="H960" s="111">
        <v>2</v>
      </c>
      <c r="I960" s="95" t="s">
        <v>83</v>
      </c>
      <c r="J960" s="95" t="s">
        <v>82</v>
      </c>
      <c r="K960" s="95" t="s">
        <v>132</v>
      </c>
      <c r="L960" s="111" t="s">
        <v>969</v>
      </c>
    </row>
    <row r="961" spans="1:12" x14ac:dyDescent="0.25">
      <c r="A961" s="111">
        <v>7055871</v>
      </c>
      <c r="B961" s="95" t="s">
        <v>41</v>
      </c>
      <c r="C961" s="95" t="s">
        <v>16</v>
      </c>
      <c r="D961" s="95" t="s">
        <v>160</v>
      </c>
      <c r="E961" s="85" t="s">
        <v>2232</v>
      </c>
      <c r="F961" s="110" t="s">
        <v>23</v>
      </c>
      <c r="G961" s="95" t="s">
        <v>2233</v>
      </c>
      <c r="H961" s="111" t="s">
        <v>101</v>
      </c>
      <c r="I961" s="95" t="s">
        <v>171</v>
      </c>
      <c r="J961" s="95" t="s">
        <v>126</v>
      </c>
      <c r="K961" s="95" t="s">
        <v>158</v>
      </c>
      <c r="L961" s="111" t="s">
        <v>969</v>
      </c>
    </row>
    <row r="962" spans="1:12" x14ac:dyDescent="0.25">
      <c r="A962" s="111">
        <v>7055870</v>
      </c>
      <c r="B962" s="95" t="s">
        <v>41</v>
      </c>
      <c r="C962" s="95" t="s">
        <v>15</v>
      </c>
      <c r="D962" s="95" t="s">
        <v>1712</v>
      </c>
      <c r="E962" s="85" t="s">
        <v>1713</v>
      </c>
      <c r="F962" s="110" t="s">
        <v>79</v>
      </c>
      <c r="G962" s="95" t="s">
        <v>2893</v>
      </c>
      <c r="H962" s="111" t="s">
        <v>98</v>
      </c>
      <c r="I962" s="95" t="s">
        <v>121</v>
      </c>
      <c r="J962" s="95" t="s">
        <v>168</v>
      </c>
      <c r="K962" s="95" t="s">
        <v>911</v>
      </c>
      <c r="L962" s="111" t="s">
        <v>969</v>
      </c>
    </row>
    <row r="963" spans="1:12" x14ac:dyDescent="0.25">
      <c r="A963" s="111">
        <v>7055869</v>
      </c>
      <c r="B963" s="95" t="s">
        <v>41</v>
      </c>
      <c r="C963" s="95" t="s">
        <v>16</v>
      </c>
      <c r="D963" s="95" t="s">
        <v>160</v>
      </c>
      <c r="E963" s="85" t="s">
        <v>2584</v>
      </c>
      <c r="F963" s="110" t="s">
        <v>23</v>
      </c>
      <c r="G963" s="95" t="s">
        <v>2862</v>
      </c>
      <c r="H963" s="111" t="s">
        <v>101</v>
      </c>
      <c r="I963" s="95" t="s">
        <v>171</v>
      </c>
      <c r="J963" s="95" t="s">
        <v>126</v>
      </c>
      <c r="K963" s="95" t="s">
        <v>158</v>
      </c>
      <c r="L963" s="111" t="s">
        <v>969</v>
      </c>
    </row>
    <row r="964" spans="1:12" x14ac:dyDescent="0.25">
      <c r="A964" s="111">
        <v>7055868</v>
      </c>
      <c r="B964" s="95" t="s">
        <v>41</v>
      </c>
      <c r="C964" s="95" t="s">
        <v>16</v>
      </c>
      <c r="D964" s="95" t="s">
        <v>160</v>
      </c>
      <c r="E964" s="85" t="s">
        <v>2369</v>
      </c>
      <c r="F964" s="110" t="s">
        <v>23</v>
      </c>
      <c r="G964" s="95" t="s">
        <v>2864</v>
      </c>
      <c r="H964" s="111" t="s">
        <v>101</v>
      </c>
      <c r="I964" s="95" t="s">
        <v>171</v>
      </c>
      <c r="J964" s="95" t="s">
        <v>126</v>
      </c>
      <c r="K964" s="95" t="s">
        <v>158</v>
      </c>
      <c r="L964" s="111" t="s">
        <v>969</v>
      </c>
    </row>
    <row r="965" spans="1:12" x14ac:dyDescent="0.25">
      <c r="A965" s="111">
        <v>7055867</v>
      </c>
      <c r="B965" s="95" t="s">
        <v>961</v>
      </c>
      <c r="C965" s="95" t="s">
        <v>14</v>
      </c>
      <c r="D965" s="95" t="s">
        <v>2214</v>
      </c>
      <c r="E965" s="85">
        <v>64</v>
      </c>
      <c r="F965" s="110" t="s">
        <v>23</v>
      </c>
      <c r="G965" s="95" t="s">
        <v>3185</v>
      </c>
      <c r="H965" s="111">
        <v>17</v>
      </c>
      <c r="I965" s="95" t="s">
        <v>1029</v>
      </c>
      <c r="J965" s="95" t="s">
        <v>1030</v>
      </c>
      <c r="K965" s="95" t="s">
        <v>1031</v>
      </c>
      <c r="L965" s="111" t="s">
        <v>969</v>
      </c>
    </row>
    <row r="966" spans="1:12" x14ac:dyDescent="0.25">
      <c r="A966" s="111">
        <v>7055866</v>
      </c>
      <c r="B966" s="95" t="s">
        <v>961</v>
      </c>
      <c r="C966" s="95" t="s">
        <v>16</v>
      </c>
      <c r="D966" s="95" t="s">
        <v>169</v>
      </c>
      <c r="E966" s="85" t="s">
        <v>1789</v>
      </c>
      <c r="F966" s="110" t="s">
        <v>23</v>
      </c>
      <c r="G966" s="95" t="s">
        <v>1892</v>
      </c>
      <c r="H966" s="111">
        <v>8</v>
      </c>
      <c r="I966" s="95" t="s">
        <v>153</v>
      </c>
      <c r="J966" s="95" t="s">
        <v>95</v>
      </c>
      <c r="K966" s="95" t="s">
        <v>111</v>
      </c>
      <c r="L966" s="111" t="s">
        <v>969</v>
      </c>
    </row>
    <row r="967" spans="1:12" x14ac:dyDescent="0.25">
      <c r="A967" s="111">
        <v>7055865</v>
      </c>
      <c r="B967" s="95" t="s">
        <v>41</v>
      </c>
      <c r="C967" s="95" t="s">
        <v>16</v>
      </c>
      <c r="D967" s="95" t="s">
        <v>198</v>
      </c>
      <c r="E967" s="85" t="s">
        <v>3207</v>
      </c>
      <c r="F967" s="110" t="s">
        <v>23</v>
      </c>
      <c r="G967" s="95" t="s">
        <v>3208</v>
      </c>
      <c r="H967" s="111" t="s">
        <v>106</v>
      </c>
      <c r="I967" s="95" t="s">
        <v>121</v>
      </c>
      <c r="J967" s="95" t="s">
        <v>123</v>
      </c>
      <c r="K967" s="95" t="s">
        <v>166</v>
      </c>
      <c r="L967" s="111" t="s">
        <v>969</v>
      </c>
    </row>
    <row r="968" spans="1:12" x14ac:dyDescent="0.25">
      <c r="A968" s="111">
        <v>7055864</v>
      </c>
      <c r="B968" s="95" t="s">
        <v>961</v>
      </c>
      <c r="C968" s="95" t="s">
        <v>16</v>
      </c>
      <c r="D968" s="95" t="s">
        <v>117</v>
      </c>
      <c r="E968" s="85" t="s">
        <v>2399</v>
      </c>
      <c r="F968" s="110" t="s">
        <v>23</v>
      </c>
      <c r="G968" s="95" t="s">
        <v>3976</v>
      </c>
      <c r="H968" s="111">
        <v>18</v>
      </c>
      <c r="I968" s="95" t="s">
        <v>153</v>
      </c>
      <c r="J968" s="95" t="s">
        <v>95</v>
      </c>
      <c r="K968" s="95" t="s">
        <v>111</v>
      </c>
      <c r="L968" s="111" t="s">
        <v>969</v>
      </c>
    </row>
    <row r="969" spans="1:12" x14ac:dyDescent="0.25">
      <c r="A969" s="111">
        <v>7055863</v>
      </c>
      <c r="B969" s="95" t="s">
        <v>41</v>
      </c>
      <c r="C969" s="95" t="s">
        <v>16</v>
      </c>
      <c r="D969" s="95" t="s">
        <v>114</v>
      </c>
      <c r="E969" s="85" t="s">
        <v>2501</v>
      </c>
      <c r="F969" s="110" t="s">
        <v>79</v>
      </c>
      <c r="G969" s="95" t="s">
        <v>2855</v>
      </c>
      <c r="H969" s="111" t="s">
        <v>103</v>
      </c>
      <c r="I969" s="95" t="s">
        <v>171</v>
      </c>
      <c r="J969" s="95" t="s">
        <v>126</v>
      </c>
      <c r="K969" s="95" t="s">
        <v>158</v>
      </c>
      <c r="L969" s="111" t="s">
        <v>969</v>
      </c>
    </row>
    <row r="970" spans="1:12" x14ac:dyDescent="0.25">
      <c r="A970" s="111">
        <v>7055862</v>
      </c>
      <c r="B970" s="95" t="s">
        <v>961</v>
      </c>
      <c r="C970" s="95" t="s">
        <v>14</v>
      </c>
      <c r="D970" s="95" t="s">
        <v>115</v>
      </c>
      <c r="E970" s="85" t="s">
        <v>3942</v>
      </c>
      <c r="F970" s="110" t="s">
        <v>31</v>
      </c>
      <c r="G970" s="95" t="s">
        <v>3987</v>
      </c>
      <c r="H970" s="111">
        <v>8</v>
      </c>
      <c r="I970" s="95" t="s">
        <v>85</v>
      </c>
      <c r="J970" s="95" t="s">
        <v>84</v>
      </c>
      <c r="K970" s="95" t="s">
        <v>116</v>
      </c>
      <c r="L970" s="111" t="s">
        <v>969</v>
      </c>
    </row>
    <row r="971" spans="1:12" x14ac:dyDescent="0.25">
      <c r="A971" s="111">
        <v>7055858</v>
      </c>
      <c r="B971" s="95" t="s">
        <v>41</v>
      </c>
      <c r="C971" s="95" t="s">
        <v>15</v>
      </c>
      <c r="D971" s="95" t="s">
        <v>290</v>
      </c>
      <c r="E971" s="85" t="s">
        <v>1654</v>
      </c>
      <c r="F971" s="110" t="s">
        <v>23</v>
      </c>
      <c r="G971" s="95" t="s">
        <v>2894</v>
      </c>
      <c r="H971" s="111" t="s">
        <v>125</v>
      </c>
      <c r="I971" s="95" t="s">
        <v>167</v>
      </c>
      <c r="J971" s="95" t="s">
        <v>168</v>
      </c>
      <c r="K971" s="95" t="s">
        <v>166</v>
      </c>
      <c r="L971" s="111" t="s">
        <v>969</v>
      </c>
    </row>
    <row r="972" spans="1:12" x14ac:dyDescent="0.25">
      <c r="A972" s="111">
        <v>7055857</v>
      </c>
      <c r="B972" s="95" t="s">
        <v>41</v>
      </c>
      <c r="C972" s="95" t="s">
        <v>15</v>
      </c>
      <c r="D972" s="95" t="s">
        <v>1349</v>
      </c>
      <c r="E972" s="85" t="s">
        <v>1504</v>
      </c>
      <c r="F972" s="110" t="s">
        <v>23</v>
      </c>
      <c r="G972" s="95" t="s">
        <v>1610</v>
      </c>
      <c r="H972" s="111" t="s">
        <v>101</v>
      </c>
      <c r="I972" s="95" t="s">
        <v>167</v>
      </c>
      <c r="J972" s="95" t="s">
        <v>123</v>
      </c>
      <c r="K972" s="95" t="s">
        <v>166</v>
      </c>
      <c r="L972" s="111" t="s">
        <v>969</v>
      </c>
    </row>
    <row r="973" spans="1:12" x14ac:dyDescent="0.25">
      <c r="A973" s="111">
        <v>7055856</v>
      </c>
      <c r="B973" s="95" t="s">
        <v>42</v>
      </c>
      <c r="C973" s="95" t="s">
        <v>12</v>
      </c>
      <c r="D973" s="95" t="s">
        <v>164</v>
      </c>
      <c r="E973" s="85" t="s">
        <v>2112</v>
      </c>
      <c r="F973" s="110" t="s">
        <v>32</v>
      </c>
      <c r="G973" s="95" t="s">
        <v>3991</v>
      </c>
      <c r="H973" s="111" t="s">
        <v>199</v>
      </c>
      <c r="I973" s="95" t="s">
        <v>109</v>
      </c>
      <c r="J973" s="95" t="s">
        <v>2113</v>
      </c>
      <c r="K973" s="95" t="s">
        <v>2114</v>
      </c>
      <c r="L973" s="111" t="s">
        <v>969</v>
      </c>
    </row>
    <row r="974" spans="1:12" x14ac:dyDescent="0.25">
      <c r="A974" s="111">
        <v>7055855</v>
      </c>
      <c r="B974" s="95" t="s">
        <v>42</v>
      </c>
      <c r="C974" s="95" t="s">
        <v>12</v>
      </c>
      <c r="D974" s="95" t="s">
        <v>164</v>
      </c>
      <c r="E974" s="85" t="s">
        <v>2116</v>
      </c>
      <c r="F974" s="110" t="s">
        <v>32</v>
      </c>
      <c r="G974" s="95" t="s">
        <v>3993</v>
      </c>
      <c r="H974" s="111" t="s">
        <v>199</v>
      </c>
      <c r="I974" s="95" t="s">
        <v>109</v>
      </c>
      <c r="J974" s="95" t="s">
        <v>2113</v>
      </c>
      <c r="K974" s="95" t="s">
        <v>2114</v>
      </c>
      <c r="L974" s="111" t="s">
        <v>969</v>
      </c>
    </row>
    <row r="975" spans="1:12" x14ac:dyDescent="0.25">
      <c r="A975" s="111">
        <v>7055854</v>
      </c>
      <c r="B975" s="95" t="s">
        <v>42</v>
      </c>
      <c r="C975" s="95" t="s">
        <v>12</v>
      </c>
      <c r="D975" s="95" t="s">
        <v>164</v>
      </c>
      <c r="E975" s="85" t="s">
        <v>2115</v>
      </c>
      <c r="F975" s="110" t="s">
        <v>32</v>
      </c>
      <c r="G975" s="95" t="s">
        <v>3992</v>
      </c>
      <c r="H975" s="111" t="s">
        <v>199</v>
      </c>
      <c r="I975" s="95" t="s">
        <v>109</v>
      </c>
      <c r="J975" s="95" t="s">
        <v>2113</v>
      </c>
      <c r="K975" s="95" t="s">
        <v>2114</v>
      </c>
      <c r="L975" s="111" t="s">
        <v>969</v>
      </c>
    </row>
    <row r="976" spans="1:12" x14ac:dyDescent="0.25">
      <c r="A976" s="111">
        <v>7055853</v>
      </c>
      <c r="B976" s="95" t="s">
        <v>961</v>
      </c>
      <c r="C976" s="95" t="s">
        <v>16</v>
      </c>
      <c r="D976" s="95" t="s">
        <v>2649</v>
      </c>
      <c r="E976" s="85" t="s">
        <v>2978</v>
      </c>
      <c r="F976" s="110" t="s">
        <v>29</v>
      </c>
      <c r="G976" s="95" t="s">
        <v>3154</v>
      </c>
      <c r="H976" s="111">
        <v>6</v>
      </c>
      <c r="I976" s="95" t="s">
        <v>83</v>
      </c>
      <c r="J976" s="95" t="s">
        <v>154</v>
      </c>
      <c r="K976" s="95" t="s">
        <v>161</v>
      </c>
      <c r="L976" s="111" t="s">
        <v>969</v>
      </c>
    </row>
    <row r="977" spans="1:12" x14ac:dyDescent="0.25">
      <c r="A977" s="111">
        <v>7055852</v>
      </c>
      <c r="B977" s="95" t="s">
        <v>961</v>
      </c>
      <c r="C977" s="95" t="s">
        <v>16</v>
      </c>
      <c r="D977" s="95" t="s">
        <v>2649</v>
      </c>
      <c r="E977" s="85" t="s">
        <v>2979</v>
      </c>
      <c r="F977" s="110" t="s">
        <v>29</v>
      </c>
      <c r="G977" s="95" t="s">
        <v>3336</v>
      </c>
      <c r="H977" s="111" t="s">
        <v>105</v>
      </c>
      <c r="I977" s="95" t="s">
        <v>83</v>
      </c>
      <c r="J977" s="95" t="s">
        <v>154</v>
      </c>
      <c r="K977" s="95" t="s">
        <v>161</v>
      </c>
      <c r="L977" s="111" t="s">
        <v>969</v>
      </c>
    </row>
    <row r="978" spans="1:12" x14ac:dyDescent="0.25">
      <c r="A978" s="111">
        <v>7055851</v>
      </c>
      <c r="B978" s="95" t="s">
        <v>42</v>
      </c>
      <c r="C978" s="95" t="s">
        <v>12</v>
      </c>
      <c r="D978" s="95" t="s">
        <v>164</v>
      </c>
      <c r="E978" s="85" t="s">
        <v>2118</v>
      </c>
      <c r="F978" s="110" t="s">
        <v>32</v>
      </c>
      <c r="G978" s="95" t="s">
        <v>3995</v>
      </c>
      <c r="H978" s="111" t="s">
        <v>199</v>
      </c>
      <c r="I978" s="95" t="s">
        <v>109</v>
      </c>
      <c r="J978" s="95" t="s">
        <v>2113</v>
      </c>
      <c r="K978" s="95" t="s">
        <v>2114</v>
      </c>
      <c r="L978" s="111" t="s">
        <v>969</v>
      </c>
    </row>
    <row r="979" spans="1:12" x14ac:dyDescent="0.25">
      <c r="A979" s="111">
        <v>7055850</v>
      </c>
      <c r="B979" s="95" t="s">
        <v>961</v>
      </c>
      <c r="C979" s="95" t="s">
        <v>16</v>
      </c>
      <c r="D979" s="95" t="s">
        <v>108</v>
      </c>
      <c r="E979" s="85" t="s">
        <v>2974</v>
      </c>
      <c r="F979" s="110" t="s">
        <v>36</v>
      </c>
      <c r="G979" s="95" t="s">
        <v>3135</v>
      </c>
      <c r="H979" s="111">
        <v>1</v>
      </c>
      <c r="I979" s="95" t="s">
        <v>83</v>
      </c>
      <c r="J979" s="95" t="s">
        <v>82</v>
      </c>
      <c r="K979" s="95" t="s">
        <v>132</v>
      </c>
      <c r="L979" s="111" t="s">
        <v>969</v>
      </c>
    </row>
    <row r="980" spans="1:12" x14ac:dyDescent="0.25">
      <c r="A980" s="111">
        <v>7055849</v>
      </c>
      <c r="B980" s="95" t="s">
        <v>961</v>
      </c>
      <c r="C980" s="95" t="s">
        <v>16</v>
      </c>
      <c r="D980" s="95" t="s">
        <v>108</v>
      </c>
      <c r="E980" s="85" t="s">
        <v>2958</v>
      </c>
      <c r="F980" s="110" t="s">
        <v>23</v>
      </c>
      <c r="G980" s="95" t="s">
        <v>3324</v>
      </c>
      <c r="H980" s="111">
        <v>11</v>
      </c>
      <c r="I980" s="95" t="s">
        <v>83</v>
      </c>
      <c r="J980" s="95" t="s">
        <v>82</v>
      </c>
      <c r="K980" s="95" t="s">
        <v>132</v>
      </c>
      <c r="L980" s="111" t="s">
        <v>969</v>
      </c>
    </row>
    <row r="981" spans="1:12" x14ac:dyDescent="0.25">
      <c r="A981" s="111">
        <v>7055848</v>
      </c>
      <c r="B981" s="95" t="s">
        <v>961</v>
      </c>
      <c r="C981" s="95" t="s">
        <v>14</v>
      </c>
      <c r="D981" s="95" t="s">
        <v>2214</v>
      </c>
      <c r="E981" s="85">
        <v>75</v>
      </c>
      <c r="F981" s="110" t="s">
        <v>23</v>
      </c>
      <c r="G981" s="95" t="s">
        <v>3338</v>
      </c>
      <c r="H981" s="111">
        <v>17</v>
      </c>
      <c r="I981" s="95" t="s">
        <v>1029</v>
      </c>
      <c r="J981" s="95" t="s">
        <v>1030</v>
      </c>
      <c r="K981" s="95" t="s">
        <v>1031</v>
      </c>
      <c r="L981" s="111" t="s">
        <v>969</v>
      </c>
    </row>
    <row r="982" spans="1:12" x14ac:dyDescent="0.25">
      <c r="A982" s="111">
        <v>7055847</v>
      </c>
      <c r="B982" s="95" t="s">
        <v>961</v>
      </c>
      <c r="C982" s="95" t="s">
        <v>14</v>
      </c>
      <c r="D982" s="95" t="s">
        <v>2214</v>
      </c>
      <c r="E982" s="85">
        <v>86</v>
      </c>
      <c r="F982" s="110" t="s">
        <v>23</v>
      </c>
      <c r="G982" s="95" t="s">
        <v>3339</v>
      </c>
      <c r="H982" s="111">
        <v>17</v>
      </c>
      <c r="I982" s="95" t="s">
        <v>1029</v>
      </c>
      <c r="J982" s="95" t="s">
        <v>1030</v>
      </c>
      <c r="K982" s="95" t="s">
        <v>1031</v>
      </c>
      <c r="L982" s="111" t="s">
        <v>969</v>
      </c>
    </row>
    <row r="983" spans="1:12" x14ac:dyDescent="0.25">
      <c r="A983" s="111">
        <v>7055846</v>
      </c>
      <c r="B983" s="95" t="s">
        <v>42</v>
      </c>
      <c r="C983" s="95" t="s">
        <v>12</v>
      </c>
      <c r="D983" s="95" t="s">
        <v>164</v>
      </c>
      <c r="E983" s="85" t="s">
        <v>2117</v>
      </c>
      <c r="F983" s="110" t="s">
        <v>32</v>
      </c>
      <c r="G983" s="95" t="s">
        <v>3994</v>
      </c>
      <c r="H983" s="111" t="s">
        <v>199</v>
      </c>
      <c r="I983" s="95" t="s">
        <v>109</v>
      </c>
      <c r="J983" s="95" t="s">
        <v>2113</v>
      </c>
      <c r="K983" s="95" t="s">
        <v>2114</v>
      </c>
      <c r="L983" s="111" t="s">
        <v>969</v>
      </c>
    </row>
    <row r="984" spans="1:12" x14ac:dyDescent="0.25">
      <c r="A984" s="111">
        <v>7055845</v>
      </c>
      <c r="B984" s="95" t="s">
        <v>961</v>
      </c>
      <c r="C984" s="95" t="s">
        <v>14</v>
      </c>
      <c r="D984" s="95" t="s">
        <v>115</v>
      </c>
      <c r="E984" s="85" t="s">
        <v>2686</v>
      </c>
      <c r="F984" s="110" t="s">
        <v>31</v>
      </c>
      <c r="G984" s="95" t="s">
        <v>3986</v>
      </c>
      <c r="H984" s="111">
        <v>24</v>
      </c>
      <c r="I984" s="95" t="s">
        <v>175</v>
      </c>
      <c r="J984" s="95" t="s">
        <v>176</v>
      </c>
      <c r="K984" s="95" t="s">
        <v>143</v>
      </c>
      <c r="L984" s="111" t="s">
        <v>969</v>
      </c>
    </row>
    <row r="985" spans="1:12" x14ac:dyDescent="0.25">
      <c r="A985" s="111">
        <v>7055844</v>
      </c>
      <c r="B985" s="95" t="s">
        <v>961</v>
      </c>
      <c r="C985" s="95" t="s">
        <v>17</v>
      </c>
      <c r="D985" s="95" t="s">
        <v>108</v>
      </c>
      <c r="E985" s="85" t="s">
        <v>3931</v>
      </c>
      <c r="F985" s="110" t="s">
        <v>23</v>
      </c>
      <c r="G985" s="95" t="s">
        <v>3984</v>
      </c>
      <c r="H985" s="111">
        <v>26</v>
      </c>
      <c r="I985" s="95" t="s">
        <v>83</v>
      </c>
      <c r="J985" s="95" t="s">
        <v>82</v>
      </c>
      <c r="K985" s="95" t="s">
        <v>116</v>
      </c>
      <c r="L985" s="111" t="s">
        <v>969</v>
      </c>
    </row>
    <row r="986" spans="1:12" x14ac:dyDescent="0.25">
      <c r="A986" s="111">
        <v>7055843</v>
      </c>
      <c r="B986" s="95" t="s">
        <v>961</v>
      </c>
      <c r="C986" s="95" t="s">
        <v>16</v>
      </c>
      <c r="D986" s="95" t="s">
        <v>117</v>
      </c>
      <c r="E986" s="85" t="s">
        <v>2308</v>
      </c>
      <c r="F986" s="110" t="s">
        <v>31</v>
      </c>
      <c r="G986" s="95" t="s">
        <v>3977</v>
      </c>
      <c r="H986" s="111">
        <v>10</v>
      </c>
      <c r="I986" s="95" t="s">
        <v>83</v>
      </c>
      <c r="J986" s="95" t="s">
        <v>82</v>
      </c>
      <c r="K986" s="95" t="s">
        <v>132</v>
      </c>
      <c r="L986" s="111" t="s">
        <v>969</v>
      </c>
    </row>
    <row r="987" spans="1:12" x14ac:dyDescent="0.25">
      <c r="A987" s="111">
        <v>7055842</v>
      </c>
      <c r="B987" s="95" t="s">
        <v>961</v>
      </c>
      <c r="C987" s="95" t="s">
        <v>12</v>
      </c>
      <c r="D987" s="95" t="s">
        <v>108</v>
      </c>
      <c r="E987" s="85" t="s">
        <v>2663</v>
      </c>
      <c r="F987" s="110" t="s">
        <v>23</v>
      </c>
      <c r="G987" s="95" t="s">
        <v>3979</v>
      </c>
      <c r="H987" s="111">
        <v>28</v>
      </c>
      <c r="I987" s="95" t="s">
        <v>137</v>
      </c>
      <c r="J987" s="95" t="s">
        <v>82</v>
      </c>
      <c r="K987" s="95" t="s">
        <v>132</v>
      </c>
      <c r="L987" s="111" t="s">
        <v>969</v>
      </c>
    </row>
    <row r="988" spans="1:12" x14ac:dyDescent="0.25">
      <c r="A988" s="111">
        <v>7055841</v>
      </c>
      <c r="B988" s="95" t="s">
        <v>42</v>
      </c>
      <c r="C988" s="95" t="s">
        <v>16</v>
      </c>
      <c r="D988" s="95" t="s">
        <v>1968</v>
      </c>
      <c r="E988" s="85" t="s">
        <v>2036</v>
      </c>
      <c r="F988" s="110" t="s">
        <v>32</v>
      </c>
      <c r="G988" s="95" t="s">
        <v>3990</v>
      </c>
      <c r="H988" s="111" t="s">
        <v>120</v>
      </c>
      <c r="I988" s="95" t="s">
        <v>109</v>
      </c>
      <c r="J988" s="95" t="s">
        <v>2037</v>
      </c>
      <c r="K988" s="95" t="s">
        <v>2038</v>
      </c>
      <c r="L988" s="111" t="s">
        <v>969</v>
      </c>
    </row>
    <row r="989" spans="1:12" x14ac:dyDescent="0.25">
      <c r="A989" s="111">
        <v>7055840</v>
      </c>
      <c r="B989" s="95" t="s">
        <v>42</v>
      </c>
      <c r="C989" s="95" t="s">
        <v>12</v>
      </c>
      <c r="D989" s="95" t="s">
        <v>164</v>
      </c>
      <c r="E989" s="85" t="s">
        <v>2119</v>
      </c>
      <c r="F989" s="110" t="s">
        <v>32</v>
      </c>
      <c r="G989" s="95" t="s">
        <v>3996</v>
      </c>
      <c r="H989" s="111" t="s">
        <v>199</v>
      </c>
      <c r="I989" s="95" t="s">
        <v>109</v>
      </c>
      <c r="J989" s="95" t="s">
        <v>2113</v>
      </c>
      <c r="K989" s="95" t="s">
        <v>2114</v>
      </c>
      <c r="L989" s="111" t="s">
        <v>969</v>
      </c>
    </row>
    <row r="990" spans="1:12" x14ac:dyDescent="0.25">
      <c r="A990" s="111">
        <v>7055839</v>
      </c>
      <c r="B990" s="95" t="s">
        <v>42</v>
      </c>
      <c r="C990" s="95" t="s">
        <v>16</v>
      </c>
      <c r="D990" s="95" t="s">
        <v>114</v>
      </c>
      <c r="E990" s="85" t="s">
        <v>3197</v>
      </c>
      <c r="F990" s="110" t="s">
        <v>20</v>
      </c>
      <c r="G990" s="95" t="s">
        <v>3989</v>
      </c>
      <c r="H990" s="111">
        <v>33</v>
      </c>
      <c r="I990" s="95" t="s">
        <v>109</v>
      </c>
      <c r="J990" s="95" t="s">
        <v>1501</v>
      </c>
      <c r="K990" s="95" t="s">
        <v>1664</v>
      </c>
      <c r="L990" s="111" t="s">
        <v>969</v>
      </c>
    </row>
    <row r="991" spans="1:12" x14ac:dyDescent="0.25">
      <c r="A991" s="111">
        <v>7055838</v>
      </c>
      <c r="B991" s="95" t="s">
        <v>961</v>
      </c>
      <c r="C991" s="95" t="s">
        <v>12</v>
      </c>
      <c r="D991" s="95" t="s">
        <v>108</v>
      </c>
      <c r="E991" s="85" t="s">
        <v>2984</v>
      </c>
      <c r="F991" s="110" t="s">
        <v>23</v>
      </c>
      <c r="G991" s="95" t="s">
        <v>3982</v>
      </c>
      <c r="H991" s="111">
        <v>33</v>
      </c>
      <c r="I991" s="95" t="s">
        <v>137</v>
      </c>
      <c r="J991" s="95" t="s">
        <v>82</v>
      </c>
      <c r="K991" s="95" t="s">
        <v>132</v>
      </c>
      <c r="L991" s="111" t="s">
        <v>969</v>
      </c>
    </row>
    <row r="992" spans="1:12" x14ac:dyDescent="0.25">
      <c r="A992" s="111">
        <v>7055837</v>
      </c>
      <c r="B992" s="95" t="s">
        <v>961</v>
      </c>
      <c r="C992" s="95" t="s">
        <v>12</v>
      </c>
      <c r="D992" s="95" t="s">
        <v>108</v>
      </c>
      <c r="E992" s="85" t="s">
        <v>2985</v>
      </c>
      <c r="F992" s="110" t="s">
        <v>23</v>
      </c>
      <c r="G992" s="95" t="s">
        <v>3983</v>
      </c>
      <c r="H992" s="111">
        <v>33</v>
      </c>
      <c r="I992" s="95" t="s">
        <v>137</v>
      </c>
      <c r="J992" s="95" t="s">
        <v>82</v>
      </c>
      <c r="K992" s="95" t="s">
        <v>132</v>
      </c>
      <c r="L992" s="111" t="s">
        <v>969</v>
      </c>
    </row>
    <row r="993" spans="1:12" x14ac:dyDescent="0.25">
      <c r="A993" s="111">
        <v>7055836</v>
      </c>
      <c r="B993" s="95" t="s">
        <v>961</v>
      </c>
      <c r="C993" s="95" t="s">
        <v>12</v>
      </c>
      <c r="D993" s="95" t="s">
        <v>108</v>
      </c>
      <c r="E993" s="85" t="s">
        <v>2981</v>
      </c>
      <c r="F993" s="110" t="s">
        <v>23</v>
      </c>
      <c r="G993" s="95" t="s">
        <v>3978</v>
      </c>
      <c r="H993" s="111">
        <v>33</v>
      </c>
      <c r="I993" s="95" t="s">
        <v>137</v>
      </c>
      <c r="J993" s="95" t="s">
        <v>82</v>
      </c>
      <c r="K993" s="95" t="s">
        <v>132</v>
      </c>
      <c r="L993" s="111" t="s">
        <v>969</v>
      </c>
    </row>
    <row r="994" spans="1:12" x14ac:dyDescent="0.25">
      <c r="A994" s="111">
        <v>7055835</v>
      </c>
      <c r="B994" s="95" t="s">
        <v>961</v>
      </c>
      <c r="C994" s="95" t="s">
        <v>12</v>
      </c>
      <c r="D994" s="95" t="s">
        <v>108</v>
      </c>
      <c r="E994" s="85" t="s">
        <v>2983</v>
      </c>
      <c r="F994" s="110" t="s">
        <v>23</v>
      </c>
      <c r="G994" s="95" t="s">
        <v>3981</v>
      </c>
      <c r="H994" s="111">
        <v>33</v>
      </c>
      <c r="I994" s="95" t="s">
        <v>137</v>
      </c>
      <c r="J994" s="95" t="s">
        <v>82</v>
      </c>
      <c r="K994" s="95" t="s">
        <v>132</v>
      </c>
      <c r="L994" s="111" t="s">
        <v>969</v>
      </c>
    </row>
    <row r="995" spans="1:12" x14ac:dyDescent="0.25">
      <c r="A995" s="111">
        <v>7055834</v>
      </c>
      <c r="B995" s="95" t="s">
        <v>961</v>
      </c>
      <c r="C995" s="95" t="s">
        <v>12</v>
      </c>
      <c r="D995" s="95" t="s">
        <v>108</v>
      </c>
      <c r="E995" s="85" t="s">
        <v>2982</v>
      </c>
      <c r="F995" s="110" t="s">
        <v>23</v>
      </c>
      <c r="G995" s="95" t="s">
        <v>3980</v>
      </c>
      <c r="H995" s="111">
        <v>29</v>
      </c>
      <c r="I995" s="95" t="s">
        <v>137</v>
      </c>
      <c r="J995" s="95" t="s">
        <v>82</v>
      </c>
      <c r="K995" s="95" t="s">
        <v>132</v>
      </c>
      <c r="L995" s="111" t="s">
        <v>969</v>
      </c>
    </row>
    <row r="996" spans="1:12" x14ac:dyDescent="0.25">
      <c r="A996" s="111">
        <v>7055833</v>
      </c>
      <c r="B996" s="95" t="s">
        <v>961</v>
      </c>
      <c r="C996" s="95" t="s">
        <v>16</v>
      </c>
      <c r="D996" s="95" t="s">
        <v>108</v>
      </c>
      <c r="E996" s="85" t="s">
        <v>2973</v>
      </c>
      <c r="F996" s="110" t="s">
        <v>29</v>
      </c>
      <c r="G996" s="95" t="s">
        <v>3335</v>
      </c>
      <c r="H996" s="111">
        <v>1</v>
      </c>
      <c r="I996" s="95" t="s">
        <v>83</v>
      </c>
      <c r="J996" s="95" t="s">
        <v>82</v>
      </c>
      <c r="K996" s="95" t="s">
        <v>132</v>
      </c>
      <c r="L996" s="111" t="s">
        <v>969</v>
      </c>
    </row>
    <row r="997" spans="1:12" x14ac:dyDescent="0.25">
      <c r="A997" s="111">
        <v>7055832</v>
      </c>
      <c r="B997" s="95" t="s">
        <v>961</v>
      </c>
      <c r="C997" s="95" t="s">
        <v>16</v>
      </c>
      <c r="D997" s="95" t="s">
        <v>108</v>
      </c>
      <c r="E997" s="85" t="s">
        <v>2970</v>
      </c>
      <c r="F997" s="110" t="s">
        <v>29</v>
      </c>
      <c r="G997" s="95" t="s">
        <v>3332</v>
      </c>
      <c r="H997" s="111">
        <v>1</v>
      </c>
      <c r="I997" s="95" t="s">
        <v>83</v>
      </c>
      <c r="J997" s="95" t="s">
        <v>82</v>
      </c>
      <c r="K997" s="95" t="s">
        <v>132</v>
      </c>
      <c r="L997" s="111" t="s">
        <v>969</v>
      </c>
    </row>
    <row r="998" spans="1:12" x14ac:dyDescent="0.25">
      <c r="A998" s="111">
        <v>7055831</v>
      </c>
      <c r="B998" s="95" t="s">
        <v>961</v>
      </c>
      <c r="C998" s="95" t="s">
        <v>15</v>
      </c>
      <c r="D998" s="95" t="s">
        <v>108</v>
      </c>
      <c r="E998" s="85" t="s">
        <v>2991</v>
      </c>
      <c r="F998" s="110" t="s">
        <v>36</v>
      </c>
      <c r="G998" s="95" t="s">
        <v>3337</v>
      </c>
      <c r="H998" s="111">
        <v>28</v>
      </c>
      <c r="I998" s="95" t="s">
        <v>137</v>
      </c>
      <c r="J998" s="95" t="s">
        <v>82</v>
      </c>
      <c r="K998" s="95" t="s">
        <v>132</v>
      </c>
      <c r="L998" s="111" t="s">
        <v>969</v>
      </c>
    </row>
    <row r="999" spans="1:12" x14ac:dyDescent="0.25">
      <c r="A999" s="111">
        <v>7055830</v>
      </c>
      <c r="B999" s="95" t="s">
        <v>961</v>
      </c>
      <c r="C999" s="95" t="s">
        <v>16</v>
      </c>
      <c r="D999" s="95" t="s">
        <v>108</v>
      </c>
      <c r="E999" s="85" t="s">
        <v>2959</v>
      </c>
      <c r="F999" s="110" t="s">
        <v>23</v>
      </c>
      <c r="G999" s="95" t="s">
        <v>3325</v>
      </c>
      <c r="H999" s="111">
        <v>2</v>
      </c>
      <c r="I999" s="95" t="s">
        <v>83</v>
      </c>
      <c r="J999" s="95" t="s">
        <v>82</v>
      </c>
      <c r="K999" s="95" t="s">
        <v>132</v>
      </c>
      <c r="L999" s="111" t="s">
        <v>969</v>
      </c>
    </row>
    <row r="1000" spans="1:12" x14ac:dyDescent="0.25">
      <c r="A1000" s="111">
        <v>7055829</v>
      </c>
      <c r="B1000" s="95" t="s">
        <v>961</v>
      </c>
      <c r="C1000" s="95" t="s">
        <v>16</v>
      </c>
      <c r="D1000" s="95" t="s">
        <v>108</v>
      </c>
      <c r="E1000" s="85" t="s">
        <v>2963</v>
      </c>
      <c r="F1000" s="110" t="s">
        <v>36</v>
      </c>
      <c r="G1000" s="95" t="s">
        <v>3328</v>
      </c>
      <c r="H1000" s="111">
        <v>34</v>
      </c>
      <c r="I1000" s="95" t="s">
        <v>137</v>
      </c>
      <c r="J1000" s="95" t="s">
        <v>82</v>
      </c>
      <c r="K1000" s="95" t="s">
        <v>132</v>
      </c>
      <c r="L1000" s="111" t="s">
        <v>969</v>
      </c>
    </row>
    <row r="1001" spans="1:12" x14ac:dyDescent="0.25">
      <c r="A1001" s="111">
        <v>7055828</v>
      </c>
      <c r="B1001" s="95" t="s">
        <v>961</v>
      </c>
      <c r="C1001" s="95" t="s">
        <v>15</v>
      </c>
      <c r="D1001" s="95" t="s">
        <v>113</v>
      </c>
      <c r="E1001" s="85" t="s">
        <v>3932</v>
      </c>
      <c r="F1001" s="110" t="s">
        <v>23</v>
      </c>
      <c r="G1001" s="95" t="s">
        <v>3985</v>
      </c>
      <c r="H1001" s="111">
        <v>5</v>
      </c>
      <c r="I1001" s="95" t="s">
        <v>87</v>
      </c>
      <c r="J1001" s="95" t="s">
        <v>139</v>
      </c>
      <c r="K1001" s="95" t="s">
        <v>129</v>
      </c>
      <c r="L1001" s="111" t="s">
        <v>969</v>
      </c>
    </row>
    <row r="1002" spans="1:12" x14ac:dyDescent="0.25">
      <c r="A1002" s="111">
        <v>7055827</v>
      </c>
      <c r="B1002" s="95" t="s">
        <v>42</v>
      </c>
      <c r="C1002" s="95" t="s">
        <v>16</v>
      </c>
      <c r="D1002" s="95" t="s">
        <v>114</v>
      </c>
      <c r="E1002" s="85" t="s">
        <v>3000</v>
      </c>
      <c r="F1002" s="110" t="s">
        <v>20</v>
      </c>
      <c r="G1002" s="95" t="s">
        <v>3340</v>
      </c>
      <c r="H1002" s="111" t="s">
        <v>133</v>
      </c>
      <c r="I1002" s="95" t="s">
        <v>80</v>
      </c>
      <c r="J1002" s="95" t="s">
        <v>1501</v>
      </c>
      <c r="K1002" s="95" t="s">
        <v>1664</v>
      </c>
      <c r="L1002" s="111" t="s">
        <v>969</v>
      </c>
    </row>
    <row r="1003" spans="1:12" x14ac:dyDescent="0.25">
      <c r="A1003" s="111">
        <v>7055826</v>
      </c>
      <c r="B1003" s="95" t="s">
        <v>42</v>
      </c>
      <c r="C1003" s="95" t="s">
        <v>16</v>
      </c>
      <c r="D1003" s="95" t="s">
        <v>114</v>
      </c>
      <c r="E1003" s="85" t="s">
        <v>3002</v>
      </c>
      <c r="F1003" s="110" t="s">
        <v>20</v>
      </c>
      <c r="G1003" s="95" t="s">
        <v>3341</v>
      </c>
      <c r="H1003" s="111">
        <v>31</v>
      </c>
      <c r="I1003" s="95" t="s">
        <v>109</v>
      </c>
      <c r="J1003" s="95" t="s">
        <v>1501</v>
      </c>
      <c r="K1003" s="95" t="s">
        <v>1664</v>
      </c>
      <c r="L1003" s="111" t="s">
        <v>969</v>
      </c>
    </row>
    <row r="1004" spans="1:12" x14ac:dyDescent="0.25">
      <c r="A1004" s="111">
        <v>7055825</v>
      </c>
      <c r="B1004" s="95" t="s">
        <v>42</v>
      </c>
      <c r="C1004" s="95" t="s">
        <v>16</v>
      </c>
      <c r="D1004" s="95" t="s">
        <v>114</v>
      </c>
      <c r="E1004" s="85" t="s">
        <v>3003</v>
      </c>
      <c r="F1004" s="110" t="s">
        <v>20</v>
      </c>
      <c r="G1004" s="95" t="s">
        <v>3342</v>
      </c>
      <c r="H1004" s="111">
        <v>34</v>
      </c>
      <c r="I1004" s="95" t="s">
        <v>109</v>
      </c>
      <c r="J1004" s="95" t="s">
        <v>1501</v>
      </c>
      <c r="K1004" s="95" t="s">
        <v>1664</v>
      </c>
      <c r="L1004" s="111" t="s">
        <v>969</v>
      </c>
    </row>
    <row r="1005" spans="1:12" x14ac:dyDescent="0.25">
      <c r="A1005" s="111">
        <v>7055823</v>
      </c>
      <c r="B1005" s="95" t="s">
        <v>42</v>
      </c>
      <c r="C1005" s="95" t="s">
        <v>16</v>
      </c>
      <c r="D1005" s="95" t="s">
        <v>114</v>
      </c>
      <c r="E1005" s="85" t="s">
        <v>2701</v>
      </c>
      <c r="F1005" s="110" t="s">
        <v>20</v>
      </c>
      <c r="G1005" s="95" t="s">
        <v>3988</v>
      </c>
      <c r="H1005" s="111">
        <v>28</v>
      </c>
      <c r="I1005" s="95" t="s">
        <v>109</v>
      </c>
      <c r="J1005" s="95" t="s">
        <v>1501</v>
      </c>
      <c r="K1005" s="95" t="s">
        <v>1664</v>
      </c>
      <c r="L1005" s="111" t="s">
        <v>969</v>
      </c>
    </row>
    <row r="1006" spans="1:12" x14ac:dyDescent="0.25">
      <c r="A1006" s="111">
        <v>7055822</v>
      </c>
      <c r="B1006" s="95" t="s">
        <v>961</v>
      </c>
      <c r="C1006" s="95" t="s">
        <v>16</v>
      </c>
      <c r="D1006" s="95" t="s">
        <v>108</v>
      </c>
      <c r="E1006" s="85" t="s">
        <v>2957</v>
      </c>
      <c r="F1006" s="110" t="s">
        <v>23</v>
      </c>
      <c r="G1006" s="95" t="s">
        <v>3058</v>
      </c>
      <c r="H1006" s="111">
        <v>11</v>
      </c>
      <c r="I1006" s="95" t="s">
        <v>83</v>
      </c>
      <c r="J1006" s="95" t="s">
        <v>82</v>
      </c>
      <c r="K1006" s="95" t="s">
        <v>132</v>
      </c>
      <c r="L1006" s="111" t="s">
        <v>969</v>
      </c>
    </row>
    <row r="1007" spans="1:12" x14ac:dyDescent="0.25">
      <c r="A1007" s="111">
        <v>7055821</v>
      </c>
      <c r="B1007" s="95" t="s">
        <v>961</v>
      </c>
      <c r="C1007" s="95" t="s">
        <v>16</v>
      </c>
      <c r="D1007" s="95" t="s">
        <v>108</v>
      </c>
      <c r="E1007" s="85" t="s">
        <v>251</v>
      </c>
      <c r="F1007" s="110" t="s">
        <v>29</v>
      </c>
      <c r="G1007" s="95" t="s">
        <v>252</v>
      </c>
      <c r="H1007" s="111">
        <v>12</v>
      </c>
      <c r="I1007" s="95" t="s">
        <v>83</v>
      </c>
      <c r="J1007" s="95" t="s">
        <v>82</v>
      </c>
      <c r="K1007" s="95" t="s">
        <v>132</v>
      </c>
      <c r="L1007" s="111" t="s">
        <v>969</v>
      </c>
    </row>
    <row r="1008" spans="1:12" x14ac:dyDescent="0.25">
      <c r="A1008" s="111">
        <v>7055820</v>
      </c>
      <c r="B1008" s="95" t="s">
        <v>42</v>
      </c>
      <c r="C1008" s="95" t="s">
        <v>16</v>
      </c>
      <c r="D1008" s="95" t="s">
        <v>115</v>
      </c>
      <c r="E1008" s="85" t="s">
        <v>3056</v>
      </c>
      <c r="F1008" s="110" t="s">
        <v>29</v>
      </c>
      <c r="G1008" s="95" t="s">
        <v>3127</v>
      </c>
      <c r="H1008" s="111" t="s">
        <v>103</v>
      </c>
      <c r="I1008" s="95" t="s">
        <v>140</v>
      </c>
      <c r="J1008" s="95" t="s">
        <v>141</v>
      </c>
      <c r="K1008" s="95" t="s">
        <v>142</v>
      </c>
      <c r="L1008" s="111" t="s">
        <v>969</v>
      </c>
    </row>
    <row r="1009" spans="1:12" x14ac:dyDescent="0.25">
      <c r="A1009" s="111">
        <v>7055819</v>
      </c>
      <c r="B1009" s="95" t="s">
        <v>961</v>
      </c>
      <c r="C1009" s="95" t="s">
        <v>16</v>
      </c>
      <c r="D1009" s="95" t="s">
        <v>108</v>
      </c>
      <c r="E1009" s="85" t="s">
        <v>2956</v>
      </c>
      <c r="F1009" s="110" t="s">
        <v>31</v>
      </c>
      <c r="G1009" s="95" t="s">
        <v>3057</v>
      </c>
      <c r="H1009" s="111">
        <v>35</v>
      </c>
      <c r="I1009" s="95" t="s">
        <v>137</v>
      </c>
      <c r="J1009" s="95" t="s">
        <v>82</v>
      </c>
      <c r="K1009" s="95" t="s">
        <v>132</v>
      </c>
      <c r="L1009" s="111" t="s">
        <v>969</v>
      </c>
    </row>
    <row r="1010" spans="1:12" x14ac:dyDescent="0.25">
      <c r="A1010" s="111">
        <v>7055818</v>
      </c>
      <c r="B1010" s="95" t="s">
        <v>961</v>
      </c>
      <c r="C1010" s="95" t="s">
        <v>12</v>
      </c>
      <c r="D1010" s="95" t="s">
        <v>157</v>
      </c>
      <c r="E1010" s="85" t="s">
        <v>2989</v>
      </c>
      <c r="F1010" s="110" t="s">
        <v>31</v>
      </c>
      <c r="G1010" s="95" t="s">
        <v>3086</v>
      </c>
      <c r="H1010" s="111">
        <v>25</v>
      </c>
      <c r="I1010" s="95" t="s">
        <v>81</v>
      </c>
      <c r="J1010" s="95" t="s">
        <v>84</v>
      </c>
      <c r="K1010" s="95" t="s">
        <v>111</v>
      </c>
      <c r="L1010" s="111" t="s">
        <v>969</v>
      </c>
    </row>
    <row r="1011" spans="1:12" x14ac:dyDescent="0.25">
      <c r="A1011" s="111">
        <v>7055817</v>
      </c>
      <c r="B1011" s="95" t="s">
        <v>42</v>
      </c>
      <c r="C1011" s="95" t="s">
        <v>16</v>
      </c>
      <c r="D1011" s="95" t="s">
        <v>115</v>
      </c>
      <c r="E1011" s="85" t="s">
        <v>3055</v>
      </c>
      <c r="F1011" s="110" t="s">
        <v>29</v>
      </c>
      <c r="G1011" s="95" t="s">
        <v>3125</v>
      </c>
      <c r="H1011" s="111" t="s">
        <v>103</v>
      </c>
      <c r="I1011" s="95" t="s">
        <v>140</v>
      </c>
      <c r="J1011" s="95" t="s">
        <v>141</v>
      </c>
      <c r="K1011" s="95" t="s">
        <v>142</v>
      </c>
      <c r="L1011" s="111" t="s">
        <v>969</v>
      </c>
    </row>
    <row r="1012" spans="1:12" x14ac:dyDescent="0.25">
      <c r="A1012" s="111">
        <v>7055816</v>
      </c>
      <c r="B1012" s="95" t="s">
        <v>42</v>
      </c>
      <c r="C1012" s="95" t="s">
        <v>16</v>
      </c>
      <c r="D1012" s="95" t="s">
        <v>115</v>
      </c>
      <c r="E1012" s="85" t="s">
        <v>3050</v>
      </c>
      <c r="F1012" s="110" t="s">
        <v>23</v>
      </c>
      <c r="G1012" s="95" t="s">
        <v>3119</v>
      </c>
      <c r="H1012" s="111">
        <v>3</v>
      </c>
      <c r="I1012" s="95" t="s">
        <v>140</v>
      </c>
      <c r="J1012" s="95" t="s">
        <v>141</v>
      </c>
      <c r="K1012" s="95" t="s">
        <v>142</v>
      </c>
      <c r="L1012" s="111" t="s">
        <v>969</v>
      </c>
    </row>
    <row r="1013" spans="1:12" x14ac:dyDescent="0.25">
      <c r="A1013" s="111">
        <v>7055815</v>
      </c>
      <c r="B1013" s="95" t="s">
        <v>42</v>
      </c>
      <c r="C1013" s="95" t="s">
        <v>16</v>
      </c>
      <c r="D1013" s="95" t="s">
        <v>115</v>
      </c>
      <c r="E1013" s="85" t="s">
        <v>3051</v>
      </c>
      <c r="F1013" s="110" t="s">
        <v>23</v>
      </c>
      <c r="G1013" s="95" t="s">
        <v>3120</v>
      </c>
      <c r="H1013" s="111">
        <v>2</v>
      </c>
      <c r="I1013" s="95" t="s">
        <v>140</v>
      </c>
      <c r="J1013" s="95" t="s">
        <v>141</v>
      </c>
      <c r="K1013" s="95" t="s">
        <v>142</v>
      </c>
      <c r="L1013" s="111" t="s">
        <v>969</v>
      </c>
    </row>
    <row r="1014" spans="1:12" x14ac:dyDescent="0.25">
      <c r="A1014" s="111">
        <v>7055814</v>
      </c>
      <c r="B1014" s="95" t="s">
        <v>961</v>
      </c>
      <c r="C1014" s="95" t="s">
        <v>16</v>
      </c>
      <c r="D1014" s="95" t="s">
        <v>2214</v>
      </c>
      <c r="E1014" s="85">
        <v>45</v>
      </c>
      <c r="F1014" s="110" t="s">
        <v>23</v>
      </c>
      <c r="G1014" s="95" t="s">
        <v>3066</v>
      </c>
      <c r="H1014" s="111">
        <v>27</v>
      </c>
      <c r="I1014" s="95" t="s">
        <v>1029</v>
      </c>
      <c r="J1014" s="95" t="s">
        <v>1030</v>
      </c>
      <c r="K1014" s="95" t="s">
        <v>1031</v>
      </c>
      <c r="L1014" s="111" t="s">
        <v>969</v>
      </c>
    </row>
    <row r="1015" spans="1:12" x14ac:dyDescent="0.25">
      <c r="A1015" s="111">
        <v>7055813</v>
      </c>
      <c r="B1015" s="95" t="s">
        <v>961</v>
      </c>
      <c r="C1015" s="95" t="s">
        <v>16</v>
      </c>
      <c r="D1015" s="95" t="s">
        <v>2214</v>
      </c>
      <c r="E1015" s="85">
        <v>25</v>
      </c>
      <c r="F1015" s="110" t="s">
        <v>23</v>
      </c>
      <c r="G1015" s="95" t="s">
        <v>3065</v>
      </c>
      <c r="H1015" s="111">
        <v>27</v>
      </c>
      <c r="I1015" s="95" t="s">
        <v>1029</v>
      </c>
      <c r="J1015" s="95" t="s">
        <v>1030</v>
      </c>
      <c r="K1015" s="95" t="s">
        <v>1031</v>
      </c>
      <c r="L1015" s="111" t="s">
        <v>969</v>
      </c>
    </row>
    <row r="1016" spans="1:12" x14ac:dyDescent="0.25">
      <c r="A1016" s="111">
        <v>7055812</v>
      </c>
      <c r="B1016" s="95" t="s">
        <v>42</v>
      </c>
      <c r="C1016" s="95" t="s">
        <v>16</v>
      </c>
      <c r="D1016" s="95" t="s">
        <v>115</v>
      </c>
      <c r="E1016" s="85" t="s">
        <v>3049</v>
      </c>
      <c r="F1016" s="110" t="s">
        <v>23</v>
      </c>
      <c r="G1016" s="95" t="s">
        <v>3118</v>
      </c>
      <c r="H1016" s="111">
        <v>3</v>
      </c>
      <c r="I1016" s="95" t="s">
        <v>140</v>
      </c>
      <c r="J1016" s="95" t="s">
        <v>141</v>
      </c>
      <c r="K1016" s="95" t="s">
        <v>142</v>
      </c>
      <c r="L1016" s="111" t="s">
        <v>969</v>
      </c>
    </row>
    <row r="1017" spans="1:12" x14ac:dyDescent="0.25">
      <c r="A1017" s="111">
        <v>7055811</v>
      </c>
      <c r="B1017" s="95" t="s">
        <v>42</v>
      </c>
      <c r="C1017" s="95" t="s">
        <v>16</v>
      </c>
      <c r="D1017" s="95" t="s">
        <v>115</v>
      </c>
      <c r="E1017" s="85" t="s">
        <v>3052</v>
      </c>
      <c r="F1017" s="110" t="s">
        <v>23</v>
      </c>
      <c r="G1017" s="95" t="s">
        <v>3121</v>
      </c>
      <c r="H1017" s="111">
        <v>3</v>
      </c>
      <c r="I1017" s="95" t="s">
        <v>140</v>
      </c>
      <c r="J1017" s="95" t="s">
        <v>141</v>
      </c>
      <c r="K1017" s="95" t="s">
        <v>142</v>
      </c>
      <c r="L1017" s="111" t="s">
        <v>969</v>
      </c>
    </row>
    <row r="1018" spans="1:12" x14ac:dyDescent="0.25">
      <c r="A1018" s="111">
        <v>7055810</v>
      </c>
      <c r="B1018" s="95" t="s">
        <v>961</v>
      </c>
      <c r="C1018" s="95" t="s">
        <v>16</v>
      </c>
      <c r="D1018" s="95" t="s">
        <v>115</v>
      </c>
      <c r="E1018" s="85" t="s">
        <v>3025</v>
      </c>
      <c r="F1018" s="110" t="s">
        <v>23</v>
      </c>
      <c r="G1018" s="95" t="s">
        <v>3060</v>
      </c>
      <c r="H1018" s="111">
        <v>26</v>
      </c>
      <c r="I1018" s="95" t="s">
        <v>81</v>
      </c>
      <c r="J1018" s="95" t="s">
        <v>84</v>
      </c>
      <c r="K1018" s="95" t="s">
        <v>111</v>
      </c>
      <c r="L1018" s="111" t="s">
        <v>969</v>
      </c>
    </row>
    <row r="1019" spans="1:12" x14ac:dyDescent="0.25">
      <c r="A1019" s="111">
        <v>7055809</v>
      </c>
      <c r="B1019" s="95" t="s">
        <v>961</v>
      </c>
      <c r="C1019" s="95" t="s">
        <v>16</v>
      </c>
      <c r="D1019" s="95" t="s">
        <v>117</v>
      </c>
      <c r="E1019" s="85" t="s">
        <v>2400</v>
      </c>
      <c r="F1019" s="110" t="s">
        <v>31</v>
      </c>
      <c r="G1019" s="95" t="s">
        <v>3069</v>
      </c>
      <c r="H1019" s="111">
        <v>18</v>
      </c>
      <c r="I1019" s="95" t="s">
        <v>153</v>
      </c>
      <c r="J1019" s="95" t="s">
        <v>95</v>
      </c>
      <c r="K1019" s="95" t="s">
        <v>111</v>
      </c>
      <c r="L1019" s="111" t="s">
        <v>969</v>
      </c>
    </row>
    <row r="1020" spans="1:12" x14ac:dyDescent="0.25">
      <c r="A1020" s="111">
        <v>7055808</v>
      </c>
      <c r="B1020" s="95" t="s">
        <v>961</v>
      </c>
      <c r="C1020" s="95" t="s">
        <v>16</v>
      </c>
      <c r="D1020" s="95" t="s">
        <v>117</v>
      </c>
      <c r="E1020" s="85" t="s">
        <v>3027</v>
      </c>
      <c r="F1020" s="110" t="s">
        <v>23</v>
      </c>
      <c r="G1020" s="95" t="s">
        <v>3068</v>
      </c>
      <c r="H1020" s="111">
        <v>19</v>
      </c>
      <c r="I1020" s="95" t="s">
        <v>85</v>
      </c>
      <c r="J1020" s="95" t="s">
        <v>84</v>
      </c>
      <c r="K1020" s="95" t="s">
        <v>159</v>
      </c>
      <c r="L1020" s="111" t="s">
        <v>969</v>
      </c>
    </row>
    <row r="1021" spans="1:12" x14ac:dyDescent="0.25">
      <c r="A1021" s="111">
        <v>7055807</v>
      </c>
      <c r="B1021" s="95" t="s">
        <v>961</v>
      </c>
      <c r="C1021" s="95" t="s">
        <v>16</v>
      </c>
      <c r="D1021" s="95" t="s">
        <v>2214</v>
      </c>
      <c r="E1021" s="85">
        <v>77</v>
      </c>
      <c r="F1021" s="110" t="s">
        <v>23</v>
      </c>
      <c r="G1021" s="95" t="s">
        <v>3067</v>
      </c>
      <c r="H1021" s="111">
        <v>27</v>
      </c>
      <c r="I1021" s="95" t="s">
        <v>1029</v>
      </c>
      <c r="J1021" s="95" t="s">
        <v>1030</v>
      </c>
      <c r="K1021" s="95" t="s">
        <v>1031</v>
      </c>
      <c r="L1021" s="111" t="s">
        <v>969</v>
      </c>
    </row>
    <row r="1022" spans="1:12" x14ac:dyDescent="0.25">
      <c r="A1022" s="111">
        <v>7055806</v>
      </c>
      <c r="B1022" s="95" t="s">
        <v>961</v>
      </c>
      <c r="C1022" s="95" t="s">
        <v>17</v>
      </c>
      <c r="D1022" s="95" t="s">
        <v>117</v>
      </c>
      <c r="E1022" s="85" t="s">
        <v>2990</v>
      </c>
      <c r="F1022" s="110" t="s">
        <v>23</v>
      </c>
      <c r="G1022" s="95" t="s">
        <v>3089</v>
      </c>
      <c r="H1022" s="111">
        <v>6</v>
      </c>
      <c r="I1022" s="95" t="s">
        <v>85</v>
      </c>
      <c r="J1022" s="95" t="s">
        <v>84</v>
      </c>
      <c r="K1022" s="95" t="s">
        <v>116</v>
      </c>
      <c r="L1022" s="111" t="s">
        <v>969</v>
      </c>
    </row>
    <row r="1023" spans="1:12" x14ac:dyDescent="0.25">
      <c r="A1023" s="111">
        <v>7055805</v>
      </c>
      <c r="B1023" s="95" t="s">
        <v>961</v>
      </c>
      <c r="C1023" s="95" t="s">
        <v>15</v>
      </c>
      <c r="D1023" s="95" t="s">
        <v>115</v>
      </c>
      <c r="E1023" s="85" t="s">
        <v>3037</v>
      </c>
      <c r="F1023" s="110" t="s">
        <v>29</v>
      </c>
      <c r="G1023" s="95" t="s">
        <v>3096</v>
      </c>
      <c r="H1023" s="111">
        <v>7</v>
      </c>
      <c r="I1023" s="95" t="s">
        <v>85</v>
      </c>
      <c r="J1023" s="95" t="s">
        <v>84</v>
      </c>
      <c r="K1023" s="95" t="s">
        <v>159</v>
      </c>
      <c r="L1023" s="111" t="s">
        <v>969</v>
      </c>
    </row>
    <row r="1024" spans="1:12" x14ac:dyDescent="0.25">
      <c r="A1024" s="111">
        <v>7055804</v>
      </c>
      <c r="B1024" s="95" t="s">
        <v>42</v>
      </c>
      <c r="C1024" s="95" t="s">
        <v>16</v>
      </c>
      <c r="D1024" s="95" t="s">
        <v>115</v>
      </c>
      <c r="E1024" s="85" t="s">
        <v>3048</v>
      </c>
      <c r="F1024" s="110" t="s">
        <v>23</v>
      </c>
      <c r="G1024" s="95" t="s">
        <v>3116</v>
      </c>
      <c r="H1024" s="111">
        <v>3</v>
      </c>
      <c r="I1024" s="95" t="s">
        <v>140</v>
      </c>
      <c r="J1024" s="95" t="s">
        <v>141</v>
      </c>
      <c r="K1024" s="95" t="s">
        <v>142</v>
      </c>
      <c r="L1024" s="111" t="s">
        <v>969</v>
      </c>
    </row>
    <row r="1025" spans="1:12" x14ac:dyDescent="0.25">
      <c r="A1025" s="111">
        <v>7055803</v>
      </c>
      <c r="B1025" s="95" t="s">
        <v>961</v>
      </c>
      <c r="C1025" s="95" t="s">
        <v>16</v>
      </c>
      <c r="D1025" s="95" t="s">
        <v>2643</v>
      </c>
      <c r="E1025" s="85" t="s">
        <v>2782</v>
      </c>
      <c r="F1025" s="110" t="s">
        <v>23</v>
      </c>
      <c r="G1025" s="95" t="s">
        <v>3059</v>
      </c>
      <c r="H1025" s="111">
        <v>3</v>
      </c>
      <c r="I1025" s="95" t="s">
        <v>174</v>
      </c>
      <c r="J1025" s="95" t="s">
        <v>2063</v>
      </c>
      <c r="K1025" s="95" t="s">
        <v>2387</v>
      </c>
      <c r="L1025" s="111" t="s">
        <v>969</v>
      </c>
    </row>
    <row r="1026" spans="1:12" x14ac:dyDescent="0.25">
      <c r="A1026" s="111">
        <v>7055802</v>
      </c>
      <c r="B1026" s="95" t="s">
        <v>42</v>
      </c>
      <c r="C1026" s="95" t="s">
        <v>16</v>
      </c>
      <c r="D1026" s="95" t="s">
        <v>115</v>
      </c>
      <c r="E1026" s="85" t="s">
        <v>3045</v>
      </c>
      <c r="F1026" s="110" t="s">
        <v>31</v>
      </c>
      <c r="G1026" s="95" t="s">
        <v>3113</v>
      </c>
      <c r="H1026" s="111">
        <v>11</v>
      </c>
      <c r="I1026" s="95" t="s">
        <v>140</v>
      </c>
      <c r="J1026" s="95" t="s">
        <v>141</v>
      </c>
      <c r="K1026" s="95" t="s">
        <v>142</v>
      </c>
      <c r="L1026" s="111" t="s">
        <v>969</v>
      </c>
    </row>
    <row r="1027" spans="1:12" x14ac:dyDescent="0.25">
      <c r="A1027" s="111">
        <v>7055801</v>
      </c>
      <c r="B1027" s="95" t="s">
        <v>961</v>
      </c>
      <c r="C1027" s="95" t="s">
        <v>16</v>
      </c>
      <c r="D1027" s="95" t="s">
        <v>2649</v>
      </c>
      <c r="E1027" s="85" t="s">
        <v>2977</v>
      </c>
      <c r="F1027" s="110" t="s">
        <v>29</v>
      </c>
      <c r="G1027" s="95" t="s">
        <v>3064</v>
      </c>
      <c r="H1027" s="111" t="s">
        <v>105</v>
      </c>
      <c r="I1027" s="95" t="s">
        <v>83</v>
      </c>
      <c r="J1027" s="95" t="s">
        <v>154</v>
      </c>
      <c r="K1027" s="95" t="s">
        <v>161</v>
      </c>
      <c r="L1027" s="111" t="s">
        <v>969</v>
      </c>
    </row>
    <row r="1028" spans="1:12" x14ac:dyDescent="0.25">
      <c r="A1028" s="111">
        <v>7055800</v>
      </c>
      <c r="B1028" s="95" t="s">
        <v>961</v>
      </c>
      <c r="C1028" s="95" t="s">
        <v>16</v>
      </c>
      <c r="D1028" s="95" t="s">
        <v>2649</v>
      </c>
      <c r="E1028" s="85" t="s">
        <v>2653</v>
      </c>
      <c r="F1028" s="110" t="s">
        <v>31</v>
      </c>
      <c r="G1028" s="95" t="s">
        <v>3063</v>
      </c>
      <c r="H1028" s="111">
        <v>6</v>
      </c>
      <c r="I1028" s="95" t="s">
        <v>83</v>
      </c>
      <c r="J1028" s="95" t="s">
        <v>154</v>
      </c>
      <c r="K1028" s="95" t="s">
        <v>161</v>
      </c>
      <c r="L1028" s="111" t="s">
        <v>969</v>
      </c>
    </row>
    <row r="1029" spans="1:12" x14ac:dyDescent="0.25">
      <c r="A1029" s="111">
        <v>7055799</v>
      </c>
      <c r="B1029" s="95" t="s">
        <v>961</v>
      </c>
      <c r="C1029" s="95" t="s">
        <v>16</v>
      </c>
      <c r="D1029" s="95" t="s">
        <v>117</v>
      </c>
      <c r="E1029" s="85" t="s">
        <v>2980</v>
      </c>
      <c r="F1029" s="110" t="s">
        <v>31</v>
      </c>
      <c r="G1029" s="95" t="s">
        <v>3072</v>
      </c>
      <c r="H1029" s="111">
        <v>6</v>
      </c>
      <c r="I1029" s="95" t="s">
        <v>85</v>
      </c>
      <c r="J1029" s="95" t="s">
        <v>84</v>
      </c>
      <c r="K1029" s="95" t="s">
        <v>116</v>
      </c>
      <c r="L1029" s="111" t="s">
        <v>969</v>
      </c>
    </row>
    <row r="1030" spans="1:12" x14ac:dyDescent="0.25">
      <c r="A1030" s="111">
        <v>7055798</v>
      </c>
      <c r="B1030" s="95" t="s">
        <v>42</v>
      </c>
      <c r="C1030" s="95" t="s">
        <v>16</v>
      </c>
      <c r="D1030" s="95" t="s">
        <v>115</v>
      </c>
      <c r="E1030" s="85" t="s">
        <v>3047</v>
      </c>
      <c r="F1030" s="110" t="s">
        <v>36</v>
      </c>
      <c r="G1030" s="95" t="s">
        <v>3115</v>
      </c>
      <c r="H1030" s="111">
        <v>11</v>
      </c>
      <c r="I1030" s="95" t="s">
        <v>140</v>
      </c>
      <c r="J1030" s="95" t="s">
        <v>141</v>
      </c>
      <c r="K1030" s="95" t="s">
        <v>142</v>
      </c>
      <c r="L1030" s="111" t="s">
        <v>969</v>
      </c>
    </row>
    <row r="1031" spans="1:12" x14ac:dyDescent="0.25">
      <c r="A1031" s="111">
        <v>7055797</v>
      </c>
      <c r="B1031" s="95" t="s">
        <v>961</v>
      </c>
      <c r="C1031" s="95" t="s">
        <v>15</v>
      </c>
      <c r="D1031" s="95" t="s">
        <v>108</v>
      </c>
      <c r="E1031" s="85" t="s">
        <v>3035</v>
      </c>
      <c r="F1031" s="110" t="s">
        <v>23</v>
      </c>
      <c r="G1031" s="95" t="s">
        <v>3090</v>
      </c>
      <c r="H1031" s="111">
        <v>13</v>
      </c>
      <c r="I1031" s="95" t="s">
        <v>135</v>
      </c>
      <c r="J1031" s="95" t="s">
        <v>145</v>
      </c>
      <c r="K1031" s="95" t="s">
        <v>136</v>
      </c>
      <c r="L1031" s="111" t="s">
        <v>969</v>
      </c>
    </row>
    <row r="1032" spans="1:12" x14ac:dyDescent="0.25">
      <c r="A1032" s="111">
        <v>7055796</v>
      </c>
      <c r="B1032" s="95" t="s">
        <v>961</v>
      </c>
      <c r="C1032" s="95" t="s">
        <v>15</v>
      </c>
      <c r="D1032" s="95" t="s">
        <v>108</v>
      </c>
      <c r="E1032" s="85">
        <v>46210</v>
      </c>
      <c r="F1032" s="110" t="s">
        <v>23</v>
      </c>
      <c r="G1032" s="95" t="s">
        <v>3091</v>
      </c>
      <c r="H1032" s="111">
        <v>13</v>
      </c>
      <c r="I1032" s="95" t="s">
        <v>135</v>
      </c>
      <c r="J1032" s="95" t="s">
        <v>145</v>
      </c>
      <c r="K1032" s="95" t="s">
        <v>136</v>
      </c>
      <c r="L1032" s="111" t="s">
        <v>969</v>
      </c>
    </row>
    <row r="1033" spans="1:12" x14ac:dyDescent="0.25">
      <c r="A1033" s="111">
        <v>7055795</v>
      </c>
      <c r="B1033" s="95" t="s">
        <v>42</v>
      </c>
      <c r="C1033" s="95" t="s">
        <v>16</v>
      </c>
      <c r="D1033" s="95" t="s">
        <v>115</v>
      </c>
      <c r="E1033" s="85" t="s">
        <v>3044</v>
      </c>
      <c r="F1033" s="110" t="s">
        <v>23</v>
      </c>
      <c r="G1033" s="95" t="s">
        <v>3112</v>
      </c>
      <c r="H1033" s="111">
        <v>11</v>
      </c>
      <c r="I1033" s="95" t="s">
        <v>140</v>
      </c>
      <c r="J1033" s="95" t="s">
        <v>141</v>
      </c>
      <c r="K1033" s="95" t="s">
        <v>142</v>
      </c>
      <c r="L1033" s="111" t="s">
        <v>969</v>
      </c>
    </row>
    <row r="1034" spans="1:12" x14ac:dyDescent="0.25">
      <c r="A1034" s="111">
        <v>7055794</v>
      </c>
      <c r="B1034" s="95" t="s">
        <v>961</v>
      </c>
      <c r="C1034" s="95" t="s">
        <v>15</v>
      </c>
      <c r="D1034" s="95" t="s">
        <v>108</v>
      </c>
      <c r="E1034" s="85" t="s">
        <v>3036</v>
      </c>
      <c r="F1034" s="110" t="s">
        <v>23</v>
      </c>
      <c r="G1034" s="95" t="s">
        <v>3092</v>
      </c>
      <c r="H1034" s="111">
        <v>13</v>
      </c>
      <c r="I1034" s="95" t="s">
        <v>135</v>
      </c>
      <c r="J1034" s="95" t="s">
        <v>145</v>
      </c>
      <c r="K1034" s="95" t="s">
        <v>136</v>
      </c>
      <c r="L1034" s="111" t="s">
        <v>969</v>
      </c>
    </row>
    <row r="1035" spans="1:12" x14ac:dyDescent="0.25">
      <c r="A1035" s="111">
        <v>7055793</v>
      </c>
      <c r="B1035" s="95" t="s">
        <v>41</v>
      </c>
      <c r="C1035" s="95" t="s">
        <v>16</v>
      </c>
      <c r="D1035" s="95" t="s">
        <v>1038</v>
      </c>
      <c r="E1035" s="85" t="s">
        <v>2717</v>
      </c>
      <c r="F1035" s="110" t="s">
        <v>23</v>
      </c>
      <c r="G1035" s="95" t="s">
        <v>2874</v>
      </c>
      <c r="H1035" s="111" t="s">
        <v>144</v>
      </c>
      <c r="I1035" s="95" t="s">
        <v>167</v>
      </c>
      <c r="J1035" s="95" t="s">
        <v>168</v>
      </c>
      <c r="K1035" s="95" t="s">
        <v>1039</v>
      </c>
      <c r="L1035" s="111" t="s">
        <v>969</v>
      </c>
    </row>
    <row r="1036" spans="1:12" x14ac:dyDescent="0.25">
      <c r="A1036" s="111">
        <v>7055792</v>
      </c>
      <c r="B1036" s="95" t="s">
        <v>42</v>
      </c>
      <c r="C1036" s="95" t="s">
        <v>16</v>
      </c>
      <c r="D1036" s="95" t="s">
        <v>115</v>
      </c>
      <c r="E1036" s="85" t="s">
        <v>3042</v>
      </c>
      <c r="F1036" s="110" t="s">
        <v>31</v>
      </c>
      <c r="G1036" s="95" t="s">
        <v>3110</v>
      </c>
      <c r="H1036" s="111">
        <v>11</v>
      </c>
      <c r="I1036" s="95" t="s">
        <v>140</v>
      </c>
      <c r="J1036" s="95" t="s">
        <v>141</v>
      </c>
      <c r="K1036" s="95" t="s">
        <v>142</v>
      </c>
      <c r="L1036" s="111" t="s">
        <v>969</v>
      </c>
    </row>
    <row r="1037" spans="1:12" x14ac:dyDescent="0.25">
      <c r="A1037" s="111">
        <v>7055791</v>
      </c>
      <c r="B1037" s="95" t="s">
        <v>961</v>
      </c>
      <c r="C1037" s="95" t="s">
        <v>16</v>
      </c>
      <c r="D1037" s="95" t="s">
        <v>2143</v>
      </c>
      <c r="E1037" s="85" t="s">
        <v>2654</v>
      </c>
      <c r="F1037" s="110" t="s">
        <v>23</v>
      </c>
      <c r="G1037" s="95" t="s">
        <v>2788</v>
      </c>
      <c r="H1037" s="111">
        <v>27</v>
      </c>
      <c r="I1037" s="95" t="s">
        <v>83</v>
      </c>
      <c r="J1037" s="95" t="s">
        <v>543</v>
      </c>
      <c r="K1037" s="95" t="s">
        <v>578</v>
      </c>
      <c r="L1037" s="111" t="s">
        <v>969</v>
      </c>
    </row>
    <row r="1038" spans="1:12" x14ac:dyDescent="0.25">
      <c r="A1038" s="111">
        <v>7055790</v>
      </c>
      <c r="B1038" s="95" t="s">
        <v>961</v>
      </c>
      <c r="C1038" s="95" t="s">
        <v>16</v>
      </c>
      <c r="D1038" s="95" t="s">
        <v>2649</v>
      </c>
      <c r="E1038" s="85" t="s">
        <v>2650</v>
      </c>
      <c r="F1038" s="110" t="s">
        <v>31</v>
      </c>
      <c r="G1038" s="95" t="s">
        <v>3062</v>
      </c>
      <c r="H1038" s="111">
        <v>6</v>
      </c>
      <c r="I1038" s="95" t="s">
        <v>83</v>
      </c>
      <c r="J1038" s="95" t="s">
        <v>154</v>
      </c>
      <c r="K1038" s="95" t="s">
        <v>161</v>
      </c>
      <c r="L1038" s="111" t="s">
        <v>969</v>
      </c>
    </row>
    <row r="1039" spans="1:12" x14ac:dyDescent="0.25">
      <c r="A1039" s="111">
        <v>7055789</v>
      </c>
      <c r="B1039" s="95" t="s">
        <v>961</v>
      </c>
      <c r="C1039" s="95" t="s">
        <v>14</v>
      </c>
      <c r="D1039" s="95" t="s">
        <v>114</v>
      </c>
      <c r="E1039" s="85" t="s">
        <v>1762</v>
      </c>
      <c r="F1039" s="110" t="s">
        <v>23</v>
      </c>
      <c r="G1039" s="95" t="s">
        <v>3098</v>
      </c>
      <c r="H1039" s="111">
        <v>9</v>
      </c>
      <c r="I1039" s="95" t="s">
        <v>89</v>
      </c>
      <c r="J1039" s="95" t="s">
        <v>154</v>
      </c>
      <c r="K1039" s="95" t="s">
        <v>184</v>
      </c>
      <c r="L1039" s="111" t="s">
        <v>969</v>
      </c>
    </row>
    <row r="1040" spans="1:12" x14ac:dyDescent="0.25">
      <c r="A1040" s="111">
        <v>7055788</v>
      </c>
      <c r="B1040" s="95" t="s">
        <v>961</v>
      </c>
      <c r="C1040" s="95" t="s">
        <v>12</v>
      </c>
      <c r="D1040" s="95" t="s">
        <v>108</v>
      </c>
      <c r="E1040" s="85" t="s">
        <v>3030</v>
      </c>
      <c r="F1040" s="110" t="s">
        <v>23</v>
      </c>
      <c r="G1040" s="95" t="s">
        <v>3077</v>
      </c>
      <c r="H1040" s="111">
        <v>28</v>
      </c>
      <c r="I1040" s="95" t="s">
        <v>137</v>
      </c>
      <c r="J1040" s="95" t="s">
        <v>82</v>
      </c>
      <c r="K1040" s="95" t="s">
        <v>132</v>
      </c>
      <c r="L1040" s="111" t="s">
        <v>969</v>
      </c>
    </row>
    <row r="1041" spans="1:12" x14ac:dyDescent="0.25">
      <c r="A1041" s="111">
        <v>7055787</v>
      </c>
      <c r="B1041" s="95" t="s">
        <v>961</v>
      </c>
      <c r="C1041" s="95" t="s">
        <v>12</v>
      </c>
      <c r="D1041" s="95" t="s">
        <v>108</v>
      </c>
      <c r="E1041" s="85" t="s">
        <v>3028</v>
      </c>
      <c r="F1041" s="110" t="s">
        <v>23</v>
      </c>
      <c r="G1041" s="95" t="s">
        <v>3073</v>
      </c>
      <c r="H1041" s="111">
        <v>33</v>
      </c>
      <c r="I1041" s="95" t="s">
        <v>137</v>
      </c>
      <c r="J1041" s="95" t="s">
        <v>82</v>
      </c>
      <c r="K1041" s="95" t="s">
        <v>132</v>
      </c>
      <c r="L1041" s="111" t="s">
        <v>969</v>
      </c>
    </row>
    <row r="1042" spans="1:12" x14ac:dyDescent="0.25">
      <c r="A1042" s="111">
        <v>7055786</v>
      </c>
      <c r="B1042" s="95" t="s">
        <v>961</v>
      </c>
      <c r="C1042" s="95" t="s">
        <v>12</v>
      </c>
      <c r="D1042" s="95" t="s">
        <v>108</v>
      </c>
      <c r="E1042" s="85" t="s">
        <v>3029</v>
      </c>
      <c r="F1042" s="110" t="s">
        <v>23</v>
      </c>
      <c r="G1042" s="95" t="s">
        <v>3074</v>
      </c>
      <c r="H1042" s="111">
        <v>28</v>
      </c>
      <c r="I1042" s="95" t="s">
        <v>137</v>
      </c>
      <c r="J1042" s="95" t="s">
        <v>82</v>
      </c>
      <c r="K1042" s="95" t="s">
        <v>132</v>
      </c>
      <c r="L1042" s="111" t="s">
        <v>969</v>
      </c>
    </row>
    <row r="1043" spans="1:12" x14ac:dyDescent="0.25">
      <c r="A1043" s="111">
        <v>7055785</v>
      </c>
      <c r="B1043" s="95" t="s">
        <v>42</v>
      </c>
      <c r="C1043" s="95" t="s">
        <v>16</v>
      </c>
      <c r="D1043" s="95" t="s">
        <v>108</v>
      </c>
      <c r="E1043" s="85" t="s">
        <v>2457</v>
      </c>
      <c r="F1043" s="110" t="s">
        <v>23</v>
      </c>
      <c r="G1043" s="95" t="s">
        <v>3101</v>
      </c>
      <c r="H1043" s="111">
        <v>27</v>
      </c>
      <c r="I1043" s="95" t="s">
        <v>80</v>
      </c>
      <c r="J1043" s="95" t="s">
        <v>95</v>
      </c>
      <c r="K1043" s="95" t="s">
        <v>127</v>
      </c>
      <c r="L1043" s="111" t="s">
        <v>969</v>
      </c>
    </row>
    <row r="1044" spans="1:12" x14ac:dyDescent="0.25">
      <c r="A1044" s="111">
        <v>7055784</v>
      </c>
      <c r="B1044" s="95" t="s">
        <v>42</v>
      </c>
      <c r="C1044" s="95" t="s">
        <v>16</v>
      </c>
      <c r="D1044" s="95" t="s">
        <v>188</v>
      </c>
      <c r="E1044" s="85" t="s">
        <v>2704</v>
      </c>
      <c r="F1044" s="110" t="s">
        <v>79</v>
      </c>
      <c r="G1044" s="95" t="s">
        <v>3108</v>
      </c>
      <c r="H1044" s="111" t="s">
        <v>133</v>
      </c>
      <c r="I1044" s="95" t="s">
        <v>80</v>
      </c>
      <c r="J1044" s="95" t="s">
        <v>1806</v>
      </c>
      <c r="K1044" s="95" t="s">
        <v>2469</v>
      </c>
      <c r="L1044" s="111" t="s">
        <v>969</v>
      </c>
    </row>
    <row r="1045" spans="1:12" x14ac:dyDescent="0.25">
      <c r="A1045" s="111">
        <v>7055783</v>
      </c>
      <c r="B1045" s="95" t="s">
        <v>42</v>
      </c>
      <c r="C1045" s="95" t="s">
        <v>16</v>
      </c>
      <c r="D1045" s="95" t="s">
        <v>115</v>
      </c>
      <c r="E1045" s="85" t="s">
        <v>3043</v>
      </c>
      <c r="F1045" s="110" t="s">
        <v>23</v>
      </c>
      <c r="G1045" s="95" t="s">
        <v>3111</v>
      </c>
      <c r="H1045" s="111">
        <v>11</v>
      </c>
      <c r="I1045" s="95" t="s">
        <v>140</v>
      </c>
      <c r="J1045" s="95" t="s">
        <v>141</v>
      </c>
      <c r="K1045" s="95" t="s">
        <v>142</v>
      </c>
      <c r="L1045" s="111" t="s">
        <v>969</v>
      </c>
    </row>
    <row r="1046" spans="1:12" x14ac:dyDescent="0.25">
      <c r="A1046" s="111">
        <v>7055782</v>
      </c>
      <c r="B1046" s="95" t="s">
        <v>961</v>
      </c>
      <c r="C1046" s="95" t="s">
        <v>15</v>
      </c>
      <c r="D1046" s="95" t="s">
        <v>117</v>
      </c>
      <c r="E1046" s="85" t="s">
        <v>2992</v>
      </c>
      <c r="F1046" s="110" t="s">
        <v>31</v>
      </c>
      <c r="G1046" s="95" t="s">
        <v>3097</v>
      </c>
      <c r="H1046" s="111">
        <v>22</v>
      </c>
      <c r="I1046" s="95" t="s">
        <v>87</v>
      </c>
      <c r="J1046" s="95" t="s">
        <v>88</v>
      </c>
      <c r="K1046" s="95" t="s">
        <v>111</v>
      </c>
      <c r="L1046" s="111" t="s">
        <v>969</v>
      </c>
    </row>
    <row r="1047" spans="1:12" x14ac:dyDescent="0.25">
      <c r="A1047" s="111">
        <v>7055781</v>
      </c>
      <c r="B1047" s="95" t="s">
        <v>42</v>
      </c>
      <c r="C1047" s="95" t="s">
        <v>16</v>
      </c>
      <c r="D1047" s="95" t="s">
        <v>115</v>
      </c>
      <c r="E1047" s="85" t="s">
        <v>3054</v>
      </c>
      <c r="F1047" s="110" t="s">
        <v>31</v>
      </c>
      <c r="G1047" s="95" t="s">
        <v>3124</v>
      </c>
      <c r="H1047" s="111" t="s">
        <v>138</v>
      </c>
      <c r="I1047" s="95" t="s">
        <v>1211</v>
      </c>
      <c r="J1047" s="95" t="s">
        <v>141</v>
      </c>
      <c r="K1047" s="95" t="s">
        <v>142</v>
      </c>
      <c r="L1047" s="111" t="s">
        <v>969</v>
      </c>
    </row>
    <row r="1048" spans="1:12" x14ac:dyDescent="0.25">
      <c r="A1048" s="111">
        <v>7055780</v>
      </c>
      <c r="B1048" s="95" t="s">
        <v>42</v>
      </c>
      <c r="C1048" s="95" t="s">
        <v>16</v>
      </c>
      <c r="D1048" s="95" t="s">
        <v>2707</v>
      </c>
      <c r="E1048" s="85" t="s">
        <v>2708</v>
      </c>
      <c r="F1048" s="110" t="s">
        <v>20</v>
      </c>
      <c r="G1048" s="95" t="s">
        <v>3129</v>
      </c>
      <c r="H1048" s="111" t="s">
        <v>118</v>
      </c>
      <c r="I1048" s="95" t="s">
        <v>109</v>
      </c>
      <c r="J1048" s="95" t="s">
        <v>1619</v>
      </c>
      <c r="K1048" s="95" t="s">
        <v>2697</v>
      </c>
      <c r="L1048" s="111" t="s">
        <v>969</v>
      </c>
    </row>
    <row r="1049" spans="1:12" x14ac:dyDescent="0.25">
      <c r="A1049" s="111">
        <v>7055779</v>
      </c>
      <c r="B1049" s="95" t="s">
        <v>42</v>
      </c>
      <c r="C1049" s="95" t="s">
        <v>16</v>
      </c>
      <c r="D1049" s="95" t="s">
        <v>2707</v>
      </c>
      <c r="E1049" s="85" t="s">
        <v>2709</v>
      </c>
      <c r="F1049" s="110" t="s">
        <v>20</v>
      </c>
      <c r="G1049" s="95" t="s">
        <v>3130</v>
      </c>
      <c r="H1049" s="111" t="s">
        <v>118</v>
      </c>
      <c r="I1049" s="95" t="s">
        <v>109</v>
      </c>
      <c r="J1049" s="95" t="s">
        <v>1619</v>
      </c>
      <c r="K1049" s="95" t="s">
        <v>2697</v>
      </c>
      <c r="L1049" s="111" t="s">
        <v>969</v>
      </c>
    </row>
    <row r="1050" spans="1:12" x14ac:dyDescent="0.25">
      <c r="A1050" s="111">
        <v>7055778</v>
      </c>
      <c r="B1050" s="95" t="s">
        <v>42</v>
      </c>
      <c r="C1050" s="95" t="s">
        <v>16</v>
      </c>
      <c r="D1050" s="95" t="s">
        <v>115</v>
      </c>
      <c r="E1050" s="85" t="s">
        <v>3053</v>
      </c>
      <c r="F1050" s="110" t="s">
        <v>31</v>
      </c>
      <c r="G1050" s="95" t="s">
        <v>3123</v>
      </c>
      <c r="H1050" s="111" t="s">
        <v>138</v>
      </c>
      <c r="I1050" s="95" t="s">
        <v>1211</v>
      </c>
      <c r="J1050" s="95" t="s">
        <v>141</v>
      </c>
      <c r="K1050" s="95" t="s">
        <v>142</v>
      </c>
      <c r="L1050" s="111" t="s">
        <v>969</v>
      </c>
    </row>
    <row r="1051" spans="1:12" x14ac:dyDescent="0.25">
      <c r="A1051" s="111">
        <v>7055777</v>
      </c>
      <c r="B1051" s="95" t="s">
        <v>42</v>
      </c>
      <c r="C1051" s="95" t="s">
        <v>16</v>
      </c>
      <c r="D1051" s="95" t="s">
        <v>115</v>
      </c>
      <c r="E1051" s="85" t="s">
        <v>3046</v>
      </c>
      <c r="F1051" s="110" t="s">
        <v>23</v>
      </c>
      <c r="G1051" s="95" t="s">
        <v>3114</v>
      </c>
      <c r="H1051" s="111">
        <v>10</v>
      </c>
      <c r="I1051" s="95" t="s">
        <v>140</v>
      </c>
      <c r="J1051" s="95" t="s">
        <v>141</v>
      </c>
      <c r="K1051" s="95" t="s">
        <v>142</v>
      </c>
      <c r="L1051" s="111" t="s">
        <v>969</v>
      </c>
    </row>
    <row r="1052" spans="1:12" x14ac:dyDescent="0.25">
      <c r="A1052" s="111">
        <v>7055776</v>
      </c>
      <c r="B1052" s="95" t="s">
        <v>42</v>
      </c>
      <c r="C1052" s="95" t="s">
        <v>16</v>
      </c>
      <c r="D1052" s="95" t="s">
        <v>115</v>
      </c>
      <c r="E1052" s="85" t="s">
        <v>3041</v>
      </c>
      <c r="F1052" s="110" t="s">
        <v>29</v>
      </c>
      <c r="G1052" s="95" t="s">
        <v>3109</v>
      </c>
      <c r="H1052" s="111">
        <v>3</v>
      </c>
      <c r="I1052" s="95" t="s">
        <v>140</v>
      </c>
      <c r="J1052" s="95" t="s">
        <v>141</v>
      </c>
      <c r="K1052" s="95" t="s">
        <v>142</v>
      </c>
      <c r="L1052" s="111" t="s">
        <v>969</v>
      </c>
    </row>
    <row r="1053" spans="1:12" x14ac:dyDescent="0.25">
      <c r="A1053" s="111">
        <v>7055775</v>
      </c>
      <c r="B1053" s="95" t="s">
        <v>41</v>
      </c>
      <c r="C1053" s="95" t="s">
        <v>15</v>
      </c>
      <c r="D1053" s="95" t="s">
        <v>1349</v>
      </c>
      <c r="E1053" s="85" t="s">
        <v>2719</v>
      </c>
      <c r="F1053" s="110" t="s">
        <v>79</v>
      </c>
      <c r="G1053" s="95" t="s">
        <v>2896</v>
      </c>
      <c r="H1053" s="111" t="s">
        <v>103</v>
      </c>
      <c r="I1053" s="95" t="s">
        <v>167</v>
      </c>
      <c r="J1053" s="95" t="s">
        <v>123</v>
      </c>
      <c r="K1053" s="95" t="s">
        <v>166</v>
      </c>
      <c r="L1053" s="111" t="s">
        <v>969</v>
      </c>
    </row>
    <row r="1054" spans="1:12" x14ac:dyDescent="0.25">
      <c r="A1054" s="111">
        <v>7055774</v>
      </c>
      <c r="B1054" s="95" t="s">
        <v>42</v>
      </c>
      <c r="C1054" s="95" t="s">
        <v>15</v>
      </c>
      <c r="D1054" s="95" t="s">
        <v>108</v>
      </c>
      <c r="E1054" s="85" t="s">
        <v>2712</v>
      </c>
      <c r="F1054" s="110" t="s">
        <v>79</v>
      </c>
      <c r="G1054" s="95" t="s">
        <v>2849</v>
      </c>
      <c r="H1054" s="111" t="s">
        <v>119</v>
      </c>
      <c r="I1054" s="95" t="s">
        <v>80</v>
      </c>
      <c r="J1054" s="95" t="s">
        <v>95</v>
      </c>
      <c r="K1054" s="95" t="s">
        <v>127</v>
      </c>
      <c r="L1054" s="111" t="s">
        <v>969</v>
      </c>
    </row>
    <row r="1055" spans="1:12" x14ac:dyDescent="0.25">
      <c r="A1055" s="111">
        <v>7055773</v>
      </c>
      <c r="B1055" s="95" t="s">
        <v>961</v>
      </c>
      <c r="C1055" s="95" t="s">
        <v>16</v>
      </c>
      <c r="D1055" s="95" t="s">
        <v>169</v>
      </c>
      <c r="E1055" s="85" t="s">
        <v>3026</v>
      </c>
      <c r="F1055" s="110" t="s">
        <v>23</v>
      </c>
      <c r="G1055" s="95" t="s">
        <v>3061</v>
      </c>
      <c r="H1055" s="111">
        <v>8</v>
      </c>
      <c r="I1055" s="95" t="s">
        <v>153</v>
      </c>
      <c r="J1055" s="95" t="s">
        <v>95</v>
      </c>
      <c r="K1055" s="95" t="s">
        <v>111</v>
      </c>
      <c r="L1055" s="111" t="s">
        <v>969</v>
      </c>
    </row>
    <row r="1056" spans="1:12" x14ac:dyDescent="0.25">
      <c r="A1056" s="111">
        <v>7055772</v>
      </c>
      <c r="B1056" s="95" t="s">
        <v>42</v>
      </c>
      <c r="C1056" s="95" t="s">
        <v>16</v>
      </c>
      <c r="D1056" s="95" t="s">
        <v>188</v>
      </c>
      <c r="E1056" s="85" t="s">
        <v>2703</v>
      </c>
      <c r="F1056" s="110" t="s">
        <v>79</v>
      </c>
      <c r="G1056" s="95" t="s">
        <v>3107</v>
      </c>
      <c r="H1056" s="111">
        <v>5</v>
      </c>
      <c r="I1056" s="95" t="s">
        <v>80</v>
      </c>
      <c r="J1056" s="95" t="s">
        <v>1806</v>
      </c>
      <c r="K1056" s="95" t="s">
        <v>2469</v>
      </c>
      <c r="L1056" s="111" t="s">
        <v>969</v>
      </c>
    </row>
    <row r="1057" spans="1:12" x14ac:dyDescent="0.25">
      <c r="A1057" s="111">
        <v>7055771</v>
      </c>
      <c r="B1057" s="95" t="s">
        <v>961</v>
      </c>
      <c r="C1057" s="95" t="s">
        <v>16</v>
      </c>
      <c r="D1057" s="95" t="s">
        <v>117</v>
      </c>
      <c r="E1057" s="85" t="s">
        <v>2402</v>
      </c>
      <c r="F1057" s="110" t="s">
        <v>23</v>
      </c>
      <c r="G1057" s="95" t="s">
        <v>3070</v>
      </c>
      <c r="H1057" s="111">
        <v>18</v>
      </c>
      <c r="I1057" s="95" t="s">
        <v>153</v>
      </c>
      <c r="J1057" s="95" t="s">
        <v>95</v>
      </c>
      <c r="K1057" s="95" t="s">
        <v>111</v>
      </c>
      <c r="L1057" s="111" t="s">
        <v>969</v>
      </c>
    </row>
    <row r="1058" spans="1:12" x14ac:dyDescent="0.25">
      <c r="A1058" s="111">
        <v>7055770</v>
      </c>
      <c r="B1058" s="95" t="s">
        <v>961</v>
      </c>
      <c r="C1058" s="95" t="s">
        <v>16</v>
      </c>
      <c r="D1058" s="95" t="s">
        <v>117</v>
      </c>
      <c r="E1058" s="85" t="s">
        <v>2656</v>
      </c>
      <c r="F1058" s="110" t="s">
        <v>23</v>
      </c>
      <c r="G1058" s="95" t="s">
        <v>3071</v>
      </c>
      <c r="H1058" s="111">
        <v>7</v>
      </c>
      <c r="I1058" s="95" t="s">
        <v>153</v>
      </c>
      <c r="J1058" s="95" t="s">
        <v>95</v>
      </c>
      <c r="K1058" s="95" t="s">
        <v>111</v>
      </c>
      <c r="L1058" s="111" t="s">
        <v>969</v>
      </c>
    </row>
    <row r="1059" spans="1:12" x14ac:dyDescent="0.25">
      <c r="A1059" s="111">
        <v>7055769</v>
      </c>
      <c r="B1059" s="95" t="s">
        <v>961</v>
      </c>
      <c r="C1059" s="95" t="s">
        <v>12</v>
      </c>
      <c r="D1059" s="95" t="s">
        <v>108</v>
      </c>
      <c r="E1059" s="85" t="s">
        <v>3031</v>
      </c>
      <c r="F1059" s="110" t="s">
        <v>31</v>
      </c>
      <c r="G1059" s="95" t="s">
        <v>3082</v>
      </c>
      <c r="H1059" s="111">
        <v>26</v>
      </c>
      <c r="I1059" s="95" t="s">
        <v>83</v>
      </c>
      <c r="J1059" s="95" t="s">
        <v>82</v>
      </c>
      <c r="K1059" s="95" t="s">
        <v>116</v>
      </c>
      <c r="L1059" s="111" t="s">
        <v>969</v>
      </c>
    </row>
    <row r="1060" spans="1:12" x14ac:dyDescent="0.25">
      <c r="A1060" s="111">
        <v>7055768</v>
      </c>
      <c r="B1060" s="95" t="s">
        <v>961</v>
      </c>
      <c r="C1060" s="95" t="s">
        <v>12</v>
      </c>
      <c r="D1060" s="95" t="s">
        <v>157</v>
      </c>
      <c r="E1060" s="85" t="s">
        <v>3032</v>
      </c>
      <c r="F1060" s="110" t="s">
        <v>31</v>
      </c>
      <c r="G1060" s="95" t="s">
        <v>3085</v>
      </c>
      <c r="H1060" s="111">
        <v>25</v>
      </c>
      <c r="I1060" s="95" t="s">
        <v>81</v>
      </c>
      <c r="J1060" s="95" t="s">
        <v>84</v>
      </c>
      <c r="K1060" s="95" t="s">
        <v>111</v>
      </c>
      <c r="L1060" s="111" t="s">
        <v>969</v>
      </c>
    </row>
    <row r="1061" spans="1:12" x14ac:dyDescent="0.25">
      <c r="A1061" s="111">
        <v>7055767</v>
      </c>
      <c r="B1061" s="95" t="s">
        <v>961</v>
      </c>
      <c r="C1061" s="95" t="s">
        <v>12</v>
      </c>
      <c r="D1061" s="95" t="s">
        <v>157</v>
      </c>
      <c r="E1061" s="85" t="s">
        <v>3033</v>
      </c>
      <c r="F1061" s="110" t="s">
        <v>31</v>
      </c>
      <c r="G1061" s="95" t="s">
        <v>3087</v>
      </c>
      <c r="H1061" s="111">
        <v>25</v>
      </c>
      <c r="I1061" s="95" t="s">
        <v>81</v>
      </c>
      <c r="J1061" s="95" t="s">
        <v>84</v>
      </c>
      <c r="K1061" s="95" t="s">
        <v>111</v>
      </c>
      <c r="L1061" s="111" t="s">
        <v>969</v>
      </c>
    </row>
    <row r="1062" spans="1:12" x14ac:dyDescent="0.25">
      <c r="A1062" s="111">
        <v>7055766</v>
      </c>
      <c r="B1062" s="95" t="s">
        <v>961</v>
      </c>
      <c r="C1062" s="95" t="s">
        <v>14</v>
      </c>
      <c r="D1062" s="95" t="s">
        <v>2214</v>
      </c>
      <c r="E1062" s="85" t="s">
        <v>2688</v>
      </c>
      <c r="F1062" s="110" t="s">
        <v>23</v>
      </c>
      <c r="G1062" s="95" t="s">
        <v>3100</v>
      </c>
      <c r="H1062" s="111">
        <v>21</v>
      </c>
      <c r="I1062" s="95" t="s">
        <v>1029</v>
      </c>
      <c r="J1062" s="95" t="s">
        <v>1030</v>
      </c>
      <c r="K1062" s="95" t="s">
        <v>1031</v>
      </c>
      <c r="L1062" s="111" t="s">
        <v>969</v>
      </c>
    </row>
    <row r="1063" spans="1:12" x14ac:dyDescent="0.25">
      <c r="A1063" s="111">
        <v>7055765</v>
      </c>
      <c r="B1063" s="95" t="s">
        <v>961</v>
      </c>
      <c r="C1063" s="95" t="s">
        <v>14</v>
      </c>
      <c r="D1063" s="95" t="s">
        <v>2214</v>
      </c>
      <c r="E1063" s="85" t="s">
        <v>2687</v>
      </c>
      <c r="F1063" s="110" t="s">
        <v>23</v>
      </c>
      <c r="G1063" s="95" t="s">
        <v>3099</v>
      </c>
      <c r="H1063" s="111">
        <v>21</v>
      </c>
      <c r="I1063" s="95" t="s">
        <v>1029</v>
      </c>
      <c r="J1063" s="95" t="s">
        <v>1030</v>
      </c>
      <c r="K1063" s="95" t="s">
        <v>1031</v>
      </c>
      <c r="L1063" s="111" t="s">
        <v>969</v>
      </c>
    </row>
    <row r="1064" spans="1:12" x14ac:dyDescent="0.25">
      <c r="A1064" s="111">
        <v>7055764</v>
      </c>
      <c r="B1064" s="95" t="s">
        <v>961</v>
      </c>
      <c r="C1064" s="95" t="s">
        <v>17</v>
      </c>
      <c r="D1064" s="95" t="s">
        <v>108</v>
      </c>
      <c r="E1064" s="85" t="s">
        <v>3034</v>
      </c>
      <c r="F1064" s="110" t="s">
        <v>23</v>
      </c>
      <c r="G1064" s="95" t="s">
        <v>3088</v>
      </c>
      <c r="H1064" s="111">
        <v>26</v>
      </c>
      <c r="I1064" s="95" t="s">
        <v>83</v>
      </c>
      <c r="J1064" s="95" t="s">
        <v>82</v>
      </c>
      <c r="K1064" s="95" t="s">
        <v>116</v>
      </c>
      <c r="L1064" s="111" t="s">
        <v>969</v>
      </c>
    </row>
    <row r="1065" spans="1:12" x14ac:dyDescent="0.25">
      <c r="A1065" s="111">
        <v>7055763</v>
      </c>
      <c r="B1065" s="95" t="s">
        <v>961</v>
      </c>
      <c r="C1065" s="95" t="s">
        <v>15</v>
      </c>
      <c r="D1065" s="95" t="s">
        <v>115</v>
      </c>
      <c r="E1065" s="85" t="s">
        <v>2813</v>
      </c>
      <c r="F1065" s="110" t="s">
        <v>31</v>
      </c>
      <c r="G1065" s="95" t="s">
        <v>3095</v>
      </c>
      <c r="H1065" s="111">
        <v>1</v>
      </c>
      <c r="I1065" s="95" t="s">
        <v>85</v>
      </c>
      <c r="J1065" s="95" t="s">
        <v>82</v>
      </c>
      <c r="K1065" s="95" t="s">
        <v>116</v>
      </c>
      <c r="L1065" s="111" t="s">
        <v>969</v>
      </c>
    </row>
    <row r="1066" spans="1:12" x14ac:dyDescent="0.25">
      <c r="A1066" s="111">
        <v>7055762</v>
      </c>
      <c r="B1066" s="95" t="s">
        <v>42</v>
      </c>
      <c r="C1066" s="95" t="s">
        <v>16</v>
      </c>
      <c r="D1066" s="95" t="s">
        <v>115</v>
      </c>
      <c r="E1066" s="85" t="s">
        <v>2363</v>
      </c>
      <c r="F1066" s="110" t="s">
        <v>36</v>
      </c>
      <c r="G1066" s="95" t="s">
        <v>3126</v>
      </c>
      <c r="H1066" s="111" t="s">
        <v>101</v>
      </c>
      <c r="I1066" s="95" t="s">
        <v>140</v>
      </c>
      <c r="J1066" s="95" t="s">
        <v>141</v>
      </c>
      <c r="K1066" s="95" t="s">
        <v>142</v>
      </c>
      <c r="L1066" s="111" t="s">
        <v>969</v>
      </c>
    </row>
    <row r="1067" spans="1:12" x14ac:dyDescent="0.25">
      <c r="A1067" s="111">
        <v>7055761</v>
      </c>
      <c r="B1067" s="95" t="s">
        <v>42</v>
      </c>
      <c r="C1067" s="95" t="s">
        <v>16</v>
      </c>
      <c r="D1067" s="95" t="s">
        <v>115</v>
      </c>
      <c r="E1067" s="85" t="s">
        <v>2108</v>
      </c>
      <c r="F1067" s="110" t="s">
        <v>31</v>
      </c>
      <c r="G1067" s="95" t="s">
        <v>2828</v>
      </c>
      <c r="H1067" s="111">
        <v>11</v>
      </c>
      <c r="I1067" s="95" t="s">
        <v>140</v>
      </c>
      <c r="J1067" s="95" t="s">
        <v>141</v>
      </c>
      <c r="K1067" s="95" t="s">
        <v>142</v>
      </c>
      <c r="L1067" s="111" t="s">
        <v>969</v>
      </c>
    </row>
    <row r="1068" spans="1:12" x14ac:dyDescent="0.25">
      <c r="A1068" s="111">
        <v>7055760</v>
      </c>
      <c r="B1068" s="95" t="s">
        <v>42</v>
      </c>
      <c r="C1068" s="95" t="s">
        <v>16</v>
      </c>
      <c r="D1068" s="95" t="s">
        <v>115</v>
      </c>
      <c r="E1068" s="85" t="s">
        <v>2359</v>
      </c>
      <c r="F1068" s="110" t="s">
        <v>29</v>
      </c>
      <c r="G1068" s="95" t="s">
        <v>3122</v>
      </c>
      <c r="H1068" s="111" t="s">
        <v>101</v>
      </c>
      <c r="I1068" s="95" t="s">
        <v>140</v>
      </c>
      <c r="J1068" s="95" t="s">
        <v>141</v>
      </c>
      <c r="K1068" s="95" t="s">
        <v>142</v>
      </c>
      <c r="L1068" s="111" t="s">
        <v>969</v>
      </c>
    </row>
    <row r="1069" spans="1:12" x14ac:dyDescent="0.25">
      <c r="A1069" s="111">
        <v>7055759</v>
      </c>
      <c r="B1069" s="95" t="s">
        <v>42</v>
      </c>
      <c r="C1069" s="95" t="s">
        <v>16</v>
      </c>
      <c r="D1069" s="95" t="s">
        <v>1693</v>
      </c>
      <c r="E1069" s="85" t="s">
        <v>2573</v>
      </c>
      <c r="F1069" s="110" t="s">
        <v>23</v>
      </c>
      <c r="G1069" s="95" t="s">
        <v>3131</v>
      </c>
      <c r="H1069" s="111" t="s">
        <v>96</v>
      </c>
      <c r="I1069" s="95" t="s">
        <v>195</v>
      </c>
      <c r="J1069" s="95" t="s">
        <v>196</v>
      </c>
      <c r="K1069" s="95" t="s">
        <v>613</v>
      </c>
      <c r="L1069" s="111" t="s">
        <v>969</v>
      </c>
    </row>
    <row r="1070" spans="1:12" x14ac:dyDescent="0.25">
      <c r="A1070" s="111">
        <v>7055758</v>
      </c>
      <c r="B1070" s="95" t="s">
        <v>42</v>
      </c>
      <c r="C1070" s="95" t="s">
        <v>16</v>
      </c>
      <c r="D1070" s="95" t="s">
        <v>115</v>
      </c>
      <c r="E1070" s="85" t="s">
        <v>2705</v>
      </c>
      <c r="F1070" s="110" t="s">
        <v>36</v>
      </c>
      <c r="G1070" s="95" t="s">
        <v>2832</v>
      </c>
      <c r="H1070" s="111">
        <v>3</v>
      </c>
      <c r="I1070" s="95" t="s">
        <v>140</v>
      </c>
      <c r="J1070" s="95" t="s">
        <v>141</v>
      </c>
      <c r="K1070" s="95" t="s">
        <v>142</v>
      </c>
      <c r="L1070" s="111" t="s">
        <v>969</v>
      </c>
    </row>
    <row r="1071" spans="1:12" x14ac:dyDescent="0.25">
      <c r="A1071" s="111">
        <v>7055757</v>
      </c>
      <c r="B1071" s="95" t="s">
        <v>42</v>
      </c>
      <c r="C1071" s="95" t="s">
        <v>16</v>
      </c>
      <c r="D1071" s="95" t="s">
        <v>115</v>
      </c>
      <c r="E1071" s="85" t="s">
        <v>2841</v>
      </c>
      <c r="F1071" s="110" t="s">
        <v>36</v>
      </c>
      <c r="G1071" s="95" t="s">
        <v>3128</v>
      </c>
      <c r="H1071" s="111" t="s">
        <v>103</v>
      </c>
      <c r="I1071" s="95" t="s">
        <v>140</v>
      </c>
      <c r="J1071" s="95" t="s">
        <v>141</v>
      </c>
      <c r="K1071" s="95" t="s">
        <v>142</v>
      </c>
      <c r="L1071" s="111" t="s">
        <v>969</v>
      </c>
    </row>
    <row r="1072" spans="1:12" x14ac:dyDescent="0.25">
      <c r="A1072" s="111">
        <v>7055756</v>
      </c>
      <c r="B1072" s="95" t="s">
        <v>961</v>
      </c>
      <c r="C1072" s="95" t="s">
        <v>12</v>
      </c>
      <c r="D1072" s="95" t="s">
        <v>108</v>
      </c>
      <c r="E1072" s="85" t="s">
        <v>2660</v>
      </c>
      <c r="F1072" s="110" t="s">
        <v>23</v>
      </c>
      <c r="G1072" s="95" t="s">
        <v>3075</v>
      </c>
      <c r="H1072" s="111">
        <v>34</v>
      </c>
      <c r="I1072" s="95" t="s">
        <v>137</v>
      </c>
      <c r="J1072" s="95" t="s">
        <v>82</v>
      </c>
      <c r="K1072" s="95" t="s">
        <v>132</v>
      </c>
      <c r="L1072" s="111" t="s">
        <v>969</v>
      </c>
    </row>
    <row r="1073" spans="1:12" x14ac:dyDescent="0.25">
      <c r="A1073" s="111">
        <v>7055755</v>
      </c>
      <c r="B1073" s="95" t="s">
        <v>961</v>
      </c>
      <c r="C1073" s="95" t="s">
        <v>12</v>
      </c>
      <c r="D1073" s="95" t="s">
        <v>108</v>
      </c>
      <c r="E1073" s="85" t="s">
        <v>2666</v>
      </c>
      <c r="F1073" s="110" t="s">
        <v>23</v>
      </c>
      <c r="G1073" s="95" t="s">
        <v>3080</v>
      </c>
      <c r="H1073" s="111">
        <v>33</v>
      </c>
      <c r="I1073" s="95" t="s">
        <v>137</v>
      </c>
      <c r="J1073" s="95" t="s">
        <v>82</v>
      </c>
      <c r="K1073" s="95" t="s">
        <v>132</v>
      </c>
      <c r="L1073" s="111" t="s">
        <v>969</v>
      </c>
    </row>
    <row r="1074" spans="1:12" x14ac:dyDescent="0.25">
      <c r="A1074" s="111">
        <v>7055754</v>
      </c>
      <c r="B1074" s="95" t="s">
        <v>961</v>
      </c>
      <c r="C1074" s="95" t="s">
        <v>12</v>
      </c>
      <c r="D1074" s="95" t="s">
        <v>108</v>
      </c>
      <c r="E1074" s="85" t="s">
        <v>2661</v>
      </c>
      <c r="F1074" s="110" t="s">
        <v>23</v>
      </c>
      <c r="G1074" s="95" t="s">
        <v>3076</v>
      </c>
      <c r="H1074" s="111">
        <v>34</v>
      </c>
      <c r="I1074" s="95" t="s">
        <v>137</v>
      </c>
      <c r="J1074" s="95" t="s">
        <v>82</v>
      </c>
      <c r="K1074" s="95" t="s">
        <v>132</v>
      </c>
      <c r="L1074" s="111" t="s">
        <v>969</v>
      </c>
    </row>
    <row r="1075" spans="1:12" x14ac:dyDescent="0.25">
      <c r="A1075" s="111">
        <v>7055753</v>
      </c>
      <c r="B1075" s="95" t="s">
        <v>961</v>
      </c>
      <c r="C1075" s="95" t="s">
        <v>12</v>
      </c>
      <c r="D1075" s="95" t="s">
        <v>108</v>
      </c>
      <c r="E1075" s="85" t="s">
        <v>2667</v>
      </c>
      <c r="F1075" s="110" t="s">
        <v>23</v>
      </c>
      <c r="G1075" s="95" t="s">
        <v>3081</v>
      </c>
      <c r="H1075" s="111">
        <v>33</v>
      </c>
      <c r="I1075" s="95" t="s">
        <v>137</v>
      </c>
      <c r="J1075" s="95" t="s">
        <v>82</v>
      </c>
      <c r="K1075" s="95" t="s">
        <v>132</v>
      </c>
      <c r="L1075" s="111" t="s">
        <v>969</v>
      </c>
    </row>
    <row r="1076" spans="1:12" x14ac:dyDescent="0.25">
      <c r="A1076" s="111">
        <v>7055752</v>
      </c>
      <c r="B1076" s="95" t="s">
        <v>42</v>
      </c>
      <c r="C1076" s="95" t="s">
        <v>16</v>
      </c>
      <c r="D1076" s="95" t="s">
        <v>115</v>
      </c>
      <c r="E1076" s="85" t="s">
        <v>1764</v>
      </c>
      <c r="F1076" s="110" t="s">
        <v>23</v>
      </c>
      <c r="G1076" s="95" t="s">
        <v>3117</v>
      </c>
      <c r="H1076" s="111">
        <v>2</v>
      </c>
      <c r="I1076" s="95" t="s">
        <v>140</v>
      </c>
      <c r="J1076" s="95" t="s">
        <v>141</v>
      </c>
      <c r="K1076" s="95" t="s">
        <v>142</v>
      </c>
      <c r="L1076" s="111" t="s">
        <v>969</v>
      </c>
    </row>
    <row r="1077" spans="1:12" x14ac:dyDescent="0.25">
      <c r="A1077" s="111">
        <v>7055751</v>
      </c>
      <c r="B1077" s="95" t="s">
        <v>961</v>
      </c>
      <c r="C1077" s="95" t="s">
        <v>12</v>
      </c>
      <c r="D1077" s="95" t="s">
        <v>108</v>
      </c>
      <c r="E1077" s="85" t="s">
        <v>2665</v>
      </c>
      <c r="F1077" s="110" t="s">
        <v>23</v>
      </c>
      <c r="G1077" s="95" t="s">
        <v>3079</v>
      </c>
      <c r="H1077" s="111">
        <v>28</v>
      </c>
      <c r="I1077" s="95" t="s">
        <v>137</v>
      </c>
      <c r="J1077" s="95" t="s">
        <v>82</v>
      </c>
      <c r="K1077" s="95" t="s">
        <v>132</v>
      </c>
      <c r="L1077" s="111" t="s">
        <v>969</v>
      </c>
    </row>
    <row r="1078" spans="1:12" x14ac:dyDescent="0.25">
      <c r="A1078" s="111">
        <v>7055750</v>
      </c>
      <c r="B1078" s="95" t="s">
        <v>961</v>
      </c>
      <c r="C1078" s="95" t="s">
        <v>12</v>
      </c>
      <c r="D1078" s="95" t="s">
        <v>108</v>
      </c>
      <c r="E1078" s="85" t="s">
        <v>2662</v>
      </c>
      <c r="F1078" s="110" t="s">
        <v>23</v>
      </c>
      <c r="G1078" s="95" t="s">
        <v>3078</v>
      </c>
      <c r="H1078" s="111">
        <v>28</v>
      </c>
      <c r="I1078" s="95" t="s">
        <v>137</v>
      </c>
      <c r="J1078" s="95" t="s">
        <v>82</v>
      </c>
      <c r="K1078" s="95" t="s">
        <v>132</v>
      </c>
      <c r="L1078" s="111" t="s">
        <v>969</v>
      </c>
    </row>
    <row r="1079" spans="1:12" x14ac:dyDescent="0.25">
      <c r="A1079" s="111">
        <v>7055749</v>
      </c>
      <c r="B1079" s="95" t="s">
        <v>42</v>
      </c>
      <c r="C1079" s="95" t="s">
        <v>16</v>
      </c>
      <c r="D1079" s="95" t="s">
        <v>114</v>
      </c>
      <c r="E1079" s="85" t="s">
        <v>3040</v>
      </c>
      <c r="F1079" s="110" t="s">
        <v>20</v>
      </c>
      <c r="G1079" s="95" t="s">
        <v>3106</v>
      </c>
      <c r="H1079" s="111">
        <v>5</v>
      </c>
      <c r="I1079" s="95" t="s">
        <v>80</v>
      </c>
      <c r="J1079" s="95" t="s">
        <v>1501</v>
      </c>
      <c r="K1079" s="95" t="s">
        <v>1664</v>
      </c>
      <c r="L1079" s="111" t="s">
        <v>969</v>
      </c>
    </row>
    <row r="1080" spans="1:12" x14ac:dyDescent="0.25">
      <c r="A1080" s="111">
        <v>7055748</v>
      </c>
      <c r="B1080" s="95" t="s">
        <v>961</v>
      </c>
      <c r="C1080" s="95" t="s">
        <v>12</v>
      </c>
      <c r="D1080" s="95" t="s">
        <v>115</v>
      </c>
      <c r="E1080" s="85">
        <v>3042</v>
      </c>
      <c r="F1080" s="110" t="s">
        <v>31</v>
      </c>
      <c r="G1080" s="95" t="s">
        <v>3083</v>
      </c>
      <c r="H1080" s="111">
        <v>7</v>
      </c>
      <c r="I1080" s="95" t="s">
        <v>85</v>
      </c>
      <c r="J1080" s="95" t="s">
        <v>84</v>
      </c>
      <c r="K1080" s="95" t="s">
        <v>116</v>
      </c>
      <c r="L1080" s="111" t="s">
        <v>969</v>
      </c>
    </row>
    <row r="1081" spans="1:12" x14ac:dyDescent="0.25">
      <c r="A1081" s="111">
        <v>7055747</v>
      </c>
      <c r="B1081" s="95" t="s">
        <v>961</v>
      </c>
      <c r="C1081" s="95" t="s">
        <v>12</v>
      </c>
      <c r="D1081" s="95" t="s">
        <v>115</v>
      </c>
      <c r="E1081" s="85" t="s">
        <v>6168</v>
      </c>
      <c r="F1081" s="110" t="s">
        <v>31</v>
      </c>
      <c r="G1081" s="95" t="s">
        <v>3084</v>
      </c>
      <c r="H1081" s="111" t="s">
        <v>125</v>
      </c>
      <c r="I1081" s="95" t="s">
        <v>85</v>
      </c>
      <c r="J1081" s="95" t="s">
        <v>84</v>
      </c>
      <c r="K1081" s="95" t="s">
        <v>159</v>
      </c>
      <c r="L1081" s="111" t="s">
        <v>969</v>
      </c>
    </row>
    <row r="1082" spans="1:12" x14ac:dyDescent="0.25">
      <c r="A1082" s="111">
        <v>7055746</v>
      </c>
      <c r="B1082" s="95" t="s">
        <v>42</v>
      </c>
      <c r="C1082" s="95" t="s">
        <v>16</v>
      </c>
      <c r="D1082" s="95" t="s">
        <v>114</v>
      </c>
      <c r="E1082" s="85" t="s">
        <v>3038</v>
      </c>
      <c r="F1082" s="110" t="s">
        <v>20</v>
      </c>
      <c r="G1082" s="95" t="s">
        <v>3102</v>
      </c>
      <c r="H1082" s="111">
        <v>21</v>
      </c>
      <c r="I1082" s="95" t="s">
        <v>80</v>
      </c>
      <c r="J1082" s="95" t="s">
        <v>1501</v>
      </c>
      <c r="K1082" s="95" t="s">
        <v>1664</v>
      </c>
      <c r="L1082" s="111" t="s">
        <v>969</v>
      </c>
    </row>
    <row r="1083" spans="1:12" x14ac:dyDescent="0.25">
      <c r="A1083" s="111">
        <v>7055745</v>
      </c>
      <c r="B1083" s="95" t="s">
        <v>42</v>
      </c>
      <c r="C1083" s="95" t="s">
        <v>16</v>
      </c>
      <c r="D1083" s="95" t="s">
        <v>114</v>
      </c>
      <c r="E1083" s="85" t="s">
        <v>2700</v>
      </c>
      <c r="F1083" s="110" t="s">
        <v>20</v>
      </c>
      <c r="G1083" s="95" t="s">
        <v>3104</v>
      </c>
      <c r="H1083" s="111">
        <v>6</v>
      </c>
      <c r="I1083" s="95" t="s">
        <v>80</v>
      </c>
      <c r="J1083" s="95" t="s">
        <v>1501</v>
      </c>
      <c r="K1083" s="95" t="s">
        <v>1664</v>
      </c>
      <c r="L1083" s="111" t="s">
        <v>969</v>
      </c>
    </row>
    <row r="1084" spans="1:12" x14ac:dyDescent="0.25">
      <c r="A1084" s="111">
        <v>7055744</v>
      </c>
      <c r="B1084" s="95" t="s">
        <v>42</v>
      </c>
      <c r="C1084" s="95" t="s">
        <v>16</v>
      </c>
      <c r="D1084" s="95" t="s">
        <v>114</v>
      </c>
      <c r="E1084" s="85" t="s">
        <v>2699</v>
      </c>
      <c r="F1084" s="110" t="s">
        <v>20</v>
      </c>
      <c r="G1084" s="95" t="s">
        <v>3103</v>
      </c>
      <c r="H1084" s="111">
        <v>3</v>
      </c>
      <c r="I1084" s="95" t="s">
        <v>192</v>
      </c>
      <c r="J1084" s="95" t="s">
        <v>1619</v>
      </c>
      <c r="K1084" s="95" t="s">
        <v>2465</v>
      </c>
      <c r="L1084" s="111" t="s">
        <v>969</v>
      </c>
    </row>
    <row r="1085" spans="1:12" x14ac:dyDescent="0.25">
      <c r="A1085" s="111">
        <v>7055743</v>
      </c>
      <c r="B1085" s="95" t="s">
        <v>42</v>
      </c>
      <c r="C1085" s="95" t="s">
        <v>16</v>
      </c>
      <c r="D1085" s="95" t="s">
        <v>114</v>
      </c>
      <c r="E1085" s="85" t="s">
        <v>3039</v>
      </c>
      <c r="F1085" s="110" t="s">
        <v>20</v>
      </c>
      <c r="G1085" s="95" t="s">
        <v>3105</v>
      </c>
      <c r="H1085" s="111">
        <v>4</v>
      </c>
      <c r="I1085" s="95" t="s">
        <v>80</v>
      </c>
      <c r="J1085" s="95" t="s">
        <v>1501</v>
      </c>
      <c r="K1085" s="95" t="s">
        <v>1664</v>
      </c>
      <c r="L1085" s="111" t="s">
        <v>969</v>
      </c>
    </row>
    <row r="1086" spans="1:12" x14ac:dyDescent="0.25">
      <c r="A1086" s="111">
        <v>7055742</v>
      </c>
      <c r="B1086" s="95" t="s">
        <v>961</v>
      </c>
      <c r="C1086" s="95" t="s">
        <v>15</v>
      </c>
      <c r="D1086" s="95" t="s">
        <v>113</v>
      </c>
      <c r="E1086" s="85" t="s">
        <v>2454</v>
      </c>
      <c r="F1086" s="110" t="s">
        <v>23</v>
      </c>
      <c r="G1086" s="95" t="s">
        <v>3094</v>
      </c>
      <c r="H1086" s="111" t="s">
        <v>86</v>
      </c>
      <c r="I1086" s="95" t="s">
        <v>81</v>
      </c>
      <c r="J1086" s="95" t="s">
        <v>88</v>
      </c>
      <c r="K1086" s="95" t="s">
        <v>129</v>
      </c>
      <c r="L1086" s="111" t="s">
        <v>969</v>
      </c>
    </row>
    <row r="1087" spans="1:12" x14ac:dyDescent="0.25">
      <c r="A1087" s="111">
        <v>7055741</v>
      </c>
      <c r="B1087" s="95" t="s">
        <v>961</v>
      </c>
      <c r="C1087" s="95" t="s">
        <v>15</v>
      </c>
      <c r="D1087" s="95" t="s">
        <v>113</v>
      </c>
      <c r="E1087" s="85" t="s">
        <v>2453</v>
      </c>
      <c r="F1087" s="110" t="s">
        <v>23</v>
      </c>
      <c r="G1087" s="95" t="s">
        <v>3093</v>
      </c>
      <c r="H1087" s="111">
        <v>31</v>
      </c>
      <c r="I1087" s="95" t="s">
        <v>81</v>
      </c>
      <c r="J1087" s="95" t="s">
        <v>139</v>
      </c>
      <c r="K1087" s="95" t="s">
        <v>129</v>
      </c>
      <c r="L1087" s="111" t="s">
        <v>969</v>
      </c>
    </row>
    <row r="1088" spans="1:12" x14ac:dyDescent="0.25">
      <c r="A1088" s="111">
        <v>7055740</v>
      </c>
      <c r="B1088" s="95" t="s">
        <v>961</v>
      </c>
      <c r="C1088" s="95" t="s">
        <v>12</v>
      </c>
      <c r="D1088" s="95" t="s">
        <v>115</v>
      </c>
      <c r="E1088" s="85">
        <v>6726</v>
      </c>
      <c r="F1088" s="110" t="s">
        <v>31</v>
      </c>
      <c r="G1088" s="95" t="s">
        <v>3569</v>
      </c>
      <c r="H1088" s="111">
        <v>7</v>
      </c>
      <c r="I1088" s="95" t="s">
        <v>85</v>
      </c>
      <c r="J1088" s="95" t="s">
        <v>84</v>
      </c>
      <c r="K1088" s="95" t="s">
        <v>116</v>
      </c>
      <c r="L1088" s="111" t="s">
        <v>969</v>
      </c>
    </row>
    <row r="1089" spans="1:12" x14ac:dyDescent="0.25">
      <c r="A1089" s="111">
        <v>7055739</v>
      </c>
      <c r="B1089" s="95" t="s">
        <v>961</v>
      </c>
      <c r="C1089" s="95" t="s">
        <v>12</v>
      </c>
      <c r="D1089" s="95" t="s">
        <v>115</v>
      </c>
      <c r="E1089" s="85">
        <v>3461</v>
      </c>
      <c r="F1089" s="110" t="s">
        <v>31</v>
      </c>
      <c r="G1089" s="95" t="s">
        <v>3553</v>
      </c>
      <c r="H1089" s="111">
        <v>7</v>
      </c>
      <c r="I1089" s="95" t="s">
        <v>85</v>
      </c>
      <c r="J1089" s="95" t="s">
        <v>84</v>
      </c>
      <c r="K1089" s="95" t="s">
        <v>159</v>
      </c>
      <c r="L1089" s="111" t="s">
        <v>969</v>
      </c>
    </row>
    <row r="1090" spans="1:12" x14ac:dyDescent="0.25">
      <c r="A1090" s="111">
        <v>7055738</v>
      </c>
      <c r="B1090" s="95" t="s">
        <v>961</v>
      </c>
      <c r="C1090" s="95" t="s">
        <v>12</v>
      </c>
      <c r="D1090" s="95" t="s">
        <v>115</v>
      </c>
      <c r="E1090" s="85">
        <v>3045</v>
      </c>
      <c r="F1090" s="110" t="s">
        <v>31</v>
      </c>
      <c r="G1090" s="95" t="s">
        <v>3542</v>
      </c>
      <c r="H1090" s="111">
        <v>7</v>
      </c>
      <c r="I1090" s="95" t="s">
        <v>85</v>
      </c>
      <c r="J1090" s="95" t="s">
        <v>84</v>
      </c>
      <c r="K1090" s="95" t="s">
        <v>116</v>
      </c>
      <c r="L1090" s="111" t="s">
        <v>969</v>
      </c>
    </row>
    <row r="1091" spans="1:12" x14ac:dyDescent="0.25">
      <c r="A1091" s="111">
        <v>7055737</v>
      </c>
      <c r="B1091" s="95" t="s">
        <v>961</v>
      </c>
      <c r="C1091" s="95" t="s">
        <v>12</v>
      </c>
      <c r="D1091" s="95" t="s">
        <v>115</v>
      </c>
      <c r="E1091" s="85">
        <v>3357</v>
      </c>
      <c r="F1091" s="110" t="s">
        <v>31</v>
      </c>
      <c r="G1091" s="95" t="s">
        <v>3548</v>
      </c>
      <c r="H1091" s="111">
        <v>7</v>
      </c>
      <c r="I1091" s="95" t="s">
        <v>85</v>
      </c>
      <c r="J1091" s="95" t="s">
        <v>84</v>
      </c>
      <c r="K1091" s="95" t="s">
        <v>116</v>
      </c>
      <c r="L1091" s="111" t="s">
        <v>969</v>
      </c>
    </row>
    <row r="1092" spans="1:12" x14ac:dyDescent="0.25">
      <c r="A1092" s="111">
        <v>7055736</v>
      </c>
      <c r="B1092" s="95" t="s">
        <v>42</v>
      </c>
      <c r="C1092" s="95" t="s">
        <v>16</v>
      </c>
      <c r="D1092" s="95" t="s">
        <v>115</v>
      </c>
      <c r="E1092" s="85" t="s">
        <v>3319</v>
      </c>
      <c r="F1092" s="110" t="s">
        <v>36</v>
      </c>
      <c r="G1092" s="95" t="s">
        <v>3320</v>
      </c>
      <c r="H1092" s="111" t="s">
        <v>103</v>
      </c>
      <c r="I1092" s="95" t="s">
        <v>140</v>
      </c>
      <c r="J1092" s="95" t="s">
        <v>141</v>
      </c>
      <c r="K1092" s="95" t="s">
        <v>142</v>
      </c>
      <c r="L1092" s="111" t="s">
        <v>969</v>
      </c>
    </row>
    <row r="1093" spans="1:12" x14ac:dyDescent="0.25">
      <c r="A1093" s="111">
        <v>7055735</v>
      </c>
      <c r="B1093" s="95" t="s">
        <v>42</v>
      </c>
      <c r="C1093" s="95" t="s">
        <v>16</v>
      </c>
      <c r="D1093" s="95" t="s">
        <v>115</v>
      </c>
      <c r="E1093" s="85" t="s">
        <v>2830</v>
      </c>
      <c r="F1093" s="110" t="s">
        <v>29</v>
      </c>
      <c r="G1093" s="95" t="s">
        <v>3313</v>
      </c>
      <c r="H1093" s="111">
        <v>3</v>
      </c>
      <c r="I1093" s="95" t="s">
        <v>140</v>
      </c>
      <c r="J1093" s="95" t="s">
        <v>141</v>
      </c>
      <c r="K1093" s="95" t="s">
        <v>142</v>
      </c>
      <c r="L1093" s="111" t="s">
        <v>969</v>
      </c>
    </row>
    <row r="1094" spans="1:12" x14ac:dyDescent="0.25">
      <c r="A1094" s="111">
        <v>7055734</v>
      </c>
      <c r="B1094" s="95" t="s">
        <v>42</v>
      </c>
      <c r="C1094" s="95" t="s">
        <v>16</v>
      </c>
      <c r="D1094" s="95" t="s">
        <v>115</v>
      </c>
      <c r="E1094" s="85" t="s">
        <v>2473</v>
      </c>
      <c r="F1094" s="110" t="s">
        <v>31</v>
      </c>
      <c r="G1094" s="95" t="s">
        <v>2827</v>
      </c>
      <c r="H1094" s="111">
        <v>10</v>
      </c>
      <c r="I1094" s="95" t="s">
        <v>140</v>
      </c>
      <c r="J1094" s="95" t="s">
        <v>141</v>
      </c>
      <c r="K1094" s="95" t="s">
        <v>142</v>
      </c>
      <c r="L1094" s="111" t="s">
        <v>969</v>
      </c>
    </row>
    <row r="1095" spans="1:12" x14ac:dyDescent="0.25">
      <c r="A1095" s="111">
        <v>7055733</v>
      </c>
      <c r="B1095" s="95" t="s">
        <v>42</v>
      </c>
      <c r="C1095" s="95" t="s">
        <v>16</v>
      </c>
      <c r="D1095" s="95" t="s">
        <v>115</v>
      </c>
      <c r="E1095" s="85" t="s">
        <v>3317</v>
      </c>
      <c r="F1095" s="110" t="s">
        <v>36</v>
      </c>
      <c r="G1095" s="95" t="s">
        <v>3318</v>
      </c>
      <c r="H1095" s="111" t="s">
        <v>103</v>
      </c>
      <c r="I1095" s="95" t="s">
        <v>140</v>
      </c>
      <c r="J1095" s="95" t="s">
        <v>141</v>
      </c>
      <c r="K1095" s="95" t="s">
        <v>142</v>
      </c>
      <c r="L1095" s="111" t="s">
        <v>969</v>
      </c>
    </row>
    <row r="1096" spans="1:12" x14ac:dyDescent="0.25">
      <c r="A1096" s="111">
        <v>7055732</v>
      </c>
      <c r="B1096" s="95" t="s">
        <v>42</v>
      </c>
      <c r="C1096" s="95" t="s">
        <v>16</v>
      </c>
      <c r="D1096" s="95" t="s">
        <v>115</v>
      </c>
      <c r="E1096" s="85" t="s">
        <v>1890</v>
      </c>
      <c r="F1096" s="110" t="s">
        <v>31</v>
      </c>
      <c r="G1096" s="95" t="s">
        <v>3315</v>
      </c>
      <c r="H1096" s="111">
        <v>3</v>
      </c>
      <c r="I1096" s="95" t="s">
        <v>140</v>
      </c>
      <c r="J1096" s="95" t="s">
        <v>141</v>
      </c>
      <c r="K1096" s="95" t="s">
        <v>142</v>
      </c>
      <c r="L1096" s="111" t="s">
        <v>969</v>
      </c>
    </row>
    <row r="1097" spans="1:12" x14ac:dyDescent="0.25">
      <c r="A1097" s="111">
        <v>7055731</v>
      </c>
      <c r="B1097" s="95" t="s">
        <v>42</v>
      </c>
      <c r="C1097" s="95" t="s">
        <v>16</v>
      </c>
      <c r="D1097" s="95" t="s">
        <v>115</v>
      </c>
      <c r="E1097" s="85" t="s">
        <v>2478</v>
      </c>
      <c r="F1097" s="110" t="s">
        <v>23</v>
      </c>
      <c r="G1097" s="95" t="s">
        <v>3314</v>
      </c>
      <c r="H1097" s="111">
        <v>3</v>
      </c>
      <c r="I1097" s="95" t="s">
        <v>140</v>
      </c>
      <c r="J1097" s="95" t="s">
        <v>141</v>
      </c>
      <c r="K1097" s="95" t="s">
        <v>142</v>
      </c>
      <c r="L1097" s="111" t="s">
        <v>969</v>
      </c>
    </row>
    <row r="1098" spans="1:12" x14ac:dyDescent="0.25">
      <c r="A1098" s="111">
        <v>7055730</v>
      </c>
      <c r="B1098" s="95" t="s">
        <v>42</v>
      </c>
      <c r="C1098" s="95" t="s">
        <v>16</v>
      </c>
      <c r="D1098" s="95" t="s">
        <v>115</v>
      </c>
      <c r="E1098" s="85" t="s">
        <v>2483</v>
      </c>
      <c r="F1098" s="110" t="s">
        <v>31</v>
      </c>
      <c r="G1098" s="95" t="s">
        <v>3316</v>
      </c>
      <c r="H1098" s="111">
        <v>3</v>
      </c>
      <c r="I1098" s="95" t="s">
        <v>140</v>
      </c>
      <c r="J1098" s="95" t="s">
        <v>141</v>
      </c>
      <c r="K1098" s="95" t="s">
        <v>142</v>
      </c>
      <c r="L1098" s="111" t="s">
        <v>969</v>
      </c>
    </row>
    <row r="1099" spans="1:12" x14ac:dyDescent="0.25">
      <c r="A1099" s="111">
        <v>7055729</v>
      </c>
      <c r="B1099" s="95" t="s">
        <v>961</v>
      </c>
      <c r="C1099" s="95" t="s">
        <v>17</v>
      </c>
      <c r="D1099" s="95" t="s">
        <v>108</v>
      </c>
      <c r="E1099" s="85" t="s">
        <v>2562</v>
      </c>
      <c r="F1099" s="110" t="s">
        <v>23</v>
      </c>
      <c r="G1099" s="95" t="s">
        <v>3646</v>
      </c>
      <c r="H1099" s="111">
        <v>26</v>
      </c>
      <c r="I1099" s="95" t="s">
        <v>83</v>
      </c>
      <c r="J1099" s="95" t="s">
        <v>82</v>
      </c>
      <c r="K1099" s="95" t="s">
        <v>116</v>
      </c>
      <c r="L1099" s="111" t="s">
        <v>969</v>
      </c>
    </row>
    <row r="1100" spans="1:12" x14ac:dyDescent="0.25">
      <c r="A1100" s="111">
        <v>7055728</v>
      </c>
      <c r="B1100" s="95" t="s">
        <v>961</v>
      </c>
      <c r="C1100" s="95" t="s">
        <v>15</v>
      </c>
      <c r="D1100" s="95" t="s">
        <v>113</v>
      </c>
      <c r="E1100" s="85" t="s">
        <v>3177</v>
      </c>
      <c r="F1100" s="110" t="s">
        <v>23</v>
      </c>
      <c r="G1100" s="95" t="s">
        <v>3178</v>
      </c>
      <c r="H1100" s="111">
        <v>36</v>
      </c>
      <c r="I1100" s="95" t="s">
        <v>81</v>
      </c>
      <c r="J1100" s="95" t="s">
        <v>88</v>
      </c>
      <c r="K1100" s="95" t="s">
        <v>129</v>
      </c>
      <c r="L1100" s="111" t="s">
        <v>969</v>
      </c>
    </row>
    <row r="1101" spans="1:12" x14ac:dyDescent="0.25">
      <c r="A1101" s="111">
        <v>7055727</v>
      </c>
      <c r="B1101" s="95" t="s">
        <v>961</v>
      </c>
      <c r="C1101" s="95" t="s">
        <v>15</v>
      </c>
      <c r="D1101" s="95" t="s">
        <v>113</v>
      </c>
      <c r="E1101" s="85" t="s">
        <v>3179</v>
      </c>
      <c r="F1101" s="110" t="s">
        <v>23</v>
      </c>
      <c r="G1101" s="95" t="s">
        <v>3180</v>
      </c>
      <c r="H1101" s="111">
        <v>36</v>
      </c>
      <c r="I1101" s="95" t="s">
        <v>81</v>
      </c>
      <c r="J1101" s="95" t="s">
        <v>88</v>
      </c>
      <c r="K1101" s="95" t="s">
        <v>129</v>
      </c>
      <c r="L1101" s="111" t="s">
        <v>969</v>
      </c>
    </row>
    <row r="1102" spans="1:12" x14ac:dyDescent="0.25">
      <c r="A1102" s="111">
        <v>7055726</v>
      </c>
      <c r="B1102" s="95" t="s">
        <v>961</v>
      </c>
      <c r="C1102" s="95" t="s">
        <v>16</v>
      </c>
      <c r="D1102" s="95" t="s">
        <v>2643</v>
      </c>
      <c r="E1102" s="85" t="s">
        <v>2786</v>
      </c>
      <c r="F1102" s="110" t="s">
        <v>23</v>
      </c>
      <c r="G1102" s="95" t="s">
        <v>3354</v>
      </c>
      <c r="H1102" s="111">
        <v>10</v>
      </c>
      <c r="I1102" s="95" t="s">
        <v>174</v>
      </c>
      <c r="J1102" s="95" t="s">
        <v>2063</v>
      </c>
      <c r="K1102" s="95" t="s">
        <v>2387</v>
      </c>
      <c r="L1102" s="111" t="s">
        <v>969</v>
      </c>
    </row>
    <row r="1103" spans="1:12" x14ac:dyDescent="0.25">
      <c r="A1103" s="111">
        <v>7055725</v>
      </c>
      <c r="B1103" s="95" t="s">
        <v>961</v>
      </c>
      <c r="C1103" s="95" t="s">
        <v>16</v>
      </c>
      <c r="D1103" s="95" t="s">
        <v>2643</v>
      </c>
      <c r="E1103" s="85" t="s">
        <v>2785</v>
      </c>
      <c r="F1103" s="110" t="s">
        <v>23</v>
      </c>
      <c r="G1103" s="95" t="s">
        <v>3353</v>
      </c>
      <c r="H1103" s="111">
        <v>10</v>
      </c>
      <c r="I1103" s="95" t="s">
        <v>174</v>
      </c>
      <c r="J1103" s="95" t="s">
        <v>2063</v>
      </c>
      <c r="K1103" s="95" t="s">
        <v>2387</v>
      </c>
      <c r="L1103" s="111" t="s">
        <v>969</v>
      </c>
    </row>
    <row r="1104" spans="1:12" x14ac:dyDescent="0.25">
      <c r="A1104" s="111">
        <v>7055724</v>
      </c>
      <c r="B1104" s="95" t="s">
        <v>961</v>
      </c>
      <c r="C1104" s="95" t="s">
        <v>14</v>
      </c>
      <c r="D1104" s="95" t="s">
        <v>2214</v>
      </c>
      <c r="E1104" s="85" t="s">
        <v>2817</v>
      </c>
      <c r="F1104" s="110" t="s">
        <v>23</v>
      </c>
      <c r="G1104" s="95" t="s">
        <v>3659</v>
      </c>
      <c r="H1104" s="111">
        <v>21</v>
      </c>
      <c r="I1104" s="95" t="s">
        <v>1029</v>
      </c>
      <c r="J1104" s="95" t="s">
        <v>1030</v>
      </c>
      <c r="K1104" s="95" t="s">
        <v>1031</v>
      </c>
      <c r="L1104" s="111" t="s">
        <v>969</v>
      </c>
    </row>
    <row r="1105" spans="1:12" x14ac:dyDescent="0.25">
      <c r="A1105" s="111">
        <v>7055723</v>
      </c>
      <c r="B1105" s="95" t="s">
        <v>961</v>
      </c>
      <c r="C1105" s="95" t="s">
        <v>14</v>
      </c>
      <c r="D1105" s="95" t="s">
        <v>2214</v>
      </c>
      <c r="E1105" s="85">
        <v>21</v>
      </c>
      <c r="F1105" s="110" t="s">
        <v>23</v>
      </c>
      <c r="G1105" s="95" t="s">
        <v>2816</v>
      </c>
      <c r="H1105" s="111">
        <v>27</v>
      </c>
      <c r="I1105" s="95" t="s">
        <v>1029</v>
      </c>
      <c r="J1105" s="95" t="s">
        <v>1030</v>
      </c>
      <c r="K1105" s="95" t="s">
        <v>1031</v>
      </c>
      <c r="L1105" s="111" t="s">
        <v>969</v>
      </c>
    </row>
    <row r="1106" spans="1:12" x14ac:dyDescent="0.25">
      <c r="A1106" s="111">
        <v>7055722</v>
      </c>
      <c r="B1106" s="95" t="s">
        <v>42</v>
      </c>
      <c r="C1106" s="95" t="s">
        <v>16</v>
      </c>
      <c r="D1106" s="95" t="s">
        <v>1498</v>
      </c>
      <c r="E1106" s="85" t="s">
        <v>2574</v>
      </c>
      <c r="F1106" s="110" t="s">
        <v>23</v>
      </c>
      <c r="G1106" s="95" t="s">
        <v>3321</v>
      </c>
      <c r="H1106" s="111" t="s">
        <v>102</v>
      </c>
      <c r="I1106" s="95" t="s">
        <v>80</v>
      </c>
      <c r="J1106" s="95" t="s">
        <v>1806</v>
      </c>
      <c r="K1106" s="95" t="s">
        <v>2575</v>
      </c>
      <c r="L1106" s="111" t="s">
        <v>969</v>
      </c>
    </row>
    <row r="1107" spans="1:12" x14ac:dyDescent="0.25">
      <c r="A1107" s="111">
        <v>7055721</v>
      </c>
      <c r="B1107" s="95" t="s">
        <v>961</v>
      </c>
      <c r="C1107" s="95" t="s">
        <v>16</v>
      </c>
      <c r="D1107" s="95" t="s">
        <v>2649</v>
      </c>
      <c r="E1107" s="85" t="s">
        <v>2651</v>
      </c>
      <c r="F1107" s="110" t="s">
        <v>36</v>
      </c>
      <c r="G1107" s="95" t="s">
        <v>3216</v>
      </c>
      <c r="H1107" s="111">
        <v>6</v>
      </c>
      <c r="I1107" s="95" t="s">
        <v>83</v>
      </c>
      <c r="J1107" s="95" t="s">
        <v>154</v>
      </c>
      <c r="K1107" s="95" t="s">
        <v>161</v>
      </c>
      <c r="L1107" s="111" t="s">
        <v>969</v>
      </c>
    </row>
    <row r="1108" spans="1:12" x14ac:dyDescent="0.25">
      <c r="A1108" s="111">
        <v>7055720</v>
      </c>
      <c r="B1108" s="95" t="s">
        <v>961</v>
      </c>
      <c r="C1108" s="95" t="s">
        <v>16</v>
      </c>
      <c r="D1108" s="95" t="s">
        <v>2649</v>
      </c>
      <c r="E1108" s="85" t="s">
        <v>2652</v>
      </c>
      <c r="F1108" s="110" t="s">
        <v>31</v>
      </c>
      <c r="G1108" s="95" t="s">
        <v>3217</v>
      </c>
      <c r="H1108" s="111">
        <v>6</v>
      </c>
      <c r="I1108" s="95" t="s">
        <v>83</v>
      </c>
      <c r="J1108" s="95" t="s">
        <v>154</v>
      </c>
      <c r="K1108" s="95" t="s">
        <v>161</v>
      </c>
      <c r="L1108" s="111" t="s">
        <v>969</v>
      </c>
    </row>
    <row r="1109" spans="1:12" x14ac:dyDescent="0.25">
      <c r="A1109" s="111">
        <v>7055719</v>
      </c>
      <c r="B1109" s="95" t="s">
        <v>961</v>
      </c>
      <c r="C1109" s="95" t="s">
        <v>16</v>
      </c>
      <c r="D1109" s="95" t="s">
        <v>2143</v>
      </c>
      <c r="E1109" s="85" t="s">
        <v>2392</v>
      </c>
      <c r="F1109" s="110" t="s">
        <v>23</v>
      </c>
      <c r="G1109" s="95" t="s">
        <v>3218</v>
      </c>
      <c r="H1109" s="111">
        <v>27</v>
      </c>
      <c r="I1109" s="95" t="s">
        <v>83</v>
      </c>
      <c r="J1109" s="95" t="s">
        <v>543</v>
      </c>
      <c r="K1109" s="95" t="s">
        <v>578</v>
      </c>
      <c r="L1109" s="111" t="s">
        <v>969</v>
      </c>
    </row>
    <row r="1110" spans="1:12" x14ac:dyDescent="0.25">
      <c r="A1110" s="111">
        <v>7055718</v>
      </c>
      <c r="B1110" s="95" t="s">
        <v>961</v>
      </c>
      <c r="C1110" s="95" t="s">
        <v>16</v>
      </c>
      <c r="D1110" s="95" t="s">
        <v>2143</v>
      </c>
      <c r="E1110" s="85" t="s">
        <v>2543</v>
      </c>
      <c r="F1110" s="110" t="s">
        <v>23</v>
      </c>
      <c r="G1110" s="95" t="s">
        <v>3383</v>
      </c>
      <c r="H1110" s="111">
        <v>27</v>
      </c>
      <c r="I1110" s="95" t="s">
        <v>83</v>
      </c>
      <c r="J1110" s="95" t="s">
        <v>543</v>
      </c>
      <c r="K1110" s="95" t="s">
        <v>578</v>
      </c>
      <c r="L1110" s="111" t="s">
        <v>969</v>
      </c>
    </row>
    <row r="1111" spans="1:12" x14ac:dyDescent="0.25">
      <c r="A1111" s="111">
        <v>7055717</v>
      </c>
      <c r="B1111" s="95" t="s">
        <v>961</v>
      </c>
      <c r="C1111" s="95" t="s">
        <v>16</v>
      </c>
      <c r="D1111" s="95" t="s">
        <v>2143</v>
      </c>
      <c r="E1111" s="85" t="s">
        <v>2542</v>
      </c>
      <c r="F1111" s="110" t="s">
        <v>31</v>
      </c>
      <c r="G1111" s="95" t="s">
        <v>3382</v>
      </c>
      <c r="H1111" s="111" t="s">
        <v>104</v>
      </c>
      <c r="I1111" s="95" t="s">
        <v>83</v>
      </c>
      <c r="J1111" s="95" t="s">
        <v>543</v>
      </c>
      <c r="K1111" s="95" t="s">
        <v>578</v>
      </c>
      <c r="L1111" s="111" t="s">
        <v>969</v>
      </c>
    </row>
    <row r="1112" spans="1:12" x14ac:dyDescent="0.25">
      <c r="A1112" s="111">
        <v>7055716</v>
      </c>
      <c r="B1112" s="95" t="s">
        <v>961</v>
      </c>
      <c r="C1112" s="95" t="s">
        <v>16</v>
      </c>
      <c r="D1112" s="95" t="s">
        <v>2143</v>
      </c>
      <c r="E1112" s="85" t="s">
        <v>2144</v>
      </c>
      <c r="F1112" s="110" t="s">
        <v>31</v>
      </c>
      <c r="G1112" s="95" t="s">
        <v>2145</v>
      </c>
      <c r="H1112" s="111">
        <v>27</v>
      </c>
      <c r="I1112" s="95" t="s">
        <v>83</v>
      </c>
      <c r="J1112" s="95" t="s">
        <v>543</v>
      </c>
      <c r="K1112" s="95" t="s">
        <v>578</v>
      </c>
      <c r="L1112" s="111" t="s">
        <v>969</v>
      </c>
    </row>
    <row r="1113" spans="1:12" x14ac:dyDescent="0.25">
      <c r="A1113" s="111">
        <v>7055715</v>
      </c>
      <c r="B1113" s="95" t="s">
        <v>961</v>
      </c>
      <c r="C1113" s="95" t="s">
        <v>12</v>
      </c>
      <c r="D1113" s="95" t="s">
        <v>114</v>
      </c>
      <c r="E1113" s="85">
        <v>46327</v>
      </c>
      <c r="F1113" s="110" t="s">
        <v>31</v>
      </c>
      <c r="G1113" s="95" t="s">
        <v>3510</v>
      </c>
      <c r="H1113" s="111">
        <v>14</v>
      </c>
      <c r="I1113" s="95" t="s">
        <v>137</v>
      </c>
      <c r="J1113" s="95" t="s">
        <v>91</v>
      </c>
      <c r="K1113" s="95" t="s">
        <v>864</v>
      </c>
      <c r="L1113" s="111" t="s">
        <v>969</v>
      </c>
    </row>
    <row r="1114" spans="1:12" x14ac:dyDescent="0.25">
      <c r="A1114" s="111">
        <v>7055714</v>
      </c>
      <c r="B1114" s="95" t="s">
        <v>42</v>
      </c>
      <c r="C1114" s="95" t="s">
        <v>16</v>
      </c>
      <c r="D1114" s="95" t="s">
        <v>188</v>
      </c>
      <c r="E1114" s="85" t="s">
        <v>2569</v>
      </c>
      <c r="F1114" s="110" t="s">
        <v>23</v>
      </c>
      <c r="G1114" s="95" t="s">
        <v>3312</v>
      </c>
      <c r="H1114" s="111">
        <v>18</v>
      </c>
      <c r="I1114" s="95" t="s">
        <v>80</v>
      </c>
      <c r="J1114" s="95" t="s">
        <v>182</v>
      </c>
      <c r="K1114" s="95" t="s">
        <v>896</v>
      </c>
      <c r="L1114" s="111" t="s">
        <v>969</v>
      </c>
    </row>
    <row r="1115" spans="1:12" x14ac:dyDescent="0.25">
      <c r="A1115" s="111">
        <v>7055713</v>
      </c>
      <c r="B1115" s="95" t="s">
        <v>42</v>
      </c>
      <c r="C1115" s="95" t="s">
        <v>16</v>
      </c>
      <c r="D1115" s="95" t="s">
        <v>188</v>
      </c>
      <c r="E1115" s="85" t="s">
        <v>2468</v>
      </c>
      <c r="F1115" s="110" t="s">
        <v>30</v>
      </c>
      <c r="G1115" s="95" t="s">
        <v>3199</v>
      </c>
      <c r="H1115" s="111">
        <v>5</v>
      </c>
      <c r="I1115" s="95" t="s">
        <v>80</v>
      </c>
      <c r="J1115" s="95" t="s">
        <v>1806</v>
      </c>
      <c r="K1115" s="95" t="s">
        <v>2469</v>
      </c>
      <c r="L1115" s="111" t="s">
        <v>969</v>
      </c>
    </row>
    <row r="1116" spans="1:12" x14ac:dyDescent="0.25">
      <c r="A1116" s="111">
        <v>7055712</v>
      </c>
      <c r="B1116" s="95" t="s">
        <v>961</v>
      </c>
      <c r="C1116" s="95" t="s">
        <v>12</v>
      </c>
      <c r="D1116" s="95" t="s">
        <v>108</v>
      </c>
      <c r="E1116" s="85" t="s">
        <v>2664</v>
      </c>
      <c r="F1116" s="110" t="s">
        <v>23</v>
      </c>
      <c r="G1116" s="95" t="s">
        <v>3448</v>
      </c>
      <c r="H1116" s="111">
        <v>28</v>
      </c>
      <c r="I1116" s="95" t="s">
        <v>137</v>
      </c>
      <c r="J1116" s="95" t="s">
        <v>82</v>
      </c>
      <c r="K1116" s="95" t="s">
        <v>132</v>
      </c>
      <c r="L1116" s="111" t="s">
        <v>969</v>
      </c>
    </row>
    <row r="1117" spans="1:12" x14ac:dyDescent="0.25">
      <c r="A1117" s="111">
        <v>7055711</v>
      </c>
      <c r="B1117" s="95" t="s">
        <v>961</v>
      </c>
      <c r="C1117" s="95" t="s">
        <v>12</v>
      </c>
      <c r="D1117" s="95" t="s">
        <v>108</v>
      </c>
      <c r="E1117" s="85" t="s">
        <v>2668</v>
      </c>
      <c r="F1117" s="110" t="s">
        <v>23</v>
      </c>
      <c r="G1117" s="95" t="s">
        <v>3230</v>
      </c>
      <c r="H1117" s="111">
        <v>28</v>
      </c>
      <c r="I1117" s="95" t="s">
        <v>137</v>
      </c>
      <c r="J1117" s="95" t="s">
        <v>82</v>
      </c>
      <c r="K1117" s="95" t="s">
        <v>132</v>
      </c>
      <c r="L1117" s="111" t="s">
        <v>969</v>
      </c>
    </row>
    <row r="1118" spans="1:12" x14ac:dyDescent="0.25">
      <c r="A1118" s="111">
        <v>7055710</v>
      </c>
      <c r="B1118" s="95" t="s">
        <v>961</v>
      </c>
      <c r="C1118" s="95" t="s">
        <v>14</v>
      </c>
      <c r="D1118" s="95" t="s">
        <v>108</v>
      </c>
      <c r="E1118" s="85" t="s">
        <v>2815</v>
      </c>
      <c r="F1118" s="110" t="s">
        <v>79</v>
      </c>
      <c r="G1118" s="95" t="s">
        <v>3184</v>
      </c>
      <c r="H1118" s="111">
        <v>34</v>
      </c>
      <c r="I1118" s="95" t="s">
        <v>137</v>
      </c>
      <c r="J1118" s="95" t="s">
        <v>82</v>
      </c>
      <c r="K1118" s="95" t="s">
        <v>132</v>
      </c>
      <c r="L1118" s="111" t="s">
        <v>969</v>
      </c>
    </row>
    <row r="1119" spans="1:12" x14ac:dyDescent="0.25">
      <c r="A1119" s="111">
        <v>7055709</v>
      </c>
      <c r="B1119" s="95" t="s">
        <v>961</v>
      </c>
      <c r="C1119" s="95" t="s">
        <v>14</v>
      </c>
      <c r="D1119" s="95" t="s">
        <v>108</v>
      </c>
      <c r="E1119" s="85" t="s">
        <v>2814</v>
      </c>
      <c r="F1119" s="110" t="s">
        <v>79</v>
      </c>
      <c r="G1119" s="95" t="s">
        <v>3303</v>
      </c>
      <c r="H1119" s="111">
        <v>3</v>
      </c>
      <c r="I1119" s="95" t="s">
        <v>83</v>
      </c>
      <c r="J1119" s="95" t="s">
        <v>82</v>
      </c>
      <c r="K1119" s="95" t="s">
        <v>132</v>
      </c>
      <c r="L1119" s="111" t="s">
        <v>969</v>
      </c>
    </row>
    <row r="1120" spans="1:12" x14ac:dyDescent="0.25">
      <c r="A1120" s="111">
        <v>7055708</v>
      </c>
      <c r="B1120" s="95" t="s">
        <v>961</v>
      </c>
      <c r="C1120" s="95" t="s">
        <v>12</v>
      </c>
      <c r="D1120" s="95" t="s">
        <v>115</v>
      </c>
      <c r="E1120" s="85">
        <v>6635</v>
      </c>
      <c r="F1120" s="110" t="s">
        <v>31</v>
      </c>
      <c r="G1120" s="95" t="s">
        <v>3568</v>
      </c>
      <c r="H1120" s="111">
        <v>7</v>
      </c>
      <c r="I1120" s="95" t="s">
        <v>85</v>
      </c>
      <c r="J1120" s="95" t="s">
        <v>84</v>
      </c>
      <c r="K1120" s="95" t="s">
        <v>116</v>
      </c>
      <c r="L1120" s="111" t="s">
        <v>969</v>
      </c>
    </row>
    <row r="1121" spans="1:12" x14ac:dyDescent="0.25">
      <c r="A1121" s="111">
        <v>7055707</v>
      </c>
      <c r="B1121" s="95" t="s">
        <v>961</v>
      </c>
      <c r="C1121" s="95" t="s">
        <v>12</v>
      </c>
      <c r="D1121" s="95" t="s">
        <v>115</v>
      </c>
      <c r="E1121" s="85" t="s">
        <v>2432</v>
      </c>
      <c r="F1121" s="110" t="s">
        <v>29</v>
      </c>
      <c r="G1121" s="95" t="s">
        <v>3540</v>
      </c>
      <c r="H1121" s="111">
        <v>7</v>
      </c>
      <c r="I1121" s="95" t="s">
        <v>85</v>
      </c>
      <c r="J1121" s="95" t="s">
        <v>84</v>
      </c>
      <c r="K1121" s="95" t="s">
        <v>159</v>
      </c>
      <c r="L1121" s="111" t="s">
        <v>969</v>
      </c>
    </row>
    <row r="1122" spans="1:12" x14ac:dyDescent="0.25">
      <c r="A1122" s="111">
        <v>7055706</v>
      </c>
      <c r="B1122" s="95" t="s">
        <v>961</v>
      </c>
      <c r="C1122" s="95" t="s">
        <v>12</v>
      </c>
      <c r="D1122" s="95" t="s">
        <v>115</v>
      </c>
      <c r="E1122" s="85" t="s">
        <v>2436</v>
      </c>
      <c r="F1122" s="110" t="s">
        <v>29</v>
      </c>
      <c r="G1122" s="95" t="s">
        <v>3550</v>
      </c>
      <c r="H1122" s="111">
        <v>7</v>
      </c>
      <c r="I1122" s="95" t="s">
        <v>85</v>
      </c>
      <c r="J1122" s="95" t="s">
        <v>84</v>
      </c>
      <c r="K1122" s="95" t="s">
        <v>159</v>
      </c>
      <c r="L1122" s="111" t="s">
        <v>969</v>
      </c>
    </row>
    <row r="1123" spans="1:12" x14ac:dyDescent="0.25">
      <c r="A1123" s="111">
        <v>7055705</v>
      </c>
      <c r="B1123" s="95" t="s">
        <v>961</v>
      </c>
      <c r="C1123" s="95" t="s">
        <v>12</v>
      </c>
      <c r="D1123" s="95" t="s">
        <v>2197</v>
      </c>
      <c r="E1123" s="85" t="s">
        <v>2811</v>
      </c>
      <c r="F1123" s="110" t="s">
        <v>23</v>
      </c>
      <c r="G1123" s="95" t="s">
        <v>3645</v>
      </c>
      <c r="H1123" s="111">
        <v>5</v>
      </c>
      <c r="I1123" s="95" t="s">
        <v>89</v>
      </c>
      <c r="J1123" s="95" t="s">
        <v>1618</v>
      </c>
      <c r="K1123" s="95" t="s">
        <v>2199</v>
      </c>
      <c r="L1123" s="111" t="s">
        <v>969</v>
      </c>
    </row>
    <row r="1124" spans="1:12" x14ac:dyDescent="0.25">
      <c r="A1124" s="111">
        <v>7055704</v>
      </c>
      <c r="B1124" s="95" t="s">
        <v>42</v>
      </c>
      <c r="C1124" s="95" t="s">
        <v>16</v>
      </c>
      <c r="D1124" s="95" t="s">
        <v>1498</v>
      </c>
      <c r="E1124" s="85" t="s">
        <v>2577</v>
      </c>
      <c r="F1124" s="110" t="s">
        <v>23</v>
      </c>
      <c r="G1124" s="95" t="s">
        <v>3323</v>
      </c>
      <c r="H1124" s="111" t="s">
        <v>173</v>
      </c>
      <c r="I1124" s="95" t="s">
        <v>109</v>
      </c>
      <c r="J1124" s="95" t="s">
        <v>1806</v>
      </c>
      <c r="K1124" s="95" t="s">
        <v>2575</v>
      </c>
      <c r="L1124" s="111" t="s">
        <v>969</v>
      </c>
    </row>
    <row r="1125" spans="1:12" x14ac:dyDescent="0.25">
      <c r="A1125" s="111">
        <v>7055703</v>
      </c>
      <c r="B1125" s="95" t="s">
        <v>42</v>
      </c>
      <c r="C1125" s="95" t="s">
        <v>16</v>
      </c>
      <c r="D1125" s="95" t="s">
        <v>157</v>
      </c>
      <c r="E1125" s="85" t="s">
        <v>2572</v>
      </c>
      <c r="F1125" s="110" t="s">
        <v>23</v>
      </c>
      <c r="G1125" s="95" t="s">
        <v>2843</v>
      </c>
      <c r="H1125" s="111" t="s">
        <v>173</v>
      </c>
      <c r="I1125" s="95" t="s">
        <v>192</v>
      </c>
      <c r="J1125" s="95" t="s">
        <v>181</v>
      </c>
      <c r="K1125" s="95" t="s">
        <v>2571</v>
      </c>
      <c r="L1125" s="111" t="s">
        <v>969</v>
      </c>
    </row>
    <row r="1126" spans="1:12" x14ac:dyDescent="0.25">
      <c r="A1126" s="111">
        <v>7055702</v>
      </c>
      <c r="B1126" s="95" t="s">
        <v>42</v>
      </c>
      <c r="C1126" s="95" t="s">
        <v>16</v>
      </c>
      <c r="D1126" s="95" t="s">
        <v>188</v>
      </c>
      <c r="E1126" s="85" t="s">
        <v>2826</v>
      </c>
      <c r="F1126" s="110" t="s">
        <v>79</v>
      </c>
      <c r="G1126" s="95" t="s">
        <v>3200</v>
      </c>
      <c r="H1126" s="111" t="s">
        <v>133</v>
      </c>
      <c r="I1126" s="95" t="s">
        <v>80</v>
      </c>
      <c r="J1126" s="95" t="s">
        <v>1806</v>
      </c>
      <c r="K1126" s="95" t="s">
        <v>2469</v>
      </c>
      <c r="L1126" s="111" t="s">
        <v>969</v>
      </c>
    </row>
    <row r="1127" spans="1:12" x14ac:dyDescent="0.25">
      <c r="A1127" s="111">
        <v>7055700</v>
      </c>
      <c r="B1127" s="95" t="s">
        <v>961</v>
      </c>
      <c r="C1127" s="95" t="s">
        <v>16</v>
      </c>
      <c r="D1127" s="95" t="s">
        <v>117</v>
      </c>
      <c r="E1127" s="85" t="s">
        <v>2657</v>
      </c>
      <c r="F1127" s="110" t="s">
        <v>36</v>
      </c>
      <c r="G1127" s="95" t="s">
        <v>2789</v>
      </c>
      <c r="H1127" s="111">
        <v>15</v>
      </c>
      <c r="I1127" s="95" t="s">
        <v>81</v>
      </c>
      <c r="J1127" s="95" t="s">
        <v>84</v>
      </c>
      <c r="K1127" s="95" t="s">
        <v>111</v>
      </c>
      <c r="L1127" s="111" t="s">
        <v>969</v>
      </c>
    </row>
    <row r="1128" spans="1:12" x14ac:dyDescent="0.25">
      <c r="A1128" s="111">
        <v>7055699</v>
      </c>
      <c r="B1128" s="95" t="s">
        <v>42</v>
      </c>
      <c r="C1128" s="95" t="s">
        <v>16</v>
      </c>
      <c r="D1128" s="95" t="s">
        <v>114</v>
      </c>
      <c r="E1128" s="85" t="s">
        <v>2819</v>
      </c>
      <c r="F1128" s="110" t="s">
        <v>20</v>
      </c>
      <c r="G1128" s="95" t="s">
        <v>3663</v>
      </c>
      <c r="H1128" s="111">
        <v>35</v>
      </c>
      <c r="I1128" s="95" t="s">
        <v>192</v>
      </c>
      <c r="J1128" s="95" t="s">
        <v>1189</v>
      </c>
      <c r="K1128" s="95" t="s">
        <v>1748</v>
      </c>
      <c r="L1128" s="111" t="s">
        <v>969</v>
      </c>
    </row>
    <row r="1129" spans="1:12" x14ac:dyDescent="0.25">
      <c r="A1129" s="111">
        <v>7055698</v>
      </c>
      <c r="B1129" s="95" t="s">
        <v>42</v>
      </c>
      <c r="C1129" s="95" t="s">
        <v>16</v>
      </c>
      <c r="D1129" s="95" t="s">
        <v>114</v>
      </c>
      <c r="E1129" s="85" t="s">
        <v>2825</v>
      </c>
      <c r="F1129" s="110" t="s">
        <v>20</v>
      </c>
      <c r="G1129" s="95" t="s">
        <v>3198</v>
      </c>
      <c r="H1129" s="111">
        <v>16</v>
      </c>
      <c r="I1129" s="95" t="s">
        <v>172</v>
      </c>
      <c r="J1129" s="95" t="s">
        <v>1214</v>
      </c>
      <c r="K1129" s="95" t="s">
        <v>1306</v>
      </c>
      <c r="L1129" s="111" t="s">
        <v>969</v>
      </c>
    </row>
    <row r="1130" spans="1:12" x14ac:dyDescent="0.25">
      <c r="A1130" s="111">
        <v>7055696</v>
      </c>
      <c r="B1130" s="95" t="s">
        <v>42</v>
      </c>
      <c r="C1130" s="95" t="s">
        <v>16</v>
      </c>
      <c r="D1130" s="95" t="s">
        <v>114</v>
      </c>
      <c r="E1130" s="85" t="s">
        <v>2702</v>
      </c>
      <c r="F1130" s="110" t="s">
        <v>20</v>
      </c>
      <c r="G1130" s="95" t="s">
        <v>3673</v>
      </c>
      <c r="H1130" s="111" t="s">
        <v>131</v>
      </c>
      <c r="I1130" s="95" t="s">
        <v>80</v>
      </c>
      <c r="J1130" s="95" t="s">
        <v>1501</v>
      </c>
      <c r="K1130" s="95" t="s">
        <v>1664</v>
      </c>
      <c r="L1130" s="111" t="s">
        <v>969</v>
      </c>
    </row>
    <row r="1131" spans="1:12" x14ac:dyDescent="0.25">
      <c r="A1131" s="111">
        <v>7055695</v>
      </c>
      <c r="B1131" s="95" t="s">
        <v>961</v>
      </c>
      <c r="C1131" s="95" t="s">
        <v>12</v>
      </c>
      <c r="D1131" s="95" t="s">
        <v>108</v>
      </c>
      <c r="E1131" s="85" t="s">
        <v>2801</v>
      </c>
      <c r="F1131" s="110" t="s">
        <v>23</v>
      </c>
      <c r="G1131" s="95" t="s">
        <v>3451</v>
      </c>
      <c r="H1131" s="111">
        <v>33</v>
      </c>
      <c r="I1131" s="95" t="s">
        <v>137</v>
      </c>
      <c r="J1131" s="95" t="s">
        <v>82</v>
      </c>
      <c r="K1131" s="95" t="s">
        <v>132</v>
      </c>
      <c r="L1131" s="111" t="s">
        <v>969</v>
      </c>
    </row>
    <row r="1132" spans="1:12" x14ac:dyDescent="0.25">
      <c r="A1132" s="111">
        <v>7055694</v>
      </c>
      <c r="B1132" s="95" t="s">
        <v>961</v>
      </c>
      <c r="C1132" s="95" t="s">
        <v>12</v>
      </c>
      <c r="D1132" s="95" t="s">
        <v>108</v>
      </c>
      <c r="E1132" s="85" t="s">
        <v>2803</v>
      </c>
      <c r="F1132" s="110" t="s">
        <v>23</v>
      </c>
      <c r="G1132" s="95" t="s">
        <v>3454</v>
      </c>
      <c r="H1132" s="111">
        <v>33</v>
      </c>
      <c r="I1132" s="95" t="s">
        <v>137</v>
      </c>
      <c r="J1132" s="95" t="s">
        <v>82</v>
      </c>
      <c r="K1132" s="95" t="s">
        <v>132</v>
      </c>
      <c r="L1132" s="111" t="s">
        <v>969</v>
      </c>
    </row>
    <row r="1133" spans="1:12" x14ac:dyDescent="0.25">
      <c r="A1133" s="111">
        <v>7055693</v>
      </c>
      <c r="B1133" s="95" t="s">
        <v>961</v>
      </c>
      <c r="C1133" s="95" t="s">
        <v>12</v>
      </c>
      <c r="D1133" s="95" t="s">
        <v>108</v>
      </c>
      <c r="E1133" s="85" t="s">
        <v>2424</v>
      </c>
      <c r="F1133" s="110" t="s">
        <v>31</v>
      </c>
      <c r="G1133" s="95" t="s">
        <v>3500</v>
      </c>
      <c r="H1133" s="111">
        <v>19</v>
      </c>
      <c r="I1133" s="95" t="s">
        <v>135</v>
      </c>
      <c r="J1133" s="95" t="s">
        <v>82</v>
      </c>
      <c r="K1133" s="95" t="s">
        <v>136</v>
      </c>
      <c r="L1133" s="111" t="s">
        <v>969</v>
      </c>
    </row>
    <row r="1134" spans="1:12" x14ac:dyDescent="0.25">
      <c r="A1134" s="111">
        <v>7055692</v>
      </c>
      <c r="B1134" s="95" t="s">
        <v>961</v>
      </c>
      <c r="C1134" s="95" t="s">
        <v>12</v>
      </c>
      <c r="D1134" s="95" t="s">
        <v>108</v>
      </c>
      <c r="E1134" s="85" t="s">
        <v>2802</v>
      </c>
      <c r="F1134" s="110" t="s">
        <v>23</v>
      </c>
      <c r="G1134" s="95" t="s">
        <v>3452</v>
      </c>
      <c r="H1134" s="111">
        <v>33</v>
      </c>
      <c r="I1134" s="95" t="s">
        <v>137</v>
      </c>
      <c r="J1134" s="95" t="s">
        <v>82</v>
      </c>
      <c r="K1134" s="95" t="s">
        <v>132</v>
      </c>
      <c r="L1134" s="111" t="s">
        <v>969</v>
      </c>
    </row>
    <row r="1135" spans="1:12" x14ac:dyDescent="0.25">
      <c r="A1135" s="111">
        <v>7055691</v>
      </c>
      <c r="B1135" s="95" t="s">
        <v>961</v>
      </c>
      <c r="C1135" s="95" t="s">
        <v>12</v>
      </c>
      <c r="D1135" s="95" t="s">
        <v>108</v>
      </c>
      <c r="E1135" s="85" t="s">
        <v>2799</v>
      </c>
      <c r="F1135" s="110" t="s">
        <v>23</v>
      </c>
      <c r="G1135" s="95" t="s">
        <v>3444</v>
      </c>
      <c r="H1135" s="111" t="s">
        <v>94</v>
      </c>
      <c r="I1135" s="95" t="s">
        <v>137</v>
      </c>
      <c r="J1135" s="95" t="s">
        <v>82</v>
      </c>
      <c r="K1135" s="95" t="s">
        <v>132</v>
      </c>
      <c r="L1135" s="111" t="s">
        <v>969</v>
      </c>
    </row>
    <row r="1136" spans="1:12" x14ac:dyDescent="0.25">
      <c r="A1136" s="111">
        <v>7055690</v>
      </c>
      <c r="B1136" s="95" t="s">
        <v>961</v>
      </c>
      <c r="C1136" s="95" t="s">
        <v>12</v>
      </c>
      <c r="D1136" s="95" t="s">
        <v>108</v>
      </c>
      <c r="E1136" s="85" t="s">
        <v>2804</v>
      </c>
      <c r="F1136" s="110" t="s">
        <v>31</v>
      </c>
      <c r="G1136" s="95" t="s">
        <v>3485</v>
      </c>
      <c r="H1136" s="111">
        <v>13</v>
      </c>
      <c r="I1136" s="95" t="s">
        <v>135</v>
      </c>
      <c r="J1136" s="95" t="s">
        <v>145</v>
      </c>
      <c r="K1136" s="95" t="s">
        <v>136</v>
      </c>
      <c r="L1136" s="111" t="s">
        <v>969</v>
      </c>
    </row>
    <row r="1137" spans="1:12" x14ac:dyDescent="0.25">
      <c r="A1137" s="111">
        <v>7055689</v>
      </c>
      <c r="B1137" s="95" t="s">
        <v>961</v>
      </c>
      <c r="C1137" s="95" t="s">
        <v>12</v>
      </c>
      <c r="D1137" s="95" t="s">
        <v>108</v>
      </c>
      <c r="E1137" s="85" t="s">
        <v>2800</v>
      </c>
      <c r="F1137" s="110" t="s">
        <v>23</v>
      </c>
      <c r="G1137" s="95" t="s">
        <v>3445</v>
      </c>
      <c r="H1137" s="111">
        <v>34</v>
      </c>
      <c r="I1137" s="95" t="s">
        <v>137</v>
      </c>
      <c r="J1137" s="95" t="s">
        <v>82</v>
      </c>
      <c r="K1137" s="95" t="s">
        <v>132</v>
      </c>
      <c r="L1137" s="111" t="s">
        <v>969</v>
      </c>
    </row>
    <row r="1138" spans="1:12" x14ac:dyDescent="0.25">
      <c r="A1138" s="111">
        <v>7055688</v>
      </c>
      <c r="B1138" s="95" t="s">
        <v>961</v>
      </c>
      <c r="C1138" s="95" t="s">
        <v>15</v>
      </c>
      <c r="D1138" s="95" t="s">
        <v>115</v>
      </c>
      <c r="E1138" s="85" t="s">
        <v>2685</v>
      </c>
      <c r="F1138" s="110" t="s">
        <v>36</v>
      </c>
      <c r="G1138" s="95" t="s">
        <v>3297</v>
      </c>
      <c r="H1138" s="111">
        <v>1</v>
      </c>
      <c r="I1138" s="95" t="s">
        <v>85</v>
      </c>
      <c r="J1138" s="95" t="s">
        <v>82</v>
      </c>
      <c r="K1138" s="95" t="s">
        <v>116</v>
      </c>
      <c r="L1138" s="111" t="s">
        <v>969</v>
      </c>
    </row>
    <row r="1139" spans="1:12" x14ac:dyDescent="0.25">
      <c r="A1139" s="111">
        <v>7055687</v>
      </c>
      <c r="B1139" s="95" t="s">
        <v>961</v>
      </c>
      <c r="C1139" s="95" t="s">
        <v>15</v>
      </c>
      <c r="D1139" s="95" t="s">
        <v>2563</v>
      </c>
      <c r="E1139" s="85" t="s">
        <v>2564</v>
      </c>
      <c r="F1139" s="110" t="s">
        <v>23</v>
      </c>
      <c r="G1139" s="95" t="s">
        <v>3302</v>
      </c>
      <c r="H1139" s="111">
        <v>30</v>
      </c>
      <c r="I1139" s="95" t="s">
        <v>140</v>
      </c>
      <c r="J1139" s="95" t="s">
        <v>1618</v>
      </c>
      <c r="K1139" s="95" t="s">
        <v>2565</v>
      </c>
      <c r="L1139" s="111" t="s">
        <v>969</v>
      </c>
    </row>
    <row r="1140" spans="1:12" x14ac:dyDescent="0.25">
      <c r="A1140" s="111">
        <v>7055686</v>
      </c>
      <c r="B1140" s="95" t="s">
        <v>42</v>
      </c>
      <c r="C1140" s="95" t="s">
        <v>16</v>
      </c>
      <c r="D1140" s="95" t="s">
        <v>1498</v>
      </c>
      <c r="E1140" s="85" t="s">
        <v>2576</v>
      </c>
      <c r="F1140" s="110" t="s">
        <v>23</v>
      </c>
      <c r="G1140" s="95" t="s">
        <v>3322</v>
      </c>
      <c r="H1140" s="111" t="s">
        <v>86</v>
      </c>
      <c r="I1140" s="95" t="s">
        <v>109</v>
      </c>
      <c r="J1140" s="95" t="s">
        <v>1806</v>
      </c>
      <c r="K1140" s="95" t="s">
        <v>2575</v>
      </c>
      <c r="L1140" s="111" t="s">
        <v>969</v>
      </c>
    </row>
    <row r="1141" spans="1:12" x14ac:dyDescent="0.25">
      <c r="A1141" s="111">
        <v>7055685</v>
      </c>
      <c r="B1141" s="95" t="s">
        <v>42</v>
      </c>
      <c r="C1141" s="95" t="s">
        <v>15</v>
      </c>
      <c r="D1141" s="95" t="s">
        <v>117</v>
      </c>
      <c r="E1141" s="85" t="s">
        <v>1867</v>
      </c>
      <c r="F1141" s="110" t="s">
        <v>30</v>
      </c>
      <c r="G1141" s="95" t="s">
        <v>2850</v>
      </c>
      <c r="H1141" s="111" t="s">
        <v>96</v>
      </c>
      <c r="I1141" s="95" t="s">
        <v>81</v>
      </c>
      <c r="J1141" s="95" t="s">
        <v>1868</v>
      </c>
      <c r="K1141" s="95" t="s">
        <v>1869</v>
      </c>
      <c r="L1141" s="111" t="s">
        <v>969</v>
      </c>
    </row>
    <row r="1142" spans="1:12" x14ac:dyDescent="0.25">
      <c r="A1142" s="111">
        <v>7055684</v>
      </c>
      <c r="B1142" s="95" t="s">
        <v>961</v>
      </c>
      <c r="C1142" s="95" t="s">
        <v>12</v>
      </c>
      <c r="D1142" s="95" t="s">
        <v>115</v>
      </c>
      <c r="E1142" s="85" t="s">
        <v>2441</v>
      </c>
      <c r="F1142" s="110" t="s">
        <v>29</v>
      </c>
      <c r="G1142" s="95" t="s">
        <v>3574</v>
      </c>
      <c r="H1142" s="111">
        <v>7</v>
      </c>
      <c r="I1142" s="95" t="s">
        <v>85</v>
      </c>
      <c r="J1142" s="95" t="s">
        <v>84</v>
      </c>
      <c r="K1142" s="95" t="s">
        <v>116</v>
      </c>
      <c r="L1142" s="111" t="s">
        <v>969</v>
      </c>
    </row>
    <row r="1143" spans="1:12" x14ac:dyDescent="0.25">
      <c r="A1143" s="111">
        <v>7055683</v>
      </c>
      <c r="B1143" s="95" t="s">
        <v>961</v>
      </c>
      <c r="C1143" s="95" t="s">
        <v>16</v>
      </c>
      <c r="D1143" s="95" t="s">
        <v>2643</v>
      </c>
      <c r="E1143" s="85" t="s">
        <v>2646</v>
      </c>
      <c r="F1143" s="110" t="s">
        <v>23</v>
      </c>
      <c r="G1143" s="95" t="s">
        <v>3355</v>
      </c>
      <c r="H1143" s="111">
        <v>3</v>
      </c>
      <c r="I1143" s="95" t="s">
        <v>174</v>
      </c>
      <c r="J1143" s="95" t="s">
        <v>2063</v>
      </c>
      <c r="K1143" s="95" t="s">
        <v>2387</v>
      </c>
      <c r="L1143" s="111" t="s">
        <v>969</v>
      </c>
    </row>
    <row r="1144" spans="1:12" x14ac:dyDescent="0.25">
      <c r="A1144" s="111">
        <v>7055682</v>
      </c>
      <c r="B1144" s="95" t="s">
        <v>961</v>
      </c>
      <c r="C1144" s="95" t="s">
        <v>16</v>
      </c>
      <c r="D1144" s="95" t="s">
        <v>2643</v>
      </c>
      <c r="E1144" s="85" t="s">
        <v>2781</v>
      </c>
      <c r="F1144" s="110" t="s">
        <v>23</v>
      </c>
      <c r="G1144" s="95" t="s">
        <v>3137</v>
      </c>
      <c r="H1144" s="111">
        <v>3</v>
      </c>
      <c r="I1144" s="95" t="s">
        <v>174</v>
      </c>
      <c r="J1144" s="95" t="s">
        <v>2063</v>
      </c>
      <c r="K1144" s="95" t="s">
        <v>2387</v>
      </c>
      <c r="L1144" s="111" t="s">
        <v>969</v>
      </c>
    </row>
    <row r="1145" spans="1:12" x14ac:dyDescent="0.25">
      <c r="A1145" s="111">
        <v>7055681</v>
      </c>
      <c r="B1145" s="95" t="s">
        <v>961</v>
      </c>
      <c r="C1145" s="95" t="s">
        <v>16</v>
      </c>
      <c r="D1145" s="95" t="s">
        <v>2643</v>
      </c>
      <c r="E1145" s="85" t="s">
        <v>2783</v>
      </c>
      <c r="F1145" s="110" t="s">
        <v>23</v>
      </c>
      <c r="G1145" s="95" t="s">
        <v>3351</v>
      </c>
      <c r="H1145" s="111">
        <v>10</v>
      </c>
      <c r="I1145" s="95" t="s">
        <v>174</v>
      </c>
      <c r="J1145" s="95" t="s">
        <v>2063</v>
      </c>
      <c r="K1145" s="95" t="s">
        <v>2387</v>
      </c>
      <c r="L1145" s="111" t="s">
        <v>969</v>
      </c>
    </row>
    <row r="1146" spans="1:12" x14ac:dyDescent="0.25">
      <c r="A1146" s="111">
        <v>7055680</v>
      </c>
      <c r="B1146" s="95" t="s">
        <v>961</v>
      </c>
      <c r="C1146" s="95" t="s">
        <v>12</v>
      </c>
      <c r="D1146" s="95" t="s">
        <v>115</v>
      </c>
      <c r="E1146" s="85" t="s">
        <v>2442</v>
      </c>
      <c r="F1146" s="110" t="s">
        <v>29</v>
      </c>
      <c r="G1146" s="95" t="s">
        <v>3583</v>
      </c>
      <c r="H1146" s="111">
        <v>7</v>
      </c>
      <c r="I1146" s="95" t="s">
        <v>85</v>
      </c>
      <c r="J1146" s="95" t="s">
        <v>84</v>
      </c>
      <c r="K1146" s="95" t="s">
        <v>116</v>
      </c>
      <c r="L1146" s="111" t="s">
        <v>969</v>
      </c>
    </row>
    <row r="1147" spans="1:12" x14ac:dyDescent="0.25">
      <c r="A1147" s="111">
        <v>7055679</v>
      </c>
      <c r="B1147" s="95" t="s">
        <v>961</v>
      </c>
      <c r="C1147" s="95" t="s">
        <v>12</v>
      </c>
      <c r="D1147" s="95" t="s">
        <v>115</v>
      </c>
      <c r="E1147" s="85" t="s">
        <v>2443</v>
      </c>
      <c r="F1147" s="110" t="s">
        <v>23</v>
      </c>
      <c r="G1147" s="95" t="s">
        <v>3586</v>
      </c>
      <c r="H1147" s="111">
        <v>7</v>
      </c>
      <c r="I1147" s="95" t="s">
        <v>85</v>
      </c>
      <c r="J1147" s="95" t="s">
        <v>84</v>
      </c>
      <c r="K1147" s="95" t="s">
        <v>116</v>
      </c>
      <c r="L1147" s="111" t="s">
        <v>969</v>
      </c>
    </row>
    <row r="1148" spans="1:12" x14ac:dyDescent="0.25">
      <c r="A1148" s="111">
        <v>7055678</v>
      </c>
      <c r="B1148" s="95" t="s">
        <v>961</v>
      </c>
      <c r="C1148" s="95" t="s">
        <v>16</v>
      </c>
      <c r="D1148" s="95" t="s">
        <v>2643</v>
      </c>
      <c r="E1148" s="85" t="s">
        <v>2645</v>
      </c>
      <c r="F1148" s="110" t="s">
        <v>23</v>
      </c>
      <c r="G1148" s="95" t="s">
        <v>3210</v>
      </c>
      <c r="H1148" s="111">
        <v>3</v>
      </c>
      <c r="I1148" s="95" t="s">
        <v>174</v>
      </c>
      <c r="J1148" s="95" t="s">
        <v>2063</v>
      </c>
      <c r="K1148" s="95" t="s">
        <v>2387</v>
      </c>
      <c r="L1148" s="111" t="s">
        <v>969</v>
      </c>
    </row>
    <row r="1149" spans="1:12" x14ac:dyDescent="0.25">
      <c r="A1149" s="111">
        <v>7055677</v>
      </c>
      <c r="B1149" s="95" t="s">
        <v>961</v>
      </c>
      <c r="C1149" s="95" t="s">
        <v>12</v>
      </c>
      <c r="D1149" s="95" t="s">
        <v>115</v>
      </c>
      <c r="E1149" s="85">
        <v>7636</v>
      </c>
      <c r="F1149" s="110" t="s">
        <v>31</v>
      </c>
      <c r="G1149" s="95" t="s">
        <v>3582</v>
      </c>
      <c r="H1149" s="111">
        <v>7</v>
      </c>
      <c r="I1149" s="95" t="s">
        <v>85</v>
      </c>
      <c r="J1149" s="95" t="s">
        <v>84</v>
      </c>
      <c r="K1149" s="95" t="s">
        <v>116</v>
      </c>
      <c r="L1149" s="111" t="s">
        <v>969</v>
      </c>
    </row>
    <row r="1150" spans="1:12" x14ac:dyDescent="0.25">
      <c r="A1150" s="111">
        <v>7055676</v>
      </c>
      <c r="B1150" s="95" t="s">
        <v>961</v>
      </c>
      <c r="C1150" s="95" t="s">
        <v>12</v>
      </c>
      <c r="D1150" s="95" t="s">
        <v>115</v>
      </c>
      <c r="E1150" s="85">
        <v>7831</v>
      </c>
      <c r="F1150" s="110" t="s">
        <v>31</v>
      </c>
      <c r="G1150" s="95" t="s">
        <v>3585</v>
      </c>
      <c r="H1150" s="111">
        <v>7</v>
      </c>
      <c r="I1150" s="95" t="s">
        <v>85</v>
      </c>
      <c r="J1150" s="95" t="s">
        <v>84</v>
      </c>
      <c r="K1150" s="95" t="s">
        <v>116</v>
      </c>
      <c r="L1150" s="111" t="s">
        <v>969</v>
      </c>
    </row>
    <row r="1151" spans="1:12" x14ac:dyDescent="0.25">
      <c r="A1151" s="111">
        <v>7055675</v>
      </c>
      <c r="B1151" s="95" t="s">
        <v>961</v>
      </c>
      <c r="C1151" s="95" t="s">
        <v>12</v>
      </c>
      <c r="D1151" s="95" t="s">
        <v>115</v>
      </c>
      <c r="E1151" s="85">
        <v>7125</v>
      </c>
      <c r="F1151" s="110" t="s">
        <v>31</v>
      </c>
      <c r="G1151" s="95" t="s">
        <v>3576</v>
      </c>
      <c r="H1151" s="111">
        <v>7</v>
      </c>
      <c r="I1151" s="95" t="s">
        <v>85</v>
      </c>
      <c r="J1151" s="95" t="s">
        <v>84</v>
      </c>
      <c r="K1151" s="95" t="s">
        <v>116</v>
      </c>
      <c r="L1151" s="111" t="s">
        <v>969</v>
      </c>
    </row>
    <row r="1152" spans="1:12" x14ac:dyDescent="0.25">
      <c r="A1152" s="111">
        <v>7055674</v>
      </c>
      <c r="B1152" s="95" t="s">
        <v>961</v>
      </c>
      <c r="C1152" s="95" t="s">
        <v>16</v>
      </c>
      <c r="D1152" s="95" t="s">
        <v>2643</v>
      </c>
      <c r="E1152" s="85" t="s">
        <v>2644</v>
      </c>
      <c r="F1152" s="110" t="s">
        <v>23</v>
      </c>
      <c r="G1152" s="95" t="s">
        <v>3350</v>
      </c>
      <c r="H1152" s="111">
        <v>3</v>
      </c>
      <c r="I1152" s="95" t="s">
        <v>174</v>
      </c>
      <c r="J1152" s="95" t="s">
        <v>2063</v>
      </c>
      <c r="K1152" s="95" t="s">
        <v>2387</v>
      </c>
      <c r="L1152" s="111" t="s">
        <v>969</v>
      </c>
    </row>
    <row r="1153" spans="1:12" x14ac:dyDescent="0.25">
      <c r="A1153" s="111">
        <v>7055673</v>
      </c>
      <c r="B1153" s="95" t="s">
        <v>961</v>
      </c>
      <c r="C1153" s="95" t="s">
        <v>16</v>
      </c>
      <c r="D1153" s="95" t="s">
        <v>2643</v>
      </c>
      <c r="E1153" s="85" t="s">
        <v>2784</v>
      </c>
      <c r="F1153" s="110" t="s">
        <v>23</v>
      </c>
      <c r="G1153" s="95" t="s">
        <v>3352</v>
      </c>
      <c r="H1153" s="111">
        <v>3</v>
      </c>
      <c r="I1153" s="95" t="s">
        <v>174</v>
      </c>
      <c r="J1153" s="95" t="s">
        <v>2063</v>
      </c>
      <c r="K1153" s="95" t="s">
        <v>2387</v>
      </c>
      <c r="L1153" s="111" t="s">
        <v>969</v>
      </c>
    </row>
    <row r="1154" spans="1:12" x14ac:dyDescent="0.25">
      <c r="A1154" s="111">
        <v>7055672</v>
      </c>
      <c r="B1154" s="95" t="s">
        <v>42</v>
      </c>
      <c r="C1154" s="95" t="s">
        <v>16</v>
      </c>
      <c r="D1154" s="95" t="s">
        <v>1498</v>
      </c>
      <c r="E1154" s="85" t="s">
        <v>2578</v>
      </c>
      <c r="F1154" s="110" t="s">
        <v>23</v>
      </c>
      <c r="G1154" s="95" t="s">
        <v>3202</v>
      </c>
      <c r="H1154" s="111" t="s">
        <v>173</v>
      </c>
      <c r="I1154" s="95" t="s">
        <v>109</v>
      </c>
      <c r="J1154" s="95" t="s">
        <v>1806</v>
      </c>
      <c r="K1154" s="95" t="s">
        <v>2575</v>
      </c>
      <c r="L1154" s="111" t="s">
        <v>969</v>
      </c>
    </row>
    <row r="1155" spans="1:12" x14ac:dyDescent="0.25">
      <c r="A1155" s="111">
        <v>7055671</v>
      </c>
      <c r="B1155" s="95" t="s">
        <v>961</v>
      </c>
      <c r="C1155" s="95" t="s">
        <v>16</v>
      </c>
      <c r="D1155" s="95" t="s">
        <v>157</v>
      </c>
      <c r="E1155" s="85" t="s">
        <v>2722</v>
      </c>
      <c r="F1155" s="110" t="s">
        <v>31</v>
      </c>
      <c r="G1155" s="95" t="s">
        <v>3373</v>
      </c>
      <c r="H1155" s="111">
        <v>2</v>
      </c>
      <c r="I1155" s="95" t="s">
        <v>135</v>
      </c>
      <c r="J1155" s="95" t="s">
        <v>145</v>
      </c>
      <c r="K1155" s="95" t="s">
        <v>136</v>
      </c>
      <c r="L1155" s="111" t="s">
        <v>969</v>
      </c>
    </row>
    <row r="1156" spans="1:12" x14ac:dyDescent="0.25">
      <c r="A1156" s="111">
        <v>7055670</v>
      </c>
      <c r="B1156" s="95" t="s">
        <v>961</v>
      </c>
      <c r="C1156" s="95" t="s">
        <v>16</v>
      </c>
      <c r="D1156" s="95" t="s">
        <v>157</v>
      </c>
      <c r="E1156" s="85" t="s">
        <v>2724</v>
      </c>
      <c r="F1156" s="110" t="s">
        <v>23</v>
      </c>
      <c r="G1156" s="95" t="s">
        <v>2745</v>
      </c>
      <c r="H1156" s="111">
        <v>34</v>
      </c>
      <c r="I1156" s="95" t="s">
        <v>174</v>
      </c>
      <c r="J1156" s="95" t="s">
        <v>145</v>
      </c>
      <c r="K1156" s="95" t="s">
        <v>136</v>
      </c>
      <c r="L1156" s="111" t="s">
        <v>969</v>
      </c>
    </row>
    <row r="1157" spans="1:12" x14ac:dyDescent="0.25">
      <c r="A1157" s="111">
        <v>7055669</v>
      </c>
      <c r="B1157" s="95" t="s">
        <v>961</v>
      </c>
      <c r="C1157" s="95" t="s">
        <v>16</v>
      </c>
      <c r="D1157" s="95" t="s">
        <v>157</v>
      </c>
      <c r="E1157" s="85" t="s">
        <v>2723</v>
      </c>
      <c r="F1157" s="110" t="s">
        <v>31</v>
      </c>
      <c r="G1157" s="95" t="s">
        <v>2744</v>
      </c>
      <c r="H1157" s="111">
        <v>2</v>
      </c>
      <c r="I1157" s="95" t="s">
        <v>135</v>
      </c>
      <c r="J1157" s="95" t="s">
        <v>145</v>
      </c>
      <c r="K1157" s="95" t="s">
        <v>136</v>
      </c>
      <c r="L1157" s="111" t="s">
        <v>969</v>
      </c>
    </row>
    <row r="1158" spans="1:12" x14ac:dyDescent="0.25">
      <c r="A1158" s="111">
        <v>7055668</v>
      </c>
      <c r="B1158" s="95" t="s">
        <v>961</v>
      </c>
      <c r="C1158" s="95" t="s">
        <v>12</v>
      </c>
      <c r="D1158" s="95" t="s">
        <v>108</v>
      </c>
      <c r="E1158" s="85" t="s">
        <v>2730</v>
      </c>
      <c r="F1158" s="110" t="s">
        <v>29</v>
      </c>
      <c r="G1158" s="95" t="s">
        <v>3494</v>
      </c>
      <c r="H1158" s="111">
        <v>13</v>
      </c>
      <c r="I1158" s="95" t="s">
        <v>135</v>
      </c>
      <c r="J1158" s="95" t="s">
        <v>145</v>
      </c>
      <c r="K1158" s="95" t="s">
        <v>136</v>
      </c>
      <c r="L1158" s="111" t="s">
        <v>969</v>
      </c>
    </row>
    <row r="1159" spans="1:12" x14ac:dyDescent="0.25">
      <c r="A1159" s="111">
        <v>7055667</v>
      </c>
      <c r="B1159" s="95" t="s">
        <v>961</v>
      </c>
      <c r="C1159" s="95" t="s">
        <v>12</v>
      </c>
      <c r="D1159" s="95" t="s">
        <v>108</v>
      </c>
      <c r="E1159" s="85" t="s">
        <v>2729</v>
      </c>
      <c r="F1159" s="110" t="s">
        <v>29</v>
      </c>
      <c r="G1159" s="95" t="s">
        <v>3493</v>
      </c>
      <c r="H1159" s="111">
        <v>13</v>
      </c>
      <c r="I1159" s="95" t="s">
        <v>135</v>
      </c>
      <c r="J1159" s="95" t="s">
        <v>145</v>
      </c>
      <c r="K1159" s="95" t="s">
        <v>136</v>
      </c>
      <c r="L1159" s="111" t="s">
        <v>969</v>
      </c>
    </row>
    <row r="1160" spans="1:12" x14ac:dyDescent="0.25">
      <c r="A1160" s="111">
        <v>7055666</v>
      </c>
      <c r="B1160" s="95" t="s">
        <v>961</v>
      </c>
      <c r="C1160" s="95" t="s">
        <v>12</v>
      </c>
      <c r="D1160" s="95" t="s">
        <v>108</v>
      </c>
      <c r="E1160" s="85" t="s">
        <v>2192</v>
      </c>
      <c r="F1160" s="110" t="s">
        <v>23</v>
      </c>
      <c r="G1160" s="95" t="s">
        <v>3487</v>
      </c>
      <c r="H1160" s="111">
        <v>13</v>
      </c>
      <c r="I1160" s="95" t="s">
        <v>135</v>
      </c>
      <c r="J1160" s="95" t="s">
        <v>145</v>
      </c>
      <c r="K1160" s="95" t="s">
        <v>136</v>
      </c>
      <c r="L1160" s="111" t="s">
        <v>969</v>
      </c>
    </row>
    <row r="1161" spans="1:12" x14ac:dyDescent="0.25">
      <c r="A1161" s="111">
        <v>7055665</v>
      </c>
      <c r="B1161" s="95" t="s">
        <v>961</v>
      </c>
      <c r="C1161" s="95" t="s">
        <v>12</v>
      </c>
      <c r="D1161" s="95" t="s">
        <v>108</v>
      </c>
      <c r="E1161" s="85" t="s">
        <v>2728</v>
      </c>
      <c r="F1161" s="110" t="s">
        <v>29</v>
      </c>
      <c r="G1161" s="95" t="s">
        <v>2755</v>
      </c>
      <c r="H1161" s="111">
        <v>13</v>
      </c>
      <c r="I1161" s="95" t="s">
        <v>135</v>
      </c>
      <c r="J1161" s="95" t="s">
        <v>145</v>
      </c>
      <c r="K1161" s="95" t="s">
        <v>136</v>
      </c>
      <c r="L1161" s="111" t="s">
        <v>969</v>
      </c>
    </row>
    <row r="1162" spans="1:12" x14ac:dyDescent="0.25">
      <c r="A1162" s="111">
        <v>7055664</v>
      </c>
      <c r="B1162" s="95" t="s">
        <v>961</v>
      </c>
      <c r="C1162" s="95" t="s">
        <v>16</v>
      </c>
      <c r="D1162" s="95" t="s">
        <v>117</v>
      </c>
      <c r="E1162" s="85" t="s">
        <v>2404</v>
      </c>
      <c r="F1162" s="110" t="s">
        <v>23</v>
      </c>
      <c r="G1162" s="95" t="s">
        <v>2548</v>
      </c>
      <c r="H1162" s="111">
        <v>18</v>
      </c>
      <c r="I1162" s="95" t="s">
        <v>153</v>
      </c>
      <c r="J1162" s="95" t="s">
        <v>95</v>
      </c>
      <c r="K1162" s="95" t="s">
        <v>111</v>
      </c>
      <c r="L1162" s="111" t="s">
        <v>969</v>
      </c>
    </row>
    <row r="1163" spans="1:12" x14ac:dyDescent="0.25">
      <c r="A1163" s="111">
        <v>7055663</v>
      </c>
      <c r="B1163" s="95" t="s">
        <v>961</v>
      </c>
      <c r="C1163" s="95" t="s">
        <v>12</v>
      </c>
      <c r="D1163" s="95" t="s">
        <v>108</v>
      </c>
      <c r="E1163" s="85" t="s">
        <v>2726</v>
      </c>
      <c r="F1163" s="110" t="s">
        <v>29</v>
      </c>
      <c r="G1163" s="95" t="s">
        <v>3491</v>
      </c>
      <c r="H1163" s="111">
        <v>13</v>
      </c>
      <c r="I1163" s="95" t="s">
        <v>135</v>
      </c>
      <c r="J1163" s="95" t="s">
        <v>145</v>
      </c>
      <c r="K1163" s="95" t="s">
        <v>136</v>
      </c>
      <c r="L1163" s="111" t="s">
        <v>969</v>
      </c>
    </row>
    <row r="1164" spans="1:12" x14ac:dyDescent="0.25">
      <c r="A1164" s="111">
        <v>7055662</v>
      </c>
      <c r="B1164" s="95" t="s">
        <v>961</v>
      </c>
      <c r="C1164" s="95" t="s">
        <v>12</v>
      </c>
      <c r="D1164" s="95" t="s">
        <v>108</v>
      </c>
      <c r="E1164" s="85" t="s">
        <v>2727</v>
      </c>
      <c r="F1164" s="110" t="s">
        <v>29</v>
      </c>
      <c r="G1164" s="95" t="s">
        <v>3492</v>
      </c>
      <c r="H1164" s="111">
        <v>13</v>
      </c>
      <c r="I1164" s="95" t="s">
        <v>135</v>
      </c>
      <c r="J1164" s="95" t="s">
        <v>145</v>
      </c>
      <c r="K1164" s="95" t="s">
        <v>136</v>
      </c>
      <c r="L1164" s="111" t="s">
        <v>969</v>
      </c>
    </row>
    <row r="1165" spans="1:12" x14ac:dyDescent="0.25">
      <c r="A1165" s="111">
        <v>7055661</v>
      </c>
      <c r="B1165" s="95" t="s">
        <v>961</v>
      </c>
      <c r="C1165" s="95" t="s">
        <v>16</v>
      </c>
      <c r="D1165" s="95" t="s">
        <v>117</v>
      </c>
      <c r="E1165" s="85" t="s">
        <v>2655</v>
      </c>
      <c r="F1165" s="110" t="s">
        <v>23</v>
      </c>
      <c r="G1165" s="95" t="s">
        <v>2751</v>
      </c>
      <c r="H1165" s="111">
        <v>24</v>
      </c>
      <c r="I1165" s="95" t="s">
        <v>81</v>
      </c>
      <c r="J1165" s="95" t="s">
        <v>84</v>
      </c>
      <c r="K1165" s="95" t="s">
        <v>111</v>
      </c>
      <c r="L1165" s="111" t="s">
        <v>969</v>
      </c>
    </row>
    <row r="1166" spans="1:12" x14ac:dyDescent="0.25">
      <c r="A1166" s="111">
        <v>7055660</v>
      </c>
      <c r="B1166" s="95" t="s">
        <v>961</v>
      </c>
      <c r="C1166" s="95" t="s">
        <v>16</v>
      </c>
      <c r="D1166" s="95" t="s">
        <v>117</v>
      </c>
      <c r="E1166" s="85" t="s">
        <v>2658</v>
      </c>
      <c r="F1166" s="110" t="s">
        <v>31</v>
      </c>
      <c r="G1166" s="95" t="s">
        <v>3427</v>
      </c>
      <c r="H1166" s="111" t="s">
        <v>149</v>
      </c>
      <c r="I1166" s="95" t="s">
        <v>81</v>
      </c>
      <c r="J1166" s="95" t="s">
        <v>84</v>
      </c>
      <c r="K1166" s="95" t="s">
        <v>111</v>
      </c>
      <c r="L1166" s="111" t="s">
        <v>969</v>
      </c>
    </row>
    <row r="1167" spans="1:12" x14ac:dyDescent="0.25">
      <c r="A1167" s="111">
        <v>7055659</v>
      </c>
      <c r="B1167" s="95" t="s">
        <v>961</v>
      </c>
      <c r="C1167" s="95" t="s">
        <v>15</v>
      </c>
      <c r="D1167" s="95" t="s">
        <v>113</v>
      </c>
      <c r="E1167" s="85" t="s">
        <v>2731</v>
      </c>
      <c r="F1167" s="110" t="s">
        <v>23</v>
      </c>
      <c r="G1167" s="95" t="s">
        <v>3292</v>
      </c>
      <c r="H1167" s="111">
        <v>36</v>
      </c>
      <c r="I1167" s="95" t="s">
        <v>81</v>
      </c>
      <c r="J1167" s="95" t="s">
        <v>88</v>
      </c>
      <c r="K1167" s="95" t="s">
        <v>129</v>
      </c>
      <c r="L1167" s="111" t="s">
        <v>969</v>
      </c>
    </row>
    <row r="1168" spans="1:12" x14ac:dyDescent="0.25">
      <c r="A1168" s="111">
        <v>7055658</v>
      </c>
      <c r="B1168" s="95" t="s">
        <v>961</v>
      </c>
      <c r="C1168" s="95" t="s">
        <v>12</v>
      </c>
      <c r="D1168" s="95" t="s">
        <v>115</v>
      </c>
      <c r="E1168" s="85" t="s">
        <v>2439</v>
      </c>
      <c r="F1168" s="110" t="s">
        <v>36</v>
      </c>
      <c r="G1168" s="95" t="s">
        <v>3562</v>
      </c>
      <c r="H1168" s="111">
        <v>7</v>
      </c>
      <c r="I1168" s="95" t="s">
        <v>85</v>
      </c>
      <c r="J1168" s="95" t="s">
        <v>84</v>
      </c>
      <c r="K1168" s="95" t="s">
        <v>159</v>
      </c>
      <c r="L1168" s="111" t="s">
        <v>969</v>
      </c>
    </row>
    <row r="1169" spans="1:12" x14ac:dyDescent="0.25">
      <c r="A1169" s="111">
        <v>7055657</v>
      </c>
      <c r="B1169" s="95" t="s">
        <v>961</v>
      </c>
      <c r="C1169" s="95" t="s">
        <v>12</v>
      </c>
      <c r="D1169" s="95" t="s">
        <v>115</v>
      </c>
      <c r="E1169" s="85" t="s">
        <v>2437</v>
      </c>
      <c r="F1169" s="110" t="s">
        <v>36</v>
      </c>
      <c r="G1169" s="95" t="s">
        <v>3557</v>
      </c>
      <c r="H1169" s="111">
        <v>7</v>
      </c>
      <c r="I1169" s="95" t="s">
        <v>85</v>
      </c>
      <c r="J1169" s="95" t="s">
        <v>84</v>
      </c>
      <c r="K1169" s="95" t="s">
        <v>116</v>
      </c>
      <c r="L1169" s="111" t="s">
        <v>969</v>
      </c>
    </row>
    <row r="1170" spans="1:12" x14ac:dyDescent="0.25">
      <c r="A1170" s="111">
        <v>7055656</v>
      </c>
      <c r="B1170" s="95" t="s">
        <v>961</v>
      </c>
      <c r="C1170" s="95" t="s">
        <v>12</v>
      </c>
      <c r="D1170" s="95" t="s">
        <v>115</v>
      </c>
      <c r="E1170" s="85" t="s">
        <v>2433</v>
      </c>
      <c r="F1170" s="110" t="s">
        <v>29</v>
      </c>
      <c r="G1170" s="95" t="s">
        <v>3541</v>
      </c>
      <c r="H1170" s="111" t="s">
        <v>125</v>
      </c>
      <c r="I1170" s="95" t="s">
        <v>85</v>
      </c>
      <c r="J1170" s="95" t="s">
        <v>84</v>
      </c>
      <c r="K1170" s="95" t="s">
        <v>116</v>
      </c>
      <c r="L1170" s="111" t="s">
        <v>969</v>
      </c>
    </row>
    <row r="1171" spans="1:12" x14ac:dyDescent="0.25">
      <c r="A1171" s="111">
        <v>7055655</v>
      </c>
      <c r="B1171" s="95" t="s">
        <v>961</v>
      </c>
      <c r="C1171" s="95" t="s">
        <v>12</v>
      </c>
      <c r="D1171" s="95" t="s">
        <v>115</v>
      </c>
      <c r="E1171" s="85" t="s">
        <v>2445</v>
      </c>
      <c r="F1171" s="110" t="s">
        <v>29</v>
      </c>
      <c r="G1171" s="95" t="s">
        <v>3613</v>
      </c>
      <c r="H1171" s="111">
        <v>7</v>
      </c>
      <c r="I1171" s="95" t="s">
        <v>85</v>
      </c>
      <c r="J1171" s="95" t="s">
        <v>84</v>
      </c>
      <c r="K1171" s="95" t="s">
        <v>159</v>
      </c>
      <c r="L1171" s="111" t="s">
        <v>969</v>
      </c>
    </row>
    <row r="1172" spans="1:12" x14ac:dyDescent="0.25">
      <c r="A1172" s="111">
        <v>7055654</v>
      </c>
      <c r="B1172" s="95" t="s">
        <v>961</v>
      </c>
      <c r="C1172" s="95" t="s">
        <v>12</v>
      </c>
      <c r="D1172" s="95" t="s">
        <v>115</v>
      </c>
      <c r="E1172" s="85" t="s">
        <v>2446</v>
      </c>
      <c r="F1172" s="110" t="s">
        <v>31</v>
      </c>
      <c r="G1172" s="95" t="s">
        <v>3614</v>
      </c>
      <c r="H1172" s="111">
        <v>7</v>
      </c>
      <c r="I1172" s="95" t="s">
        <v>85</v>
      </c>
      <c r="J1172" s="95" t="s">
        <v>84</v>
      </c>
      <c r="K1172" s="95" t="s">
        <v>159</v>
      </c>
      <c r="L1172" s="111" t="s">
        <v>969</v>
      </c>
    </row>
    <row r="1173" spans="1:12" x14ac:dyDescent="0.25">
      <c r="A1173" s="111">
        <v>7055653</v>
      </c>
      <c r="B1173" s="95" t="s">
        <v>961</v>
      </c>
      <c r="C1173" s="95" t="s">
        <v>12</v>
      </c>
      <c r="D1173" s="95" t="s">
        <v>115</v>
      </c>
      <c r="E1173" s="85" t="s">
        <v>2444</v>
      </c>
      <c r="F1173" s="110" t="s">
        <v>29</v>
      </c>
      <c r="G1173" s="95" t="s">
        <v>3612</v>
      </c>
      <c r="H1173" s="111">
        <v>7</v>
      </c>
      <c r="I1173" s="95" t="s">
        <v>85</v>
      </c>
      <c r="J1173" s="95" t="s">
        <v>84</v>
      </c>
      <c r="K1173" s="95" t="s">
        <v>159</v>
      </c>
      <c r="L1173" s="111" t="s">
        <v>969</v>
      </c>
    </row>
    <row r="1174" spans="1:12" x14ac:dyDescent="0.25">
      <c r="A1174" s="111">
        <v>7055652</v>
      </c>
      <c r="B1174" s="95" t="s">
        <v>961</v>
      </c>
      <c r="C1174" s="95" t="s">
        <v>12</v>
      </c>
      <c r="D1174" s="95" t="s">
        <v>115</v>
      </c>
      <c r="E1174" s="85" t="s">
        <v>2434</v>
      </c>
      <c r="F1174" s="110" t="s">
        <v>29</v>
      </c>
      <c r="G1174" s="95" t="s">
        <v>3544</v>
      </c>
      <c r="H1174" s="111">
        <v>7</v>
      </c>
      <c r="I1174" s="95" t="s">
        <v>85</v>
      </c>
      <c r="J1174" s="95" t="s">
        <v>84</v>
      </c>
      <c r="K1174" s="95" t="s">
        <v>116</v>
      </c>
      <c r="L1174" s="111" t="s">
        <v>969</v>
      </c>
    </row>
    <row r="1175" spans="1:12" x14ac:dyDescent="0.25">
      <c r="A1175" s="111">
        <v>7055651</v>
      </c>
      <c r="B1175" s="95" t="s">
        <v>961</v>
      </c>
      <c r="C1175" s="95" t="s">
        <v>12</v>
      </c>
      <c r="D1175" s="95" t="s">
        <v>115</v>
      </c>
      <c r="E1175" s="85" t="s">
        <v>2438</v>
      </c>
      <c r="F1175" s="110" t="s">
        <v>29</v>
      </c>
      <c r="G1175" s="95" t="s">
        <v>3560</v>
      </c>
      <c r="H1175" s="111" t="s">
        <v>125</v>
      </c>
      <c r="I1175" s="95" t="s">
        <v>85</v>
      </c>
      <c r="J1175" s="95" t="s">
        <v>84</v>
      </c>
      <c r="K1175" s="95" t="s">
        <v>116</v>
      </c>
      <c r="L1175" s="111" t="s">
        <v>969</v>
      </c>
    </row>
    <row r="1176" spans="1:12" x14ac:dyDescent="0.25">
      <c r="A1176" s="111">
        <v>7055650</v>
      </c>
      <c r="B1176" s="95" t="s">
        <v>961</v>
      </c>
      <c r="C1176" s="95" t="s">
        <v>12</v>
      </c>
      <c r="D1176" s="95" t="s">
        <v>115</v>
      </c>
      <c r="E1176" s="85">
        <v>3153</v>
      </c>
      <c r="F1176" s="110" t="s">
        <v>31</v>
      </c>
      <c r="G1176" s="95" t="s">
        <v>2757</v>
      </c>
      <c r="H1176" s="111">
        <v>7</v>
      </c>
      <c r="I1176" s="95" t="s">
        <v>85</v>
      </c>
      <c r="J1176" s="95" t="s">
        <v>84</v>
      </c>
      <c r="K1176" s="95" t="s">
        <v>116</v>
      </c>
      <c r="L1176" s="111" t="s">
        <v>969</v>
      </c>
    </row>
    <row r="1177" spans="1:12" x14ac:dyDescent="0.25">
      <c r="A1177" s="111">
        <v>7055649</v>
      </c>
      <c r="B1177" s="95" t="s">
        <v>961</v>
      </c>
      <c r="C1177" s="95" t="s">
        <v>12</v>
      </c>
      <c r="D1177" s="95" t="s">
        <v>115</v>
      </c>
      <c r="E1177" s="85">
        <v>3149</v>
      </c>
      <c r="F1177" s="110" t="s">
        <v>31</v>
      </c>
      <c r="G1177" s="95" t="s">
        <v>3545</v>
      </c>
      <c r="H1177" s="111">
        <v>7</v>
      </c>
      <c r="I1177" s="95" t="s">
        <v>85</v>
      </c>
      <c r="J1177" s="95" t="s">
        <v>84</v>
      </c>
      <c r="K1177" s="95" t="s">
        <v>116</v>
      </c>
      <c r="L1177" s="111" t="s">
        <v>969</v>
      </c>
    </row>
    <row r="1178" spans="1:12" x14ac:dyDescent="0.25">
      <c r="A1178" s="111">
        <v>7055648</v>
      </c>
      <c r="B1178" s="95" t="s">
        <v>42</v>
      </c>
      <c r="C1178" s="95" t="s">
        <v>16</v>
      </c>
      <c r="D1178" s="95" t="s">
        <v>2739</v>
      </c>
      <c r="E1178" s="85" t="s">
        <v>2740</v>
      </c>
      <c r="F1178" s="110" t="s">
        <v>20</v>
      </c>
      <c r="G1178" s="95" t="s">
        <v>2949</v>
      </c>
      <c r="H1178" s="111" t="s">
        <v>131</v>
      </c>
      <c r="I1178" s="95" t="s">
        <v>109</v>
      </c>
      <c r="J1178" s="95" t="s">
        <v>1619</v>
      </c>
      <c r="K1178" s="95" t="s">
        <v>2697</v>
      </c>
      <c r="L1178" s="111" t="s">
        <v>969</v>
      </c>
    </row>
    <row r="1179" spans="1:12" x14ac:dyDescent="0.25">
      <c r="A1179" s="111">
        <v>7055647</v>
      </c>
      <c r="B1179" s="95" t="s">
        <v>41</v>
      </c>
      <c r="C1179" s="95" t="s">
        <v>16</v>
      </c>
      <c r="D1179" s="95" t="s">
        <v>160</v>
      </c>
      <c r="E1179" s="85" t="s">
        <v>2371</v>
      </c>
      <c r="F1179" s="110" t="s">
        <v>79</v>
      </c>
      <c r="G1179" s="95" t="s">
        <v>2866</v>
      </c>
      <c r="H1179" s="111" t="s">
        <v>101</v>
      </c>
      <c r="I1179" s="95" t="s">
        <v>171</v>
      </c>
      <c r="J1179" s="95" t="s">
        <v>126</v>
      </c>
      <c r="K1179" s="95" t="s">
        <v>158</v>
      </c>
      <c r="L1179" s="111" t="s">
        <v>969</v>
      </c>
    </row>
    <row r="1180" spans="1:12" x14ac:dyDescent="0.25">
      <c r="A1180" s="111">
        <v>7055646</v>
      </c>
      <c r="B1180" s="95" t="s">
        <v>41</v>
      </c>
      <c r="C1180" s="95" t="s">
        <v>15</v>
      </c>
      <c r="D1180" s="95" t="s">
        <v>1349</v>
      </c>
      <c r="E1180" s="85" t="s">
        <v>1655</v>
      </c>
      <c r="F1180" s="110" t="s">
        <v>79</v>
      </c>
      <c r="G1180" s="95" t="s">
        <v>2897</v>
      </c>
      <c r="H1180" s="111" t="s">
        <v>144</v>
      </c>
      <c r="I1180" s="95" t="s">
        <v>167</v>
      </c>
      <c r="J1180" s="95" t="s">
        <v>123</v>
      </c>
      <c r="K1180" s="95" t="s">
        <v>166</v>
      </c>
      <c r="L1180" s="111" t="s">
        <v>969</v>
      </c>
    </row>
    <row r="1181" spans="1:12" x14ac:dyDescent="0.25">
      <c r="A1181" s="111">
        <v>7055645</v>
      </c>
      <c r="B1181" s="95" t="s">
        <v>961</v>
      </c>
      <c r="C1181" s="95" t="s">
        <v>16</v>
      </c>
      <c r="D1181" s="95" t="s">
        <v>2643</v>
      </c>
      <c r="E1181" s="85" t="s">
        <v>2721</v>
      </c>
      <c r="F1181" s="110" t="s">
        <v>23</v>
      </c>
      <c r="G1181" s="95" t="s">
        <v>2742</v>
      </c>
      <c r="H1181" s="111">
        <v>10</v>
      </c>
      <c r="I1181" s="95" t="s">
        <v>174</v>
      </c>
      <c r="J1181" s="95" t="s">
        <v>2063</v>
      </c>
      <c r="K1181" s="95" t="s">
        <v>2387</v>
      </c>
      <c r="L1181" s="111" t="s">
        <v>969</v>
      </c>
    </row>
    <row r="1182" spans="1:12" x14ac:dyDescent="0.25">
      <c r="A1182" s="111">
        <v>7055644</v>
      </c>
      <c r="B1182" s="95" t="s">
        <v>961</v>
      </c>
      <c r="C1182" s="95" t="s">
        <v>16</v>
      </c>
      <c r="D1182" s="95" t="s">
        <v>2643</v>
      </c>
      <c r="E1182" s="85" t="s">
        <v>2720</v>
      </c>
      <c r="F1182" s="110" t="s">
        <v>23</v>
      </c>
      <c r="G1182" s="95" t="s">
        <v>2741</v>
      </c>
      <c r="H1182" s="111">
        <v>10</v>
      </c>
      <c r="I1182" s="95" t="s">
        <v>174</v>
      </c>
      <c r="J1182" s="95" t="s">
        <v>2063</v>
      </c>
      <c r="K1182" s="95" t="s">
        <v>2387</v>
      </c>
      <c r="L1182" s="111" t="s">
        <v>969</v>
      </c>
    </row>
    <row r="1183" spans="1:12" x14ac:dyDescent="0.25">
      <c r="A1183" s="111">
        <v>7055642</v>
      </c>
      <c r="B1183" s="95" t="s">
        <v>961</v>
      </c>
      <c r="C1183" s="95" t="s">
        <v>16</v>
      </c>
      <c r="D1183" s="95" t="s">
        <v>2061</v>
      </c>
      <c r="E1183" s="85" t="s">
        <v>2388</v>
      </c>
      <c r="F1183" s="110" t="s">
        <v>23</v>
      </c>
      <c r="G1183" s="95" t="s">
        <v>2747</v>
      </c>
      <c r="H1183" s="111">
        <v>15</v>
      </c>
      <c r="I1183" s="95" t="s">
        <v>174</v>
      </c>
      <c r="J1183" s="95" t="s">
        <v>2063</v>
      </c>
      <c r="K1183" s="95" t="s">
        <v>2387</v>
      </c>
      <c r="L1183" s="111" t="s">
        <v>969</v>
      </c>
    </row>
    <row r="1184" spans="1:12" x14ac:dyDescent="0.25">
      <c r="A1184" s="111">
        <v>7055641</v>
      </c>
      <c r="B1184" s="95" t="s">
        <v>961</v>
      </c>
      <c r="C1184" s="95" t="s">
        <v>16</v>
      </c>
      <c r="D1184" s="95" t="s">
        <v>2061</v>
      </c>
      <c r="E1184" s="85" t="s">
        <v>2386</v>
      </c>
      <c r="F1184" s="110" t="s">
        <v>23</v>
      </c>
      <c r="G1184" s="95" t="s">
        <v>2746</v>
      </c>
      <c r="H1184" s="111">
        <v>15</v>
      </c>
      <c r="I1184" s="95" t="s">
        <v>174</v>
      </c>
      <c r="J1184" s="95" t="s">
        <v>2063</v>
      </c>
      <c r="K1184" s="95" t="s">
        <v>2387</v>
      </c>
      <c r="L1184" s="111" t="s">
        <v>969</v>
      </c>
    </row>
    <row r="1185" spans="1:12" x14ac:dyDescent="0.25">
      <c r="A1185" s="111">
        <v>7055640</v>
      </c>
      <c r="B1185" s="95" t="s">
        <v>961</v>
      </c>
      <c r="C1185" s="95" t="s">
        <v>16</v>
      </c>
      <c r="D1185" s="95" t="s">
        <v>2061</v>
      </c>
      <c r="E1185" s="85" t="s">
        <v>2390</v>
      </c>
      <c r="F1185" s="110" t="s">
        <v>30</v>
      </c>
      <c r="G1185" s="95" t="s">
        <v>2748</v>
      </c>
      <c r="H1185" s="111">
        <v>15</v>
      </c>
      <c r="I1185" s="95" t="s">
        <v>174</v>
      </c>
      <c r="J1185" s="95" t="s">
        <v>2063</v>
      </c>
      <c r="K1185" s="95" t="s">
        <v>2387</v>
      </c>
      <c r="L1185" s="111" t="s">
        <v>969</v>
      </c>
    </row>
    <row r="1186" spans="1:12" x14ac:dyDescent="0.25">
      <c r="A1186" s="111">
        <v>7055639</v>
      </c>
      <c r="B1186" s="95" t="s">
        <v>961</v>
      </c>
      <c r="C1186" s="95" t="s">
        <v>16</v>
      </c>
      <c r="D1186" s="95" t="s">
        <v>157</v>
      </c>
      <c r="E1186" s="85" t="s">
        <v>2295</v>
      </c>
      <c r="F1186" s="110" t="s">
        <v>30</v>
      </c>
      <c r="G1186" s="95" t="s">
        <v>2743</v>
      </c>
      <c r="H1186" s="111">
        <v>1</v>
      </c>
      <c r="I1186" s="95" t="s">
        <v>83</v>
      </c>
      <c r="J1186" s="95" t="s">
        <v>190</v>
      </c>
      <c r="K1186" s="95" t="s">
        <v>1844</v>
      </c>
      <c r="L1186" s="111" t="s">
        <v>969</v>
      </c>
    </row>
    <row r="1187" spans="1:12" x14ac:dyDescent="0.25">
      <c r="A1187" s="111">
        <v>7055638</v>
      </c>
      <c r="B1187" s="95" t="s">
        <v>961</v>
      </c>
      <c r="C1187" s="95" t="s">
        <v>16</v>
      </c>
      <c r="D1187" s="95" t="s">
        <v>117</v>
      </c>
      <c r="E1187" s="85" t="s">
        <v>2318</v>
      </c>
      <c r="F1187" s="110" t="s">
        <v>23</v>
      </c>
      <c r="G1187" s="95" t="s">
        <v>3435</v>
      </c>
      <c r="H1187" s="111">
        <v>6</v>
      </c>
      <c r="I1187" s="95" t="s">
        <v>85</v>
      </c>
      <c r="J1187" s="95" t="s">
        <v>84</v>
      </c>
      <c r="K1187" s="95" t="s">
        <v>116</v>
      </c>
      <c r="L1187" s="111" t="s">
        <v>969</v>
      </c>
    </row>
    <row r="1188" spans="1:12" x14ac:dyDescent="0.25">
      <c r="A1188" s="111">
        <v>7055637</v>
      </c>
      <c r="B1188" s="95" t="s">
        <v>961</v>
      </c>
      <c r="C1188" s="95" t="s">
        <v>16</v>
      </c>
      <c r="D1188" s="95" t="s">
        <v>117</v>
      </c>
      <c r="E1188" s="85" t="s">
        <v>2319</v>
      </c>
      <c r="F1188" s="110" t="s">
        <v>29</v>
      </c>
      <c r="G1188" s="95" t="s">
        <v>2320</v>
      </c>
      <c r="H1188" s="111" t="s">
        <v>105</v>
      </c>
      <c r="I1188" s="95" t="s">
        <v>85</v>
      </c>
      <c r="J1188" s="95" t="s">
        <v>84</v>
      </c>
      <c r="K1188" s="95" t="s">
        <v>116</v>
      </c>
      <c r="L1188" s="111" t="s">
        <v>969</v>
      </c>
    </row>
    <row r="1189" spans="1:12" x14ac:dyDescent="0.25">
      <c r="A1189" s="111">
        <v>7055636</v>
      </c>
      <c r="B1189" s="95" t="s">
        <v>961</v>
      </c>
      <c r="C1189" s="95" t="s">
        <v>16</v>
      </c>
      <c r="D1189" s="95" t="s">
        <v>117</v>
      </c>
      <c r="E1189" s="85" t="s">
        <v>1901</v>
      </c>
      <c r="F1189" s="110" t="s">
        <v>29</v>
      </c>
      <c r="G1189" s="95" t="s">
        <v>3432</v>
      </c>
      <c r="H1189" s="111">
        <v>6</v>
      </c>
      <c r="I1189" s="95" t="s">
        <v>85</v>
      </c>
      <c r="J1189" s="95" t="s">
        <v>84</v>
      </c>
      <c r="K1189" s="95" t="s">
        <v>116</v>
      </c>
      <c r="L1189" s="111" t="s">
        <v>969</v>
      </c>
    </row>
    <row r="1190" spans="1:12" x14ac:dyDescent="0.25">
      <c r="A1190" s="111">
        <v>7055635</v>
      </c>
      <c r="B1190" s="95" t="s">
        <v>961</v>
      </c>
      <c r="C1190" s="95" t="s">
        <v>12</v>
      </c>
      <c r="D1190" s="95" t="s">
        <v>108</v>
      </c>
      <c r="E1190" s="85" t="s">
        <v>2423</v>
      </c>
      <c r="F1190" s="110" t="s">
        <v>31</v>
      </c>
      <c r="G1190" s="95" t="s">
        <v>3499</v>
      </c>
      <c r="H1190" s="111">
        <v>19</v>
      </c>
      <c r="I1190" s="95" t="s">
        <v>135</v>
      </c>
      <c r="J1190" s="95" t="s">
        <v>82</v>
      </c>
      <c r="K1190" s="95" t="s">
        <v>136</v>
      </c>
      <c r="L1190" s="111" t="s">
        <v>969</v>
      </c>
    </row>
    <row r="1191" spans="1:12" x14ac:dyDescent="0.25">
      <c r="A1191" s="111">
        <v>7055634</v>
      </c>
      <c r="B1191" s="95" t="s">
        <v>961</v>
      </c>
      <c r="C1191" s="95" t="s">
        <v>12</v>
      </c>
      <c r="D1191" s="95" t="s">
        <v>108</v>
      </c>
      <c r="E1191" s="85" t="s">
        <v>2419</v>
      </c>
      <c r="F1191" s="110" t="s">
        <v>23</v>
      </c>
      <c r="G1191" s="95" t="s">
        <v>3478</v>
      </c>
      <c r="H1191" s="111">
        <v>13</v>
      </c>
      <c r="I1191" s="95" t="s">
        <v>135</v>
      </c>
      <c r="J1191" s="95" t="s">
        <v>145</v>
      </c>
      <c r="K1191" s="95" t="s">
        <v>136</v>
      </c>
      <c r="L1191" s="111" t="s">
        <v>969</v>
      </c>
    </row>
    <row r="1192" spans="1:12" x14ac:dyDescent="0.25">
      <c r="A1192" s="111">
        <v>7055633</v>
      </c>
      <c r="B1192" s="95" t="s">
        <v>42</v>
      </c>
      <c r="C1192" s="95" t="s">
        <v>16</v>
      </c>
      <c r="D1192" s="95" t="s">
        <v>114</v>
      </c>
      <c r="E1192" s="85" t="s">
        <v>2696</v>
      </c>
      <c r="F1192" s="110" t="s">
        <v>20</v>
      </c>
      <c r="G1192" s="95" t="s">
        <v>2818</v>
      </c>
      <c r="H1192" s="111">
        <v>22</v>
      </c>
      <c r="I1192" s="95" t="s">
        <v>109</v>
      </c>
      <c r="J1192" s="95" t="s">
        <v>1619</v>
      </c>
      <c r="K1192" s="95" t="s">
        <v>2697</v>
      </c>
      <c r="L1192" s="111" t="s">
        <v>969</v>
      </c>
    </row>
    <row r="1193" spans="1:12" x14ac:dyDescent="0.25">
      <c r="A1193" s="111">
        <v>7055632</v>
      </c>
      <c r="B1193" s="95" t="s">
        <v>42</v>
      </c>
      <c r="C1193" s="95" t="s">
        <v>16</v>
      </c>
      <c r="D1193" s="95" t="s">
        <v>114</v>
      </c>
      <c r="E1193" s="85" t="s">
        <v>2698</v>
      </c>
      <c r="F1193" s="110" t="s">
        <v>30</v>
      </c>
      <c r="G1193" s="95" t="s">
        <v>3669</v>
      </c>
      <c r="H1193" s="111">
        <v>21</v>
      </c>
      <c r="I1193" s="95" t="s">
        <v>172</v>
      </c>
      <c r="J1193" s="95" t="s">
        <v>1214</v>
      </c>
      <c r="K1193" s="95" t="s">
        <v>1306</v>
      </c>
      <c r="L1193" s="111" t="s">
        <v>969</v>
      </c>
    </row>
    <row r="1194" spans="1:12" x14ac:dyDescent="0.25">
      <c r="A1194" s="111">
        <v>7055630</v>
      </c>
      <c r="B1194" s="95" t="s">
        <v>961</v>
      </c>
      <c r="C1194" s="95" t="s">
        <v>12</v>
      </c>
      <c r="D1194" s="95" t="s">
        <v>115</v>
      </c>
      <c r="E1194" s="85" t="s">
        <v>2427</v>
      </c>
      <c r="F1194" s="110" t="s">
        <v>29</v>
      </c>
      <c r="G1194" s="95" t="s">
        <v>3528</v>
      </c>
      <c r="H1194" s="111">
        <v>7</v>
      </c>
      <c r="I1194" s="95" t="s">
        <v>85</v>
      </c>
      <c r="J1194" s="95" t="s">
        <v>84</v>
      </c>
      <c r="K1194" s="95" t="s">
        <v>116</v>
      </c>
      <c r="L1194" s="111" t="s">
        <v>969</v>
      </c>
    </row>
    <row r="1195" spans="1:12" x14ac:dyDescent="0.25">
      <c r="A1195" s="111">
        <v>7055629</v>
      </c>
      <c r="B1195" s="95" t="s">
        <v>961</v>
      </c>
      <c r="C1195" s="95" t="s">
        <v>12</v>
      </c>
      <c r="D1195" s="95" t="s">
        <v>115</v>
      </c>
      <c r="E1195" s="85" t="s">
        <v>2428</v>
      </c>
      <c r="F1195" s="110" t="s">
        <v>36</v>
      </c>
      <c r="G1195" s="95" t="s">
        <v>3529</v>
      </c>
      <c r="H1195" s="111">
        <v>7</v>
      </c>
      <c r="I1195" s="95" t="s">
        <v>85</v>
      </c>
      <c r="J1195" s="95" t="s">
        <v>84</v>
      </c>
      <c r="K1195" s="95" t="s">
        <v>116</v>
      </c>
      <c r="L1195" s="111" t="s">
        <v>969</v>
      </c>
    </row>
    <row r="1196" spans="1:12" x14ac:dyDescent="0.25">
      <c r="A1196" s="111">
        <v>7055628</v>
      </c>
      <c r="B1196" s="95" t="s">
        <v>961</v>
      </c>
      <c r="C1196" s="95" t="s">
        <v>12</v>
      </c>
      <c r="D1196" s="95" t="s">
        <v>115</v>
      </c>
      <c r="E1196" s="85" t="s">
        <v>2429</v>
      </c>
      <c r="F1196" s="110" t="s">
        <v>29</v>
      </c>
      <c r="G1196" s="95" t="s">
        <v>3530</v>
      </c>
      <c r="H1196" s="111">
        <v>7</v>
      </c>
      <c r="I1196" s="95" t="s">
        <v>85</v>
      </c>
      <c r="J1196" s="95" t="s">
        <v>84</v>
      </c>
      <c r="K1196" s="95" t="s">
        <v>116</v>
      </c>
      <c r="L1196" s="111" t="s">
        <v>969</v>
      </c>
    </row>
    <row r="1197" spans="1:12" x14ac:dyDescent="0.25">
      <c r="A1197" s="111">
        <v>7055627</v>
      </c>
      <c r="B1197" s="95" t="s">
        <v>961</v>
      </c>
      <c r="C1197" s="95" t="s">
        <v>12</v>
      </c>
      <c r="D1197" s="95" t="s">
        <v>115</v>
      </c>
      <c r="E1197" s="85" t="s">
        <v>2430</v>
      </c>
      <c r="F1197" s="110" t="s">
        <v>36</v>
      </c>
      <c r="G1197" s="95" t="s">
        <v>3536</v>
      </c>
      <c r="H1197" s="111">
        <v>7</v>
      </c>
      <c r="I1197" s="95" t="s">
        <v>85</v>
      </c>
      <c r="J1197" s="95" t="s">
        <v>84</v>
      </c>
      <c r="K1197" s="95" t="s">
        <v>116</v>
      </c>
      <c r="L1197" s="111" t="s">
        <v>969</v>
      </c>
    </row>
    <row r="1198" spans="1:12" x14ac:dyDescent="0.25">
      <c r="A1198" s="111">
        <v>7055626</v>
      </c>
      <c r="B1198" s="95" t="s">
        <v>961</v>
      </c>
      <c r="C1198" s="95" t="s">
        <v>12</v>
      </c>
      <c r="D1198" s="95" t="s">
        <v>115</v>
      </c>
      <c r="E1198" s="85" t="s">
        <v>2431</v>
      </c>
      <c r="F1198" s="110" t="s">
        <v>29</v>
      </c>
      <c r="G1198" s="95" t="s">
        <v>3538</v>
      </c>
      <c r="H1198" s="111">
        <v>7</v>
      </c>
      <c r="I1198" s="95" t="s">
        <v>85</v>
      </c>
      <c r="J1198" s="95" t="s">
        <v>84</v>
      </c>
      <c r="K1198" s="95" t="s">
        <v>116</v>
      </c>
      <c r="L1198" s="111" t="s">
        <v>969</v>
      </c>
    </row>
    <row r="1199" spans="1:12" x14ac:dyDescent="0.25">
      <c r="A1199" s="111">
        <v>7055625</v>
      </c>
      <c r="B1199" s="95" t="s">
        <v>961</v>
      </c>
      <c r="C1199" s="95" t="s">
        <v>12</v>
      </c>
      <c r="D1199" s="95" t="s">
        <v>115</v>
      </c>
      <c r="E1199" s="85" t="s">
        <v>2435</v>
      </c>
      <c r="F1199" s="110" t="s">
        <v>29</v>
      </c>
      <c r="G1199" s="95" t="s">
        <v>3547</v>
      </c>
      <c r="H1199" s="111">
        <v>7</v>
      </c>
      <c r="I1199" s="95" t="s">
        <v>85</v>
      </c>
      <c r="J1199" s="95" t="s">
        <v>84</v>
      </c>
      <c r="K1199" s="95" t="s">
        <v>116</v>
      </c>
      <c r="L1199" s="111" t="s">
        <v>969</v>
      </c>
    </row>
    <row r="1200" spans="1:12" x14ac:dyDescent="0.25">
      <c r="A1200" s="111">
        <v>7055624</v>
      </c>
      <c r="B1200" s="95" t="s">
        <v>42</v>
      </c>
      <c r="C1200" s="95" t="s">
        <v>16</v>
      </c>
      <c r="D1200" s="95" t="s">
        <v>114</v>
      </c>
      <c r="E1200" s="85" t="s">
        <v>2463</v>
      </c>
      <c r="F1200" s="110" t="s">
        <v>20</v>
      </c>
      <c r="G1200" s="95" t="s">
        <v>3679</v>
      </c>
      <c r="H1200" s="111">
        <v>22</v>
      </c>
      <c r="I1200" s="95" t="s">
        <v>2464</v>
      </c>
      <c r="J1200" s="95" t="s">
        <v>1619</v>
      </c>
      <c r="K1200" s="95" t="s">
        <v>2465</v>
      </c>
      <c r="L1200" s="111" t="s">
        <v>969</v>
      </c>
    </row>
    <row r="1201" spans="1:12" x14ac:dyDescent="0.25">
      <c r="A1201" s="111">
        <v>7055623</v>
      </c>
      <c r="B1201" s="95" t="s">
        <v>961</v>
      </c>
      <c r="C1201" s="95" t="s">
        <v>12</v>
      </c>
      <c r="D1201" s="95" t="s">
        <v>115</v>
      </c>
      <c r="E1201" s="85" t="s">
        <v>2440</v>
      </c>
      <c r="F1201" s="110" t="s">
        <v>23</v>
      </c>
      <c r="G1201" s="95" t="s">
        <v>3572</v>
      </c>
      <c r="H1201" s="111">
        <v>7</v>
      </c>
      <c r="I1201" s="95" t="s">
        <v>85</v>
      </c>
      <c r="J1201" s="95" t="s">
        <v>84</v>
      </c>
      <c r="K1201" s="95" t="s">
        <v>116</v>
      </c>
      <c r="L1201" s="111" t="s">
        <v>969</v>
      </c>
    </row>
    <row r="1202" spans="1:12" x14ac:dyDescent="0.25">
      <c r="A1202" s="111">
        <v>7055622</v>
      </c>
      <c r="B1202" s="95" t="s">
        <v>961</v>
      </c>
      <c r="C1202" s="95" t="s">
        <v>16</v>
      </c>
      <c r="D1202" s="95" t="s">
        <v>117</v>
      </c>
      <c r="E1202" s="85" t="s">
        <v>2405</v>
      </c>
      <c r="F1202" s="110" t="s">
        <v>23</v>
      </c>
      <c r="G1202" s="95" t="s">
        <v>2750</v>
      </c>
      <c r="H1202" s="111">
        <v>18</v>
      </c>
      <c r="I1202" s="95" t="s">
        <v>153</v>
      </c>
      <c r="J1202" s="95" t="s">
        <v>95</v>
      </c>
      <c r="K1202" s="95" t="s">
        <v>111</v>
      </c>
      <c r="L1202" s="111" t="s">
        <v>969</v>
      </c>
    </row>
    <row r="1203" spans="1:12" x14ac:dyDescent="0.25">
      <c r="A1203" s="111">
        <v>7055621</v>
      </c>
      <c r="B1203" s="95" t="s">
        <v>961</v>
      </c>
      <c r="C1203" s="95" t="s">
        <v>16</v>
      </c>
      <c r="D1203" s="95" t="s">
        <v>117</v>
      </c>
      <c r="E1203" s="85" t="s">
        <v>2401</v>
      </c>
      <c r="F1203" s="110" t="s">
        <v>23</v>
      </c>
      <c r="G1203" s="95" t="s">
        <v>2749</v>
      </c>
      <c r="H1203" s="111">
        <v>18</v>
      </c>
      <c r="I1203" s="95" t="s">
        <v>153</v>
      </c>
      <c r="J1203" s="95" t="s">
        <v>95</v>
      </c>
      <c r="K1203" s="95" t="s">
        <v>111</v>
      </c>
      <c r="L1203" s="111" t="s">
        <v>969</v>
      </c>
    </row>
    <row r="1204" spans="1:12" x14ac:dyDescent="0.25">
      <c r="A1204" s="111">
        <v>7055620</v>
      </c>
      <c r="B1204" s="95" t="s">
        <v>961</v>
      </c>
      <c r="C1204" s="95" t="s">
        <v>16</v>
      </c>
      <c r="D1204" s="95" t="s">
        <v>117</v>
      </c>
      <c r="E1204" s="85" t="s">
        <v>2403</v>
      </c>
      <c r="F1204" s="110" t="s">
        <v>23</v>
      </c>
      <c r="G1204" s="95" t="s">
        <v>2547</v>
      </c>
      <c r="H1204" s="111">
        <v>18</v>
      </c>
      <c r="I1204" s="95" t="s">
        <v>153</v>
      </c>
      <c r="J1204" s="95" t="s">
        <v>95</v>
      </c>
      <c r="K1204" s="95" t="s">
        <v>111</v>
      </c>
      <c r="L1204" s="111" t="s">
        <v>969</v>
      </c>
    </row>
    <row r="1205" spans="1:12" x14ac:dyDescent="0.25">
      <c r="A1205" s="111">
        <v>7055619</v>
      </c>
      <c r="B1205" s="95" t="s">
        <v>961</v>
      </c>
      <c r="C1205" s="95" t="s">
        <v>16</v>
      </c>
      <c r="D1205" s="95" t="s">
        <v>117</v>
      </c>
      <c r="E1205" s="85" t="s">
        <v>2725</v>
      </c>
      <c r="F1205" s="110" t="s">
        <v>23</v>
      </c>
      <c r="G1205" s="95" t="s">
        <v>2752</v>
      </c>
      <c r="H1205" s="111">
        <v>15</v>
      </c>
      <c r="I1205" s="95" t="s">
        <v>81</v>
      </c>
      <c r="J1205" s="95" t="s">
        <v>84</v>
      </c>
      <c r="K1205" s="95" t="s">
        <v>111</v>
      </c>
      <c r="L1205" s="111" t="s">
        <v>969</v>
      </c>
    </row>
    <row r="1206" spans="1:12" x14ac:dyDescent="0.25">
      <c r="A1206" s="111">
        <v>7055618</v>
      </c>
      <c r="B1206" s="95" t="s">
        <v>961</v>
      </c>
      <c r="C1206" s="95" t="s">
        <v>16</v>
      </c>
      <c r="D1206" s="95" t="s">
        <v>117</v>
      </c>
      <c r="E1206" s="85" t="s">
        <v>2398</v>
      </c>
      <c r="F1206" s="110" t="s">
        <v>23</v>
      </c>
      <c r="G1206" s="95" t="s">
        <v>2546</v>
      </c>
      <c r="H1206" s="111">
        <v>12</v>
      </c>
      <c r="I1206" s="95" t="s">
        <v>153</v>
      </c>
      <c r="J1206" s="95" t="s">
        <v>93</v>
      </c>
      <c r="K1206" s="95" t="s">
        <v>111</v>
      </c>
      <c r="L1206" s="111" t="s">
        <v>969</v>
      </c>
    </row>
    <row r="1207" spans="1:12" x14ac:dyDescent="0.25">
      <c r="A1207" s="111">
        <v>7055617</v>
      </c>
      <c r="B1207" s="95" t="s">
        <v>961</v>
      </c>
      <c r="C1207" s="95" t="s">
        <v>12</v>
      </c>
      <c r="D1207" s="95" t="s">
        <v>157</v>
      </c>
      <c r="E1207" s="85" t="s">
        <v>2340</v>
      </c>
      <c r="F1207" s="110" t="s">
        <v>31</v>
      </c>
      <c r="G1207" s="95" t="s">
        <v>3620</v>
      </c>
      <c r="H1207" s="111">
        <v>25</v>
      </c>
      <c r="I1207" s="95" t="s">
        <v>81</v>
      </c>
      <c r="J1207" s="95" t="s">
        <v>84</v>
      </c>
      <c r="K1207" s="95" t="s">
        <v>111</v>
      </c>
      <c r="L1207" s="111" t="s">
        <v>969</v>
      </c>
    </row>
    <row r="1208" spans="1:12" x14ac:dyDescent="0.25">
      <c r="A1208" s="111">
        <v>7055616</v>
      </c>
      <c r="B1208" s="95" t="s">
        <v>961</v>
      </c>
      <c r="C1208" s="95" t="s">
        <v>12</v>
      </c>
      <c r="D1208" s="95" t="s">
        <v>108</v>
      </c>
      <c r="E1208" s="85" t="s">
        <v>2417</v>
      </c>
      <c r="F1208" s="110" t="s">
        <v>29</v>
      </c>
      <c r="G1208" s="95" t="s">
        <v>3473</v>
      </c>
      <c r="H1208" s="111">
        <v>19</v>
      </c>
      <c r="I1208" s="95" t="s">
        <v>135</v>
      </c>
      <c r="J1208" s="95" t="s">
        <v>82</v>
      </c>
      <c r="K1208" s="95" t="s">
        <v>136</v>
      </c>
      <c r="L1208" s="111" t="s">
        <v>969</v>
      </c>
    </row>
    <row r="1209" spans="1:12" x14ac:dyDescent="0.25">
      <c r="A1209" s="111">
        <v>7055615</v>
      </c>
      <c r="B1209" s="95" t="s">
        <v>961</v>
      </c>
      <c r="C1209" s="95" t="s">
        <v>12</v>
      </c>
      <c r="D1209" s="95" t="s">
        <v>157</v>
      </c>
      <c r="E1209" s="85" t="s">
        <v>2195</v>
      </c>
      <c r="F1209" s="110" t="s">
        <v>29</v>
      </c>
      <c r="G1209" s="95" t="s">
        <v>3616</v>
      </c>
      <c r="H1209" s="111">
        <v>25</v>
      </c>
      <c r="I1209" s="95" t="s">
        <v>81</v>
      </c>
      <c r="J1209" s="95" t="s">
        <v>84</v>
      </c>
      <c r="K1209" s="95" t="s">
        <v>111</v>
      </c>
      <c r="L1209" s="111" t="s">
        <v>969</v>
      </c>
    </row>
    <row r="1210" spans="1:12" x14ac:dyDescent="0.25">
      <c r="A1210" s="111">
        <v>7055614</v>
      </c>
      <c r="B1210" s="95" t="s">
        <v>961</v>
      </c>
      <c r="C1210" s="95" t="s">
        <v>12</v>
      </c>
      <c r="D1210" s="95" t="s">
        <v>108</v>
      </c>
      <c r="E1210" s="85" t="s">
        <v>2418</v>
      </c>
      <c r="F1210" s="110" t="s">
        <v>23</v>
      </c>
      <c r="G1210" s="95" t="s">
        <v>3476</v>
      </c>
      <c r="H1210" s="111">
        <v>13</v>
      </c>
      <c r="I1210" s="95" t="s">
        <v>135</v>
      </c>
      <c r="J1210" s="95" t="s">
        <v>145</v>
      </c>
      <c r="K1210" s="95" t="s">
        <v>136</v>
      </c>
      <c r="L1210" s="111" t="s">
        <v>969</v>
      </c>
    </row>
    <row r="1211" spans="1:12" x14ac:dyDescent="0.25">
      <c r="A1211" s="111">
        <v>7055613</v>
      </c>
      <c r="B1211" s="95" t="s">
        <v>961</v>
      </c>
      <c r="C1211" s="95" t="s">
        <v>12</v>
      </c>
      <c r="D1211" s="95" t="s">
        <v>157</v>
      </c>
      <c r="E1211" s="85" t="s">
        <v>2194</v>
      </c>
      <c r="F1211" s="110" t="s">
        <v>29</v>
      </c>
      <c r="G1211" s="95" t="s">
        <v>2758</v>
      </c>
      <c r="H1211" s="111">
        <v>25</v>
      </c>
      <c r="I1211" s="95" t="s">
        <v>81</v>
      </c>
      <c r="J1211" s="95" t="s">
        <v>84</v>
      </c>
      <c r="K1211" s="95" t="s">
        <v>111</v>
      </c>
      <c r="L1211" s="111" t="s">
        <v>969</v>
      </c>
    </row>
    <row r="1212" spans="1:12" x14ac:dyDescent="0.25">
      <c r="A1212" s="111">
        <v>7055612</v>
      </c>
      <c r="B1212" s="95" t="s">
        <v>961</v>
      </c>
      <c r="C1212" s="95" t="s">
        <v>12</v>
      </c>
      <c r="D1212" s="95" t="s">
        <v>108</v>
      </c>
      <c r="E1212" s="85" t="s">
        <v>2420</v>
      </c>
      <c r="F1212" s="110" t="s">
        <v>23</v>
      </c>
      <c r="G1212" s="95" t="s">
        <v>2754</v>
      </c>
      <c r="H1212" s="111">
        <v>13</v>
      </c>
      <c r="I1212" s="95" t="s">
        <v>135</v>
      </c>
      <c r="J1212" s="95" t="s">
        <v>145</v>
      </c>
      <c r="K1212" s="95" t="s">
        <v>136</v>
      </c>
      <c r="L1212" s="111" t="s">
        <v>969</v>
      </c>
    </row>
    <row r="1213" spans="1:12" x14ac:dyDescent="0.25">
      <c r="A1213" s="111">
        <v>7055611</v>
      </c>
      <c r="B1213" s="95" t="s">
        <v>961</v>
      </c>
      <c r="C1213" s="95" t="s">
        <v>12</v>
      </c>
      <c r="D1213" s="95" t="s">
        <v>157</v>
      </c>
      <c r="E1213" s="85" t="s">
        <v>2339</v>
      </c>
      <c r="F1213" s="110" t="s">
        <v>29</v>
      </c>
      <c r="G1213" s="95" t="s">
        <v>3619</v>
      </c>
      <c r="H1213" s="111">
        <v>25</v>
      </c>
      <c r="I1213" s="95" t="s">
        <v>81</v>
      </c>
      <c r="J1213" s="95" t="s">
        <v>84</v>
      </c>
      <c r="K1213" s="95" t="s">
        <v>111</v>
      </c>
      <c r="L1213" s="111" t="s">
        <v>969</v>
      </c>
    </row>
    <row r="1214" spans="1:12" x14ac:dyDescent="0.25">
      <c r="A1214" s="111">
        <v>7055610</v>
      </c>
      <c r="B1214" s="95" t="s">
        <v>961</v>
      </c>
      <c r="C1214" s="95" t="s">
        <v>12</v>
      </c>
      <c r="D1214" s="95" t="s">
        <v>108</v>
      </c>
      <c r="E1214" s="85" t="s">
        <v>2414</v>
      </c>
      <c r="F1214" s="110" t="s">
        <v>23</v>
      </c>
      <c r="G1214" s="95" t="s">
        <v>3449</v>
      </c>
      <c r="H1214" s="111" t="s">
        <v>98</v>
      </c>
      <c r="I1214" s="95" t="s">
        <v>137</v>
      </c>
      <c r="J1214" s="95" t="s">
        <v>82</v>
      </c>
      <c r="K1214" s="95" t="s">
        <v>132</v>
      </c>
      <c r="L1214" s="111" t="s">
        <v>969</v>
      </c>
    </row>
    <row r="1215" spans="1:12" x14ac:dyDescent="0.25">
      <c r="A1215" s="111">
        <v>7055609</v>
      </c>
      <c r="B1215" s="95" t="s">
        <v>961</v>
      </c>
      <c r="C1215" s="95" t="s">
        <v>12</v>
      </c>
      <c r="D1215" s="95" t="s">
        <v>157</v>
      </c>
      <c r="E1215" s="85" t="s">
        <v>2342</v>
      </c>
      <c r="F1215" s="110" t="s">
        <v>31</v>
      </c>
      <c r="G1215" s="95" t="s">
        <v>3622</v>
      </c>
      <c r="H1215" s="111">
        <v>25</v>
      </c>
      <c r="I1215" s="95" t="s">
        <v>81</v>
      </c>
      <c r="J1215" s="95" t="s">
        <v>84</v>
      </c>
      <c r="K1215" s="95" t="s">
        <v>111</v>
      </c>
      <c r="L1215" s="111" t="s">
        <v>969</v>
      </c>
    </row>
    <row r="1216" spans="1:12" x14ac:dyDescent="0.25">
      <c r="A1216" s="111">
        <v>7055608</v>
      </c>
      <c r="B1216" s="95" t="s">
        <v>961</v>
      </c>
      <c r="C1216" s="95" t="s">
        <v>12</v>
      </c>
      <c r="D1216" s="95" t="s">
        <v>108</v>
      </c>
      <c r="E1216" s="85" t="s">
        <v>2421</v>
      </c>
      <c r="F1216" s="110" t="s">
        <v>31</v>
      </c>
      <c r="G1216" s="95" t="s">
        <v>2756</v>
      </c>
      <c r="H1216" s="111">
        <v>19</v>
      </c>
      <c r="I1216" s="95" t="s">
        <v>135</v>
      </c>
      <c r="J1216" s="95" t="s">
        <v>82</v>
      </c>
      <c r="K1216" s="95" t="s">
        <v>136</v>
      </c>
      <c r="L1216" s="111" t="s">
        <v>969</v>
      </c>
    </row>
    <row r="1217" spans="1:12" x14ac:dyDescent="0.25">
      <c r="A1217" s="111">
        <v>7055607</v>
      </c>
      <c r="B1217" s="95" t="s">
        <v>42</v>
      </c>
      <c r="C1217" s="95" t="s">
        <v>16</v>
      </c>
      <c r="D1217" s="95" t="s">
        <v>114</v>
      </c>
      <c r="E1217" s="85" t="s">
        <v>2461</v>
      </c>
      <c r="F1217" s="110" t="s">
        <v>20</v>
      </c>
      <c r="G1217" s="95" t="s">
        <v>2821</v>
      </c>
      <c r="H1217" s="111">
        <v>7</v>
      </c>
      <c r="I1217" s="95" t="s">
        <v>172</v>
      </c>
      <c r="J1217" s="95" t="s">
        <v>2459</v>
      </c>
      <c r="K1217" s="95" t="s">
        <v>2462</v>
      </c>
      <c r="L1217" s="111" t="s">
        <v>969</v>
      </c>
    </row>
    <row r="1218" spans="1:12" x14ac:dyDescent="0.25">
      <c r="A1218" s="111">
        <v>7055606</v>
      </c>
      <c r="B1218" s="95" t="s">
        <v>961</v>
      </c>
      <c r="C1218" s="95" t="s">
        <v>12</v>
      </c>
      <c r="D1218" s="95" t="s">
        <v>157</v>
      </c>
      <c r="E1218" s="85" t="s">
        <v>2338</v>
      </c>
      <c r="F1218" s="110" t="s">
        <v>29</v>
      </c>
      <c r="G1218" s="95" t="s">
        <v>3618</v>
      </c>
      <c r="H1218" s="111">
        <v>25</v>
      </c>
      <c r="I1218" s="95" t="s">
        <v>81</v>
      </c>
      <c r="J1218" s="95" t="s">
        <v>84</v>
      </c>
      <c r="K1218" s="95" t="s">
        <v>111</v>
      </c>
      <c r="L1218" s="111" t="s">
        <v>969</v>
      </c>
    </row>
    <row r="1219" spans="1:12" x14ac:dyDescent="0.25">
      <c r="A1219" s="111">
        <v>7055605</v>
      </c>
      <c r="B1219" s="95" t="s">
        <v>961</v>
      </c>
      <c r="C1219" s="95" t="s">
        <v>12</v>
      </c>
      <c r="D1219" s="95" t="s">
        <v>157</v>
      </c>
      <c r="E1219" s="85" t="s">
        <v>2343</v>
      </c>
      <c r="F1219" s="110" t="s">
        <v>31</v>
      </c>
      <c r="G1219" s="95" t="s">
        <v>3624</v>
      </c>
      <c r="H1219" s="111">
        <v>25</v>
      </c>
      <c r="I1219" s="95" t="s">
        <v>81</v>
      </c>
      <c r="J1219" s="95" t="s">
        <v>84</v>
      </c>
      <c r="K1219" s="95" t="s">
        <v>111</v>
      </c>
      <c r="L1219" s="111" t="s">
        <v>969</v>
      </c>
    </row>
    <row r="1220" spans="1:12" x14ac:dyDescent="0.25">
      <c r="A1220" s="111">
        <v>7055604</v>
      </c>
      <c r="B1220" s="95" t="s">
        <v>961</v>
      </c>
      <c r="C1220" s="95" t="s">
        <v>12</v>
      </c>
      <c r="D1220" s="95" t="s">
        <v>157</v>
      </c>
      <c r="E1220" s="85" t="s">
        <v>2344</v>
      </c>
      <c r="F1220" s="110" t="s">
        <v>31</v>
      </c>
      <c r="G1220" s="95" t="s">
        <v>3625</v>
      </c>
      <c r="H1220" s="111">
        <v>25</v>
      </c>
      <c r="I1220" s="95" t="s">
        <v>81</v>
      </c>
      <c r="J1220" s="95" t="s">
        <v>84</v>
      </c>
      <c r="K1220" s="95" t="s">
        <v>111</v>
      </c>
      <c r="L1220" s="111" t="s">
        <v>969</v>
      </c>
    </row>
    <row r="1221" spans="1:12" x14ac:dyDescent="0.25">
      <c r="A1221" s="111">
        <v>7055603</v>
      </c>
      <c r="B1221" s="95" t="s">
        <v>961</v>
      </c>
      <c r="C1221" s="95" t="s">
        <v>12</v>
      </c>
      <c r="D1221" s="95" t="s">
        <v>157</v>
      </c>
      <c r="E1221" s="85" t="s">
        <v>2336</v>
      </c>
      <c r="F1221" s="110" t="s">
        <v>29</v>
      </c>
      <c r="G1221" s="95" t="s">
        <v>2759</v>
      </c>
      <c r="H1221" s="111">
        <v>25</v>
      </c>
      <c r="I1221" s="95" t="s">
        <v>81</v>
      </c>
      <c r="J1221" s="95" t="s">
        <v>84</v>
      </c>
      <c r="K1221" s="95" t="s">
        <v>111</v>
      </c>
      <c r="L1221" s="111" t="s">
        <v>969</v>
      </c>
    </row>
    <row r="1222" spans="1:12" x14ac:dyDescent="0.25">
      <c r="A1222" s="111">
        <v>7055602</v>
      </c>
      <c r="B1222" s="95" t="s">
        <v>961</v>
      </c>
      <c r="C1222" s="95" t="s">
        <v>12</v>
      </c>
      <c r="D1222" s="95" t="s">
        <v>157</v>
      </c>
      <c r="E1222" s="85" t="s">
        <v>2337</v>
      </c>
      <c r="F1222" s="110" t="s">
        <v>29</v>
      </c>
      <c r="G1222" s="95" t="s">
        <v>3617</v>
      </c>
      <c r="H1222" s="111">
        <v>25</v>
      </c>
      <c r="I1222" s="95" t="s">
        <v>81</v>
      </c>
      <c r="J1222" s="95" t="s">
        <v>84</v>
      </c>
      <c r="K1222" s="95" t="s">
        <v>111</v>
      </c>
      <c r="L1222" s="111" t="s">
        <v>969</v>
      </c>
    </row>
    <row r="1223" spans="1:12" x14ac:dyDescent="0.25">
      <c r="A1223" s="111">
        <v>7055601</v>
      </c>
      <c r="B1223" s="95" t="s">
        <v>961</v>
      </c>
      <c r="C1223" s="95" t="s">
        <v>12</v>
      </c>
      <c r="D1223" s="95" t="s">
        <v>157</v>
      </c>
      <c r="E1223" s="85" t="s">
        <v>2341</v>
      </c>
      <c r="F1223" s="110" t="s">
        <v>31</v>
      </c>
      <c r="G1223" s="95" t="s">
        <v>3621</v>
      </c>
      <c r="H1223" s="111">
        <v>25</v>
      </c>
      <c r="I1223" s="95" t="s">
        <v>81</v>
      </c>
      <c r="J1223" s="95" t="s">
        <v>84</v>
      </c>
      <c r="K1223" s="95" t="s">
        <v>111</v>
      </c>
      <c r="L1223" s="111" t="s">
        <v>969</v>
      </c>
    </row>
    <row r="1224" spans="1:12" x14ac:dyDescent="0.25">
      <c r="A1224" s="111">
        <v>7055600</v>
      </c>
      <c r="B1224" s="95" t="s">
        <v>961</v>
      </c>
      <c r="C1224" s="95" t="s">
        <v>12</v>
      </c>
      <c r="D1224" s="95" t="s">
        <v>157</v>
      </c>
      <c r="E1224" s="85" t="s">
        <v>2196</v>
      </c>
      <c r="F1224" s="110" t="s">
        <v>31</v>
      </c>
      <c r="G1224" s="95" t="s">
        <v>3623</v>
      </c>
      <c r="H1224" s="111">
        <v>25</v>
      </c>
      <c r="I1224" s="95" t="s">
        <v>81</v>
      </c>
      <c r="J1224" s="95" t="s">
        <v>84</v>
      </c>
      <c r="K1224" s="95" t="s">
        <v>111</v>
      </c>
      <c r="L1224" s="111" t="s">
        <v>969</v>
      </c>
    </row>
    <row r="1225" spans="1:12" x14ac:dyDescent="0.25">
      <c r="A1225" s="111">
        <v>7055599</v>
      </c>
      <c r="B1225" s="95" t="s">
        <v>961</v>
      </c>
      <c r="C1225" s="95" t="s">
        <v>12</v>
      </c>
      <c r="D1225" s="95" t="s">
        <v>108</v>
      </c>
      <c r="E1225" s="85" t="s">
        <v>2413</v>
      </c>
      <c r="F1225" s="110" t="s">
        <v>23</v>
      </c>
      <c r="G1225" s="95" t="s">
        <v>2753</v>
      </c>
      <c r="H1225" s="111">
        <v>28</v>
      </c>
      <c r="I1225" s="95" t="s">
        <v>137</v>
      </c>
      <c r="J1225" s="95" t="s">
        <v>82</v>
      </c>
      <c r="K1225" s="95" t="s">
        <v>132</v>
      </c>
      <c r="L1225" s="111" t="s">
        <v>969</v>
      </c>
    </row>
    <row r="1226" spans="1:12" x14ac:dyDescent="0.25">
      <c r="A1226" s="111">
        <v>7055598</v>
      </c>
      <c r="B1226" s="95" t="s">
        <v>42</v>
      </c>
      <c r="C1226" s="95" t="s">
        <v>16</v>
      </c>
      <c r="D1226" s="95" t="s">
        <v>114</v>
      </c>
      <c r="E1226" s="85" t="s">
        <v>2735</v>
      </c>
      <c r="F1226" s="110" t="s">
        <v>20</v>
      </c>
      <c r="G1226" s="95" t="s">
        <v>3677</v>
      </c>
      <c r="H1226" s="111" t="s">
        <v>120</v>
      </c>
      <c r="I1226" s="95" t="s">
        <v>172</v>
      </c>
      <c r="J1226" s="95" t="s">
        <v>1214</v>
      </c>
      <c r="K1226" s="95" t="s">
        <v>1306</v>
      </c>
      <c r="L1226" s="111" t="s">
        <v>969</v>
      </c>
    </row>
    <row r="1227" spans="1:12" x14ac:dyDescent="0.25">
      <c r="A1227" s="111">
        <v>7055597</v>
      </c>
      <c r="B1227" s="95" t="s">
        <v>42</v>
      </c>
      <c r="C1227" s="95" t="s">
        <v>16</v>
      </c>
      <c r="D1227" s="95" t="s">
        <v>114</v>
      </c>
      <c r="E1227" s="85" t="s">
        <v>2732</v>
      </c>
      <c r="F1227" s="110" t="s">
        <v>20</v>
      </c>
      <c r="G1227" s="95" t="s">
        <v>2822</v>
      </c>
      <c r="H1227" s="111">
        <v>17</v>
      </c>
      <c r="I1227" s="95" t="s">
        <v>172</v>
      </c>
      <c r="J1227" s="95" t="s">
        <v>1214</v>
      </c>
      <c r="K1227" s="95" t="s">
        <v>1306</v>
      </c>
      <c r="L1227" s="111" t="s">
        <v>969</v>
      </c>
    </row>
    <row r="1228" spans="1:12" x14ac:dyDescent="0.25">
      <c r="A1228" s="111">
        <v>7055596</v>
      </c>
      <c r="B1228" s="95" t="s">
        <v>42</v>
      </c>
      <c r="C1228" s="95" t="s">
        <v>16</v>
      </c>
      <c r="D1228" s="95" t="s">
        <v>114</v>
      </c>
      <c r="E1228" s="85" t="s">
        <v>2733</v>
      </c>
      <c r="F1228" s="110" t="s">
        <v>20</v>
      </c>
      <c r="G1228" s="95" t="s">
        <v>3670</v>
      </c>
      <c r="H1228" s="111" t="s">
        <v>156</v>
      </c>
      <c r="I1228" s="95" t="s">
        <v>2464</v>
      </c>
      <c r="J1228" s="95" t="s">
        <v>1189</v>
      </c>
      <c r="K1228" s="95" t="s">
        <v>2734</v>
      </c>
      <c r="L1228" s="111" t="s">
        <v>969</v>
      </c>
    </row>
    <row r="1229" spans="1:12" x14ac:dyDescent="0.25">
      <c r="A1229" s="111">
        <v>7055595</v>
      </c>
      <c r="B1229" s="95" t="s">
        <v>961</v>
      </c>
      <c r="C1229" s="95" t="s">
        <v>12</v>
      </c>
      <c r="D1229" s="95" t="s">
        <v>108</v>
      </c>
      <c r="E1229" s="85" t="s">
        <v>2416</v>
      </c>
      <c r="F1229" s="110" t="s">
        <v>29</v>
      </c>
      <c r="G1229" s="95" t="s">
        <v>3467</v>
      </c>
      <c r="H1229" s="111">
        <v>26</v>
      </c>
      <c r="I1229" s="95" t="s">
        <v>83</v>
      </c>
      <c r="J1229" s="95" t="s">
        <v>82</v>
      </c>
      <c r="K1229" s="95" t="s">
        <v>116</v>
      </c>
      <c r="L1229" s="111" t="s">
        <v>969</v>
      </c>
    </row>
    <row r="1230" spans="1:12" x14ac:dyDescent="0.25">
      <c r="A1230" s="111">
        <v>7055593</v>
      </c>
      <c r="B1230" s="95" t="s">
        <v>42</v>
      </c>
      <c r="C1230" s="95" t="s">
        <v>16</v>
      </c>
      <c r="D1230" s="95" t="s">
        <v>114</v>
      </c>
      <c r="E1230" s="85" t="s">
        <v>2466</v>
      </c>
      <c r="F1230" s="110" t="s">
        <v>20</v>
      </c>
      <c r="G1230" s="95" t="s">
        <v>2905</v>
      </c>
      <c r="H1230" s="111">
        <v>33</v>
      </c>
      <c r="I1230" s="95" t="s">
        <v>1188</v>
      </c>
      <c r="J1230" s="95" t="s">
        <v>1619</v>
      </c>
      <c r="K1230" s="95" t="s">
        <v>2467</v>
      </c>
      <c r="L1230" s="111" t="s">
        <v>969</v>
      </c>
    </row>
    <row r="1231" spans="1:12" x14ac:dyDescent="0.25">
      <c r="A1231" s="111">
        <v>7055592</v>
      </c>
      <c r="B1231" s="95" t="s">
        <v>42</v>
      </c>
      <c r="C1231" s="95" t="s">
        <v>16</v>
      </c>
      <c r="D1231" s="95" t="s">
        <v>114</v>
      </c>
      <c r="E1231" s="85" t="s">
        <v>2567</v>
      </c>
      <c r="F1231" s="110" t="s">
        <v>20</v>
      </c>
      <c r="G1231" s="95" t="s">
        <v>3192</v>
      </c>
      <c r="H1231" s="111">
        <v>27</v>
      </c>
      <c r="I1231" s="95" t="s">
        <v>1188</v>
      </c>
      <c r="J1231" s="95" t="s">
        <v>1619</v>
      </c>
      <c r="K1231" s="95" t="s">
        <v>2467</v>
      </c>
      <c r="L1231" s="111" t="s">
        <v>969</v>
      </c>
    </row>
    <row r="1232" spans="1:12" x14ac:dyDescent="0.25">
      <c r="A1232" s="111">
        <v>7055591</v>
      </c>
      <c r="B1232" s="95" t="s">
        <v>42</v>
      </c>
      <c r="C1232" s="95" t="s">
        <v>16</v>
      </c>
      <c r="D1232" s="95" t="s">
        <v>114</v>
      </c>
      <c r="E1232" s="85" t="s">
        <v>2221</v>
      </c>
      <c r="F1232" s="110" t="s">
        <v>20</v>
      </c>
      <c r="G1232" s="95" t="s">
        <v>2222</v>
      </c>
      <c r="H1232" s="111">
        <v>4</v>
      </c>
      <c r="I1232" s="95" t="s">
        <v>2123</v>
      </c>
      <c r="J1232" s="95" t="s">
        <v>1189</v>
      </c>
      <c r="K1232" s="95" t="s">
        <v>2140</v>
      </c>
      <c r="L1232" s="111" t="s">
        <v>969</v>
      </c>
    </row>
    <row r="1233" spans="1:12" x14ac:dyDescent="0.25">
      <c r="A1233" s="111">
        <v>7055590</v>
      </c>
      <c r="B1233" s="95" t="s">
        <v>42</v>
      </c>
      <c r="C1233" s="95" t="s">
        <v>15</v>
      </c>
      <c r="D1233" s="95" t="s">
        <v>185</v>
      </c>
      <c r="E1233" s="85" t="s">
        <v>1952</v>
      </c>
      <c r="F1233" s="110" t="s">
        <v>23</v>
      </c>
      <c r="G1233" s="95" t="s">
        <v>2851</v>
      </c>
      <c r="H1233" s="111" t="s">
        <v>98</v>
      </c>
      <c r="I1233" s="95" t="s">
        <v>80</v>
      </c>
      <c r="J1233" s="95" t="s">
        <v>179</v>
      </c>
      <c r="K1233" s="95" t="s">
        <v>186</v>
      </c>
      <c r="L1233" s="111" t="s">
        <v>969</v>
      </c>
    </row>
    <row r="1234" spans="1:12" x14ac:dyDescent="0.25">
      <c r="A1234" s="111">
        <v>7055589</v>
      </c>
      <c r="B1234" s="95" t="s">
        <v>42</v>
      </c>
      <c r="C1234" s="95" t="s">
        <v>16</v>
      </c>
      <c r="D1234" s="95" t="s">
        <v>2033</v>
      </c>
      <c r="E1234" s="85" t="s">
        <v>2034</v>
      </c>
      <c r="F1234" s="110" t="s">
        <v>20</v>
      </c>
      <c r="G1234" s="95" t="s">
        <v>2939</v>
      </c>
      <c r="H1234" s="111" t="s">
        <v>163</v>
      </c>
      <c r="I1234" s="95" t="s">
        <v>80</v>
      </c>
      <c r="J1234" s="95" t="s">
        <v>1214</v>
      </c>
      <c r="K1234" s="95" t="s">
        <v>2035</v>
      </c>
      <c r="L1234" s="111" t="s">
        <v>969</v>
      </c>
    </row>
    <row r="1235" spans="1:12" x14ac:dyDescent="0.25">
      <c r="A1235" s="111">
        <v>7055588</v>
      </c>
      <c r="B1235" s="95" t="s">
        <v>42</v>
      </c>
      <c r="C1235" s="95" t="s">
        <v>16</v>
      </c>
      <c r="D1235" s="95" t="s">
        <v>2736</v>
      </c>
      <c r="E1235" s="85" t="s">
        <v>2737</v>
      </c>
      <c r="F1235" s="110" t="s">
        <v>20</v>
      </c>
      <c r="G1235" s="95" t="s">
        <v>2945</v>
      </c>
      <c r="H1235" s="111" t="s">
        <v>104</v>
      </c>
      <c r="I1235" s="95" t="s">
        <v>80</v>
      </c>
      <c r="J1235" s="95" t="s">
        <v>1214</v>
      </c>
      <c r="K1235" s="95" t="s">
        <v>2738</v>
      </c>
      <c r="L1235" s="111" t="s">
        <v>969</v>
      </c>
    </row>
    <row r="1236" spans="1:12" x14ac:dyDescent="0.25">
      <c r="A1236" s="111">
        <v>7055587</v>
      </c>
      <c r="B1236" s="95" t="s">
        <v>42</v>
      </c>
      <c r="C1236" s="95" t="s">
        <v>17</v>
      </c>
      <c r="D1236" s="95" t="s">
        <v>2242</v>
      </c>
      <c r="E1236" s="85" t="s">
        <v>2243</v>
      </c>
      <c r="F1236" s="110" t="s">
        <v>35</v>
      </c>
      <c r="G1236" s="95" t="s">
        <v>2244</v>
      </c>
      <c r="H1236" s="111" t="s">
        <v>170</v>
      </c>
      <c r="I1236" s="95" t="s">
        <v>192</v>
      </c>
      <c r="J1236" s="95" t="s">
        <v>1501</v>
      </c>
      <c r="K1236" s="95" t="s">
        <v>979</v>
      </c>
      <c r="L1236" s="111" t="s">
        <v>969</v>
      </c>
    </row>
    <row r="1237" spans="1:12" x14ac:dyDescent="0.25">
      <c r="A1237" s="111">
        <v>7055586</v>
      </c>
      <c r="B1237" s="95" t="s">
        <v>41</v>
      </c>
      <c r="C1237" s="95" t="s">
        <v>16</v>
      </c>
      <c r="D1237" s="95" t="s">
        <v>117</v>
      </c>
      <c r="E1237" s="85" t="s">
        <v>2372</v>
      </c>
      <c r="F1237" s="110" t="s">
        <v>23</v>
      </c>
      <c r="G1237" s="95" t="s">
        <v>2872</v>
      </c>
      <c r="H1237" s="111" t="s">
        <v>163</v>
      </c>
      <c r="I1237" s="95" t="s">
        <v>97</v>
      </c>
      <c r="J1237" s="95" t="s">
        <v>1222</v>
      </c>
      <c r="K1237" s="95" t="s">
        <v>1617</v>
      </c>
      <c r="L1237" s="111" t="s">
        <v>969</v>
      </c>
    </row>
    <row r="1238" spans="1:12" x14ac:dyDescent="0.25">
      <c r="A1238" s="111">
        <v>7055585</v>
      </c>
      <c r="B1238" s="95" t="s">
        <v>41</v>
      </c>
      <c r="C1238" s="95" t="s">
        <v>17</v>
      </c>
      <c r="D1238" s="95" t="s">
        <v>1344</v>
      </c>
      <c r="E1238" s="85" t="s">
        <v>1711</v>
      </c>
      <c r="F1238" s="110" t="s">
        <v>23</v>
      </c>
      <c r="G1238" s="95" t="s">
        <v>2885</v>
      </c>
      <c r="H1238" s="111" t="s">
        <v>155</v>
      </c>
      <c r="I1238" s="95" t="s">
        <v>1341</v>
      </c>
      <c r="J1238" s="95" t="s">
        <v>1342</v>
      </c>
      <c r="K1238" s="95" t="s">
        <v>1343</v>
      </c>
      <c r="L1238" s="111" t="s">
        <v>969</v>
      </c>
    </row>
    <row r="1239" spans="1:12" x14ac:dyDescent="0.25">
      <c r="A1239" s="111">
        <v>7055584</v>
      </c>
      <c r="B1239" s="95" t="s">
        <v>961</v>
      </c>
      <c r="C1239" s="95" t="s">
        <v>15</v>
      </c>
      <c r="D1239" s="95" t="s">
        <v>114</v>
      </c>
      <c r="E1239" s="85" t="s">
        <v>2812</v>
      </c>
      <c r="F1239" s="110" t="s">
        <v>23</v>
      </c>
      <c r="G1239" s="95" t="s">
        <v>3181</v>
      </c>
      <c r="H1239" s="111">
        <v>11</v>
      </c>
      <c r="I1239" s="95" t="s">
        <v>135</v>
      </c>
      <c r="J1239" s="95" t="s">
        <v>145</v>
      </c>
      <c r="K1239" s="95" t="s">
        <v>136</v>
      </c>
      <c r="L1239" s="111" t="s">
        <v>969</v>
      </c>
    </row>
    <row r="1240" spans="1:12" x14ac:dyDescent="0.25">
      <c r="A1240" s="111">
        <v>7055583</v>
      </c>
      <c r="B1240" s="95" t="s">
        <v>42</v>
      </c>
      <c r="C1240" s="95" t="s">
        <v>16</v>
      </c>
      <c r="D1240" s="95" t="s">
        <v>114</v>
      </c>
      <c r="E1240" s="85" t="s">
        <v>2568</v>
      </c>
      <c r="F1240" s="110" t="s">
        <v>20</v>
      </c>
      <c r="G1240" s="95" t="s">
        <v>3309</v>
      </c>
      <c r="H1240" s="111">
        <v>8</v>
      </c>
      <c r="I1240" s="95" t="s">
        <v>1188</v>
      </c>
      <c r="J1240" s="95" t="s">
        <v>1619</v>
      </c>
      <c r="K1240" s="95" t="s">
        <v>2467</v>
      </c>
      <c r="L1240" s="111" t="s">
        <v>969</v>
      </c>
    </row>
    <row r="1241" spans="1:12" x14ac:dyDescent="0.25">
      <c r="A1241" s="111">
        <v>7055582</v>
      </c>
      <c r="B1241" s="95" t="s">
        <v>961</v>
      </c>
      <c r="C1241" s="95" t="s">
        <v>12</v>
      </c>
      <c r="D1241" s="95" t="s">
        <v>115</v>
      </c>
      <c r="E1241" s="85">
        <v>7627</v>
      </c>
      <c r="F1241" s="110" t="s">
        <v>31</v>
      </c>
      <c r="G1241" s="95" t="s">
        <v>3581</v>
      </c>
      <c r="H1241" s="111">
        <v>7</v>
      </c>
      <c r="I1241" s="95" t="s">
        <v>85</v>
      </c>
      <c r="J1241" s="95" t="s">
        <v>84</v>
      </c>
      <c r="K1241" s="95" t="s">
        <v>116</v>
      </c>
      <c r="L1241" s="111" t="s">
        <v>969</v>
      </c>
    </row>
    <row r="1242" spans="1:12" x14ac:dyDescent="0.25">
      <c r="A1242" s="111">
        <v>7055581</v>
      </c>
      <c r="B1242" s="95" t="s">
        <v>961</v>
      </c>
      <c r="C1242" s="95" t="s">
        <v>12</v>
      </c>
      <c r="D1242" s="95" t="s">
        <v>115</v>
      </c>
      <c r="E1242" s="85" t="s">
        <v>2557</v>
      </c>
      <c r="F1242" s="110" t="s">
        <v>29</v>
      </c>
      <c r="G1242" s="95" t="s">
        <v>3578</v>
      </c>
      <c r="H1242" s="111">
        <v>7</v>
      </c>
      <c r="I1242" s="95" t="s">
        <v>85</v>
      </c>
      <c r="J1242" s="95" t="s">
        <v>84</v>
      </c>
      <c r="K1242" s="95" t="s">
        <v>116</v>
      </c>
      <c r="L1242" s="111" t="s">
        <v>969</v>
      </c>
    </row>
    <row r="1243" spans="1:12" x14ac:dyDescent="0.25">
      <c r="A1243" s="111">
        <v>7055580</v>
      </c>
      <c r="B1243" s="95" t="s">
        <v>41</v>
      </c>
      <c r="C1243" s="95" t="s">
        <v>15</v>
      </c>
      <c r="D1243" s="95" t="s">
        <v>1349</v>
      </c>
      <c r="E1243" s="85" t="s">
        <v>2588</v>
      </c>
      <c r="F1243" s="110" t="s">
        <v>23</v>
      </c>
      <c r="G1243" s="95" t="s">
        <v>2898</v>
      </c>
      <c r="H1243" s="111" t="s">
        <v>101</v>
      </c>
      <c r="I1243" s="95" t="s">
        <v>167</v>
      </c>
      <c r="J1243" s="95" t="s">
        <v>123</v>
      </c>
      <c r="K1243" s="95" t="s">
        <v>166</v>
      </c>
      <c r="L1243" s="111" t="s">
        <v>969</v>
      </c>
    </row>
    <row r="1244" spans="1:12" x14ac:dyDescent="0.25">
      <c r="A1244" s="111">
        <v>7055579</v>
      </c>
      <c r="B1244" s="95" t="s">
        <v>961</v>
      </c>
      <c r="C1244" s="95" t="s">
        <v>12</v>
      </c>
      <c r="D1244" s="95" t="s">
        <v>115</v>
      </c>
      <c r="E1244" s="85" t="s">
        <v>2558</v>
      </c>
      <c r="F1244" s="110" t="s">
        <v>29</v>
      </c>
      <c r="G1244" s="95" t="s">
        <v>3580</v>
      </c>
      <c r="H1244" s="111">
        <v>7</v>
      </c>
      <c r="I1244" s="95" t="s">
        <v>85</v>
      </c>
      <c r="J1244" s="95" t="s">
        <v>84</v>
      </c>
      <c r="K1244" s="95" t="s">
        <v>116</v>
      </c>
      <c r="L1244" s="111" t="s">
        <v>969</v>
      </c>
    </row>
    <row r="1245" spans="1:12" x14ac:dyDescent="0.25">
      <c r="A1245" s="111">
        <v>7055578</v>
      </c>
      <c r="B1245" s="95" t="s">
        <v>961</v>
      </c>
      <c r="C1245" s="95" t="s">
        <v>12</v>
      </c>
      <c r="D1245" s="95" t="s">
        <v>115</v>
      </c>
      <c r="E1245" s="85">
        <v>6942</v>
      </c>
      <c r="F1245" s="110" t="s">
        <v>31</v>
      </c>
      <c r="G1245" s="95" t="s">
        <v>3573</v>
      </c>
      <c r="H1245" s="111">
        <v>7</v>
      </c>
      <c r="I1245" s="95" t="s">
        <v>85</v>
      </c>
      <c r="J1245" s="95" t="s">
        <v>84</v>
      </c>
      <c r="K1245" s="95" t="s">
        <v>116</v>
      </c>
      <c r="L1245" s="111" t="s">
        <v>969</v>
      </c>
    </row>
    <row r="1246" spans="1:12" x14ac:dyDescent="0.25">
      <c r="A1246" s="111">
        <v>7055577</v>
      </c>
      <c r="B1246" s="95" t="s">
        <v>42</v>
      </c>
      <c r="C1246" s="95" t="s">
        <v>16</v>
      </c>
      <c r="D1246" s="95" t="s">
        <v>114</v>
      </c>
      <c r="E1246" s="85" t="s">
        <v>2223</v>
      </c>
      <c r="F1246" s="110" t="s">
        <v>20</v>
      </c>
      <c r="G1246" s="95" t="s">
        <v>2224</v>
      </c>
      <c r="H1246" s="111">
        <v>11</v>
      </c>
      <c r="I1246" s="95" t="s">
        <v>2123</v>
      </c>
      <c r="J1246" s="95" t="s">
        <v>1201</v>
      </c>
      <c r="K1246" s="95" t="s">
        <v>2225</v>
      </c>
      <c r="L1246" s="111" t="s">
        <v>969</v>
      </c>
    </row>
    <row r="1247" spans="1:12" x14ac:dyDescent="0.25">
      <c r="A1247" s="111">
        <v>7055576</v>
      </c>
      <c r="B1247" s="95" t="s">
        <v>961</v>
      </c>
      <c r="C1247" s="95" t="s">
        <v>15</v>
      </c>
      <c r="D1247" s="95" t="s">
        <v>108</v>
      </c>
      <c r="E1247" s="85" t="s">
        <v>2452</v>
      </c>
      <c r="F1247" s="110" t="s">
        <v>29</v>
      </c>
      <c r="G1247" s="95" t="s">
        <v>3176</v>
      </c>
      <c r="H1247" s="111">
        <v>33</v>
      </c>
      <c r="I1247" s="95" t="s">
        <v>137</v>
      </c>
      <c r="J1247" s="95" t="s">
        <v>82</v>
      </c>
      <c r="K1247" s="95" t="s">
        <v>132</v>
      </c>
      <c r="L1247" s="111" t="s">
        <v>969</v>
      </c>
    </row>
    <row r="1248" spans="1:12" x14ac:dyDescent="0.25">
      <c r="A1248" s="111">
        <v>7055575</v>
      </c>
      <c r="B1248" s="95" t="s">
        <v>961</v>
      </c>
      <c r="C1248" s="95" t="s">
        <v>15</v>
      </c>
      <c r="D1248" s="95" t="s">
        <v>108</v>
      </c>
      <c r="E1248" s="85" t="s">
        <v>2451</v>
      </c>
      <c r="F1248" s="110" t="s">
        <v>29</v>
      </c>
      <c r="G1248" s="95" t="s">
        <v>3291</v>
      </c>
      <c r="H1248" s="111">
        <v>33</v>
      </c>
      <c r="I1248" s="95" t="s">
        <v>137</v>
      </c>
      <c r="J1248" s="95" t="s">
        <v>82</v>
      </c>
      <c r="K1248" s="95" t="s">
        <v>132</v>
      </c>
      <c r="L1248" s="111" t="s">
        <v>969</v>
      </c>
    </row>
    <row r="1249" spans="1:12" x14ac:dyDescent="0.25">
      <c r="A1249" s="111">
        <v>7055574</v>
      </c>
      <c r="B1249" s="95" t="s">
        <v>42</v>
      </c>
      <c r="C1249" s="95" t="s">
        <v>15</v>
      </c>
      <c r="D1249" s="95" t="s">
        <v>108</v>
      </c>
      <c r="E1249" s="85" t="s">
        <v>2579</v>
      </c>
      <c r="F1249" s="110" t="s">
        <v>23</v>
      </c>
      <c r="G1249" s="95" t="s">
        <v>2845</v>
      </c>
      <c r="H1249" s="111" t="s">
        <v>119</v>
      </c>
      <c r="I1249" s="95" t="s">
        <v>80</v>
      </c>
      <c r="J1249" s="95" t="s">
        <v>95</v>
      </c>
      <c r="K1249" s="95" t="s">
        <v>127</v>
      </c>
      <c r="L1249" s="111" t="s">
        <v>969</v>
      </c>
    </row>
    <row r="1250" spans="1:12" x14ac:dyDescent="0.25">
      <c r="A1250" s="111">
        <v>7055573</v>
      </c>
      <c r="B1250" s="95" t="s">
        <v>961</v>
      </c>
      <c r="C1250" s="95" t="s">
        <v>14</v>
      </c>
      <c r="D1250" s="95" t="s">
        <v>2214</v>
      </c>
      <c r="E1250" s="85" t="s">
        <v>2215</v>
      </c>
      <c r="F1250" s="110" t="s">
        <v>23</v>
      </c>
      <c r="G1250" s="95" t="s">
        <v>2216</v>
      </c>
      <c r="H1250" s="111">
        <v>21</v>
      </c>
      <c r="I1250" s="95" t="s">
        <v>1029</v>
      </c>
      <c r="J1250" s="95" t="s">
        <v>1030</v>
      </c>
      <c r="K1250" s="95" t="s">
        <v>1031</v>
      </c>
      <c r="L1250" s="111" t="s">
        <v>969</v>
      </c>
    </row>
    <row r="1251" spans="1:12" x14ac:dyDescent="0.25">
      <c r="A1251" s="111">
        <v>7055572</v>
      </c>
      <c r="B1251" s="95" t="s">
        <v>961</v>
      </c>
      <c r="C1251" s="95" t="s">
        <v>16</v>
      </c>
      <c r="D1251" s="95" t="s">
        <v>2143</v>
      </c>
      <c r="E1251" s="85" t="s">
        <v>2391</v>
      </c>
      <c r="F1251" s="110" t="s">
        <v>23</v>
      </c>
      <c r="G1251" s="95" t="s">
        <v>3380</v>
      </c>
      <c r="H1251" s="111">
        <v>27</v>
      </c>
      <c r="I1251" s="95" t="s">
        <v>83</v>
      </c>
      <c r="J1251" s="95" t="s">
        <v>543</v>
      </c>
      <c r="K1251" s="95" t="s">
        <v>578</v>
      </c>
      <c r="L1251" s="111" t="s">
        <v>969</v>
      </c>
    </row>
    <row r="1252" spans="1:12" x14ac:dyDescent="0.25">
      <c r="A1252" s="111">
        <v>7055571</v>
      </c>
      <c r="B1252" s="95" t="s">
        <v>961</v>
      </c>
      <c r="C1252" s="95" t="s">
        <v>15</v>
      </c>
      <c r="D1252" s="95" t="s">
        <v>114</v>
      </c>
      <c r="E1252" s="85" t="s">
        <v>2455</v>
      </c>
      <c r="F1252" s="110" t="s">
        <v>29</v>
      </c>
      <c r="G1252" s="95" t="s">
        <v>3296</v>
      </c>
      <c r="H1252" s="111">
        <v>23</v>
      </c>
      <c r="I1252" s="95" t="s">
        <v>137</v>
      </c>
      <c r="J1252" s="95" t="s">
        <v>91</v>
      </c>
      <c r="K1252" s="95" t="s">
        <v>864</v>
      </c>
      <c r="L1252" s="111" t="s">
        <v>969</v>
      </c>
    </row>
    <row r="1253" spans="1:12" x14ac:dyDescent="0.25">
      <c r="A1253" s="111">
        <v>7055570</v>
      </c>
      <c r="B1253" s="95" t="s">
        <v>961</v>
      </c>
      <c r="C1253" s="95" t="s">
        <v>15</v>
      </c>
      <c r="D1253" s="95" t="s">
        <v>114</v>
      </c>
      <c r="E1253" s="85" t="s">
        <v>2456</v>
      </c>
      <c r="F1253" s="110" t="s">
        <v>29</v>
      </c>
      <c r="G1253" s="95" t="s">
        <v>3650</v>
      </c>
      <c r="H1253" s="111">
        <v>23</v>
      </c>
      <c r="I1253" s="95" t="s">
        <v>137</v>
      </c>
      <c r="J1253" s="95" t="s">
        <v>91</v>
      </c>
      <c r="K1253" s="95" t="s">
        <v>864</v>
      </c>
      <c r="L1253" s="111" t="s">
        <v>969</v>
      </c>
    </row>
    <row r="1254" spans="1:12" x14ac:dyDescent="0.25">
      <c r="A1254" s="111">
        <v>7055569</v>
      </c>
      <c r="B1254" s="95" t="s">
        <v>961</v>
      </c>
      <c r="C1254" s="95" t="s">
        <v>16</v>
      </c>
      <c r="D1254" s="95" t="s">
        <v>115</v>
      </c>
      <c r="E1254" s="85" t="s">
        <v>2535</v>
      </c>
      <c r="F1254" s="110" t="s">
        <v>23</v>
      </c>
      <c r="G1254" s="95" t="s">
        <v>3366</v>
      </c>
      <c r="H1254" s="111">
        <v>30</v>
      </c>
      <c r="I1254" s="95" t="s">
        <v>137</v>
      </c>
      <c r="J1254" s="95" t="s">
        <v>154</v>
      </c>
      <c r="K1254" s="95" t="s">
        <v>161</v>
      </c>
      <c r="L1254" s="111" t="s">
        <v>969</v>
      </c>
    </row>
    <row r="1255" spans="1:12" x14ac:dyDescent="0.25">
      <c r="A1255" s="111">
        <v>7055568</v>
      </c>
      <c r="B1255" s="95" t="s">
        <v>961</v>
      </c>
      <c r="C1255" s="95" t="s">
        <v>16</v>
      </c>
      <c r="D1255" s="95" t="s">
        <v>2143</v>
      </c>
      <c r="E1255" s="85" t="s">
        <v>2544</v>
      </c>
      <c r="F1255" s="110" t="s">
        <v>31</v>
      </c>
      <c r="G1255" s="95" t="s">
        <v>3384</v>
      </c>
      <c r="H1255" s="111">
        <v>27</v>
      </c>
      <c r="I1255" s="95" t="s">
        <v>83</v>
      </c>
      <c r="J1255" s="95" t="s">
        <v>543</v>
      </c>
      <c r="K1255" s="95" t="s">
        <v>578</v>
      </c>
      <c r="L1255" s="111" t="s">
        <v>969</v>
      </c>
    </row>
    <row r="1256" spans="1:12" x14ac:dyDescent="0.25">
      <c r="A1256" s="111">
        <v>7055567</v>
      </c>
      <c r="B1256" s="95" t="s">
        <v>961</v>
      </c>
      <c r="C1256" s="95" t="s">
        <v>16</v>
      </c>
      <c r="D1256" s="95" t="s">
        <v>2143</v>
      </c>
      <c r="E1256" s="85" t="s">
        <v>2545</v>
      </c>
      <c r="F1256" s="110" t="s">
        <v>23</v>
      </c>
      <c r="G1256" s="95" t="s">
        <v>3385</v>
      </c>
      <c r="H1256" s="111">
        <v>27</v>
      </c>
      <c r="I1256" s="95" t="s">
        <v>83</v>
      </c>
      <c r="J1256" s="95" t="s">
        <v>543</v>
      </c>
      <c r="K1256" s="95" t="s">
        <v>578</v>
      </c>
      <c r="L1256" s="111" t="s">
        <v>969</v>
      </c>
    </row>
    <row r="1257" spans="1:12" x14ac:dyDescent="0.25">
      <c r="A1257" s="111">
        <v>7055566</v>
      </c>
      <c r="B1257" s="95" t="s">
        <v>961</v>
      </c>
      <c r="C1257" s="95" t="s">
        <v>16</v>
      </c>
      <c r="D1257" s="95" t="s">
        <v>2143</v>
      </c>
      <c r="E1257" s="85" t="s">
        <v>2150</v>
      </c>
      <c r="F1257" s="110" t="s">
        <v>23</v>
      </c>
      <c r="G1257" s="95" t="s">
        <v>2151</v>
      </c>
      <c r="H1257" s="111">
        <v>27</v>
      </c>
      <c r="I1257" s="95" t="s">
        <v>83</v>
      </c>
      <c r="J1257" s="95" t="s">
        <v>543</v>
      </c>
      <c r="K1257" s="95" t="s">
        <v>578</v>
      </c>
      <c r="L1257" s="111" t="s">
        <v>969</v>
      </c>
    </row>
    <row r="1258" spans="1:12" x14ac:dyDescent="0.25">
      <c r="A1258" s="111">
        <v>7055565</v>
      </c>
      <c r="B1258" s="95" t="s">
        <v>961</v>
      </c>
      <c r="C1258" s="95" t="s">
        <v>16</v>
      </c>
      <c r="D1258" s="95" t="s">
        <v>2143</v>
      </c>
      <c r="E1258" s="85" t="s">
        <v>2148</v>
      </c>
      <c r="F1258" s="110" t="s">
        <v>31</v>
      </c>
      <c r="G1258" s="95" t="s">
        <v>2149</v>
      </c>
      <c r="H1258" s="111">
        <v>27</v>
      </c>
      <c r="I1258" s="95" t="s">
        <v>83</v>
      </c>
      <c r="J1258" s="95" t="s">
        <v>543</v>
      </c>
      <c r="K1258" s="95" t="s">
        <v>578</v>
      </c>
      <c r="L1258" s="111" t="s">
        <v>969</v>
      </c>
    </row>
    <row r="1259" spans="1:12" x14ac:dyDescent="0.25">
      <c r="A1259" s="111">
        <v>7055564</v>
      </c>
      <c r="B1259" s="95" t="s">
        <v>961</v>
      </c>
      <c r="C1259" s="95" t="s">
        <v>12</v>
      </c>
      <c r="D1259" s="95" t="s">
        <v>114</v>
      </c>
      <c r="E1259" s="85" t="s">
        <v>2425</v>
      </c>
      <c r="F1259" s="110" t="s">
        <v>31</v>
      </c>
      <c r="G1259" s="95" t="s">
        <v>3248</v>
      </c>
      <c r="H1259" s="111">
        <v>25</v>
      </c>
      <c r="I1259" s="95" t="s">
        <v>137</v>
      </c>
      <c r="J1259" s="95" t="s">
        <v>91</v>
      </c>
      <c r="K1259" s="95" t="s">
        <v>864</v>
      </c>
      <c r="L1259" s="111" t="s">
        <v>969</v>
      </c>
    </row>
    <row r="1260" spans="1:12" x14ac:dyDescent="0.25">
      <c r="A1260" s="111">
        <v>7055563</v>
      </c>
      <c r="B1260" s="95" t="s">
        <v>961</v>
      </c>
      <c r="C1260" s="95" t="s">
        <v>12</v>
      </c>
      <c r="D1260" s="95" t="s">
        <v>114</v>
      </c>
      <c r="E1260" s="85" t="s">
        <v>2426</v>
      </c>
      <c r="F1260" s="110" t="s">
        <v>31</v>
      </c>
      <c r="G1260" s="95" t="s">
        <v>3249</v>
      </c>
      <c r="H1260" s="111">
        <v>25</v>
      </c>
      <c r="I1260" s="95" t="s">
        <v>137</v>
      </c>
      <c r="J1260" s="95" t="s">
        <v>91</v>
      </c>
      <c r="K1260" s="95" t="s">
        <v>864</v>
      </c>
      <c r="L1260" s="111" t="s">
        <v>969</v>
      </c>
    </row>
    <row r="1261" spans="1:12" x14ac:dyDescent="0.25">
      <c r="A1261" s="111">
        <v>7055562</v>
      </c>
      <c r="B1261" s="95" t="s">
        <v>961</v>
      </c>
      <c r="C1261" s="95" t="s">
        <v>12</v>
      </c>
      <c r="D1261" s="95" t="s">
        <v>114</v>
      </c>
      <c r="E1261" s="85" t="s">
        <v>2555</v>
      </c>
      <c r="F1261" s="110" t="s">
        <v>23</v>
      </c>
      <c r="G1261" s="95" t="s">
        <v>3244</v>
      </c>
      <c r="H1261" s="111">
        <v>4</v>
      </c>
      <c r="I1261" s="95" t="s">
        <v>89</v>
      </c>
      <c r="J1261" s="95" t="s">
        <v>154</v>
      </c>
      <c r="K1261" s="95" t="s">
        <v>184</v>
      </c>
      <c r="L1261" s="111" t="s">
        <v>969</v>
      </c>
    </row>
    <row r="1262" spans="1:12" x14ac:dyDescent="0.25">
      <c r="A1262" s="111">
        <v>7055561</v>
      </c>
      <c r="B1262" s="95" t="s">
        <v>961</v>
      </c>
      <c r="C1262" s="95" t="s">
        <v>12</v>
      </c>
      <c r="D1262" s="95" t="s">
        <v>114</v>
      </c>
      <c r="E1262" s="85" t="s">
        <v>2333</v>
      </c>
      <c r="F1262" s="110" t="s">
        <v>23</v>
      </c>
      <c r="G1262" s="95" t="s">
        <v>3515</v>
      </c>
      <c r="H1262" s="111" t="s">
        <v>131</v>
      </c>
      <c r="I1262" s="95" t="s">
        <v>89</v>
      </c>
      <c r="J1262" s="95" t="s">
        <v>154</v>
      </c>
      <c r="K1262" s="95" t="s">
        <v>184</v>
      </c>
      <c r="L1262" s="111" t="s">
        <v>969</v>
      </c>
    </row>
    <row r="1263" spans="1:12" x14ac:dyDescent="0.25">
      <c r="A1263" s="111">
        <v>7055560</v>
      </c>
      <c r="B1263" s="95" t="s">
        <v>961</v>
      </c>
      <c r="C1263" s="95" t="s">
        <v>16</v>
      </c>
      <c r="D1263" s="95" t="s">
        <v>115</v>
      </c>
      <c r="E1263" s="85" t="s">
        <v>1482</v>
      </c>
      <c r="F1263" s="110" t="s">
        <v>36</v>
      </c>
      <c r="G1263" s="95" t="s">
        <v>1598</v>
      </c>
      <c r="H1263" s="111">
        <v>22</v>
      </c>
      <c r="I1263" s="95" t="s">
        <v>81</v>
      </c>
      <c r="J1263" s="95" t="s">
        <v>84</v>
      </c>
      <c r="K1263" s="95" t="s">
        <v>111</v>
      </c>
      <c r="L1263" s="111" t="s">
        <v>969</v>
      </c>
    </row>
    <row r="1264" spans="1:12" x14ac:dyDescent="0.25">
      <c r="A1264" s="111">
        <v>7055559</v>
      </c>
      <c r="B1264" s="95" t="s">
        <v>961</v>
      </c>
      <c r="C1264" s="95" t="s">
        <v>12</v>
      </c>
      <c r="D1264" s="95" t="s">
        <v>108</v>
      </c>
      <c r="E1264" s="85" t="s">
        <v>2412</v>
      </c>
      <c r="F1264" s="110" t="s">
        <v>23</v>
      </c>
      <c r="G1264" s="95" t="s">
        <v>3447</v>
      </c>
      <c r="H1264" s="111">
        <v>34</v>
      </c>
      <c r="I1264" s="95" t="s">
        <v>137</v>
      </c>
      <c r="J1264" s="95" t="s">
        <v>82</v>
      </c>
      <c r="K1264" s="95" t="s">
        <v>132</v>
      </c>
      <c r="L1264" s="111" t="s">
        <v>969</v>
      </c>
    </row>
    <row r="1265" spans="1:12" x14ac:dyDescent="0.25">
      <c r="A1265" s="111">
        <v>7055558</v>
      </c>
      <c r="B1265" s="95" t="s">
        <v>961</v>
      </c>
      <c r="C1265" s="95" t="s">
        <v>12</v>
      </c>
      <c r="D1265" s="95" t="s">
        <v>108</v>
      </c>
      <c r="E1265" s="85" t="s">
        <v>2415</v>
      </c>
      <c r="F1265" s="110" t="s">
        <v>23</v>
      </c>
      <c r="G1265" s="95" t="s">
        <v>3450</v>
      </c>
      <c r="H1265" s="111">
        <v>29</v>
      </c>
      <c r="I1265" s="95" t="s">
        <v>137</v>
      </c>
      <c r="J1265" s="95" t="s">
        <v>82</v>
      </c>
      <c r="K1265" s="95" t="s">
        <v>132</v>
      </c>
      <c r="L1265" s="111" t="s">
        <v>969</v>
      </c>
    </row>
    <row r="1266" spans="1:12" x14ac:dyDescent="0.25">
      <c r="A1266" s="111">
        <v>7055557</v>
      </c>
      <c r="B1266" s="95" t="s">
        <v>961</v>
      </c>
      <c r="C1266" s="95" t="s">
        <v>12</v>
      </c>
      <c r="D1266" s="95" t="s">
        <v>108</v>
      </c>
      <c r="E1266" s="85" t="s">
        <v>2411</v>
      </c>
      <c r="F1266" s="110" t="s">
        <v>23</v>
      </c>
      <c r="G1266" s="95" t="s">
        <v>3446</v>
      </c>
      <c r="H1266" s="111">
        <v>34</v>
      </c>
      <c r="I1266" s="95" t="s">
        <v>137</v>
      </c>
      <c r="J1266" s="95" t="s">
        <v>82</v>
      </c>
      <c r="K1266" s="95" t="s">
        <v>132</v>
      </c>
      <c r="L1266" s="111" t="s">
        <v>969</v>
      </c>
    </row>
    <row r="1267" spans="1:12" x14ac:dyDescent="0.25">
      <c r="A1267" s="111">
        <v>7055556</v>
      </c>
      <c r="B1267" s="95" t="s">
        <v>42</v>
      </c>
      <c r="C1267" s="95" t="s">
        <v>16</v>
      </c>
      <c r="D1267" s="95" t="s">
        <v>114</v>
      </c>
      <c r="E1267" s="85" t="s">
        <v>2458</v>
      </c>
      <c r="F1267" s="110" t="s">
        <v>20</v>
      </c>
      <c r="G1267" s="95" t="s">
        <v>3662</v>
      </c>
      <c r="H1267" s="111">
        <v>33</v>
      </c>
      <c r="I1267" s="95" t="s">
        <v>907</v>
      </c>
      <c r="J1267" s="95" t="s">
        <v>2459</v>
      </c>
      <c r="K1267" s="95" t="s">
        <v>2460</v>
      </c>
      <c r="L1267" s="111" t="s">
        <v>969</v>
      </c>
    </row>
    <row r="1268" spans="1:12" x14ac:dyDescent="0.25">
      <c r="A1268" s="111">
        <v>7055555</v>
      </c>
      <c r="B1268" s="95" t="s">
        <v>961</v>
      </c>
      <c r="C1268" s="95" t="s">
        <v>12</v>
      </c>
      <c r="D1268" s="95" t="s">
        <v>108</v>
      </c>
      <c r="E1268" s="85" t="s">
        <v>2422</v>
      </c>
      <c r="F1268" s="110" t="s">
        <v>31</v>
      </c>
      <c r="G1268" s="95" t="s">
        <v>3497</v>
      </c>
      <c r="H1268" s="111">
        <v>19</v>
      </c>
      <c r="I1268" s="95" t="s">
        <v>135</v>
      </c>
      <c r="J1268" s="95" t="s">
        <v>82</v>
      </c>
      <c r="K1268" s="95" t="s">
        <v>136</v>
      </c>
      <c r="L1268" s="111" t="s">
        <v>969</v>
      </c>
    </row>
    <row r="1269" spans="1:12" x14ac:dyDescent="0.25">
      <c r="A1269" s="111">
        <v>7055554</v>
      </c>
      <c r="B1269" s="95" t="s">
        <v>961</v>
      </c>
      <c r="C1269" s="95" t="s">
        <v>16</v>
      </c>
      <c r="D1269" s="95" t="s">
        <v>2061</v>
      </c>
      <c r="E1269" s="85" t="s">
        <v>2389</v>
      </c>
      <c r="F1269" s="110" t="s">
        <v>23</v>
      </c>
      <c r="G1269" s="95" t="s">
        <v>3151</v>
      </c>
      <c r="H1269" s="111">
        <v>15</v>
      </c>
      <c r="I1269" s="95" t="s">
        <v>174</v>
      </c>
      <c r="J1269" s="95" t="s">
        <v>2063</v>
      </c>
      <c r="K1269" s="95" t="s">
        <v>2387</v>
      </c>
      <c r="L1269" s="111" t="s">
        <v>969</v>
      </c>
    </row>
    <row r="1270" spans="1:12" x14ac:dyDescent="0.25">
      <c r="A1270" s="111">
        <v>7055553</v>
      </c>
      <c r="B1270" s="95" t="s">
        <v>41</v>
      </c>
      <c r="C1270" s="95" t="s">
        <v>17</v>
      </c>
      <c r="D1270" s="95" t="s">
        <v>1344</v>
      </c>
      <c r="E1270" s="85" t="s">
        <v>1707</v>
      </c>
      <c r="F1270" s="110" t="s">
        <v>23</v>
      </c>
      <c r="G1270" s="95" t="s">
        <v>2879</v>
      </c>
      <c r="H1270" s="111" t="s">
        <v>155</v>
      </c>
      <c r="I1270" s="95" t="s">
        <v>1341</v>
      </c>
      <c r="J1270" s="95" t="s">
        <v>1342</v>
      </c>
      <c r="K1270" s="95" t="s">
        <v>1343</v>
      </c>
      <c r="L1270" s="111" t="s">
        <v>969</v>
      </c>
    </row>
    <row r="1271" spans="1:12" x14ac:dyDescent="0.25">
      <c r="A1271" s="111">
        <v>7055552</v>
      </c>
      <c r="B1271" s="95" t="s">
        <v>41</v>
      </c>
      <c r="C1271" s="95" t="s">
        <v>17</v>
      </c>
      <c r="D1271" s="95" t="s">
        <v>1344</v>
      </c>
      <c r="E1271" s="85" t="s">
        <v>1702</v>
      </c>
      <c r="F1271" s="110" t="s">
        <v>23</v>
      </c>
      <c r="G1271" s="95" t="s">
        <v>2884</v>
      </c>
      <c r="H1271" s="111" t="s">
        <v>155</v>
      </c>
      <c r="I1271" s="95" t="s">
        <v>1341</v>
      </c>
      <c r="J1271" s="95" t="s">
        <v>1342</v>
      </c>
      <c r="K1271" s="95" t="s">
        <v>1343</v>
      </c>
      <c r="L1271" s="111" t="s">
        <v>969</v>
      </c>
    </row>
    <row r="1272" spans="1:12" x14ac:dyDescent="0.25">
      <c r="A1272" s="111">
        <v>7055551</v>
      </c>
      <c r="B1272" s="95" t="s">
        <v>41</v>
      </c>
      <c r="C1272" s="95" t="s">
        <v>17</v>
      </c>
      <c r="D1272" s="95" t="s">
        <v>1344</v>
      </c>
      <c r="E1272" s="85" t="s">
        <v>1710</v>
      </c>
      <c r="F1272" s="110" t="s">
        <v>23</v>
      </c>
      <c r="G1272" s="95" t="s">
        <v>2883</v>
      </c>
      <c r="H1272" s="111" t="s">
        <v>155</v>
      </c>
      <c r="I1272" s="95" t="s">
        <v>1341</v>
      </c>
      <c r="J1272" s="95" t="s">
        <v>1342</v>
      </c>
      <c r="K1272" s="95" t="s">
        <v>1343</v>
      </c>
      <c r="L1272" s="111" t="s">
        <v>969</v>
      </c>
    </row>
    <row r="1273" spans="1:12" x14ac:dyDescent="0.25">
      <c r="A1273" s="111">
        <v>7055550</v>
      </c>
      <c r="B1273" s="95" t="s">
        <v>41</v>
      </c>
      <c r="C1273" s="95" t="s">
        <v>17</v>
      </c>
      <c r="D1273" s="95" t="s">
        <v>1344</v>
      </c>
      <c r="E1273" s="85" t="s">
        <v>1696</v>
      </c>
      <c r="F1273" s="110" t="s">
        <v>23</v>
      </c>
      <c r="G1273" s="95" t="s">
        <v>2882</v>
      </c>
      <c r="H1273" s="111" t="s">
        <v>155</v>
      </c>
      <c r="I1273" s="95" t="s">
        <v>1341</v>
      </c>
      <c r="J1273" s="95" t="s">
        <v>1342</v>
      </c>
      <c r="K1273" s="95" t="s">
        <v>1343</v>
      </c>
      <c r="L1273" s="111" t="s">
        <v>969</v>
      </c>
    </row>
    <row r="1274" spans="1:12" x14ac:dyDescent="0.25">
      <c r="A1274" s="111">
        <v>7055549</v>
      </c>
      <c r="B1274" s="95" t="s">
        <v>41</v>
      </c>
      <c r="C1274" s="95" t="s">
        <v>17</v>
      </c>
      <c r="D1274" s="95" t="s">
        <v>1344</v>
      </c>
      <c r="E1274" s="85" t="s">
        <v>1699</v>
      </c>
      <c r="F1274" s="110" t="s">
        <v>23</v>
      </c>
      <c r="G1274" s="95" t="s">
        <v>2886</v>
      </c>
      <c r="H1274" s="111" t="s">
        <v>155</v>
      </c>
      <c r="I1274" s="95" t="s">
        <v>1341</v>
      </c>
      <c r="J1274" s="95" t="s">
        <v>1342</v>
      </c>
      <c r="K1274" s="95" t="s">
        <v>1343</v>
      </c>
      <c r="L1274" s="111" t="s">
        <v>969</v>
      </c>
    </row>
    <row r="1275" spans="1:12" x14ac:dyDescent="0.25">
      <c r="A1275" s="111">
        <v>7055548</v>
      </c>
      <c r="B1275" s="95" t="s">
        <v>41</v>
      </c>
      <c r="C1275" s="95" t="s">
        <v>17</v>
      </c>
      <c r="D1275" s="95" t="s">
        <v>1344</v>
      </c>
      <c r="E1275" s="85" t="s">
        <v>1708</v>
      </c>
      <c r="F1275" s="110" t="s">
        <v>23</v>
      </c>
      <c r="G1275" s="95" t="s">
        <v>2880</v>
      </c>
      <c r="H1275" s="111" t="s">
        <v>155</v>
      </c>
      <c r="I1275" s="95" t="s">
        <v>1341</v>
      </c>
      <c r="J1275" s="95" t="s">
        <v>1342</v>
      </c>
      <c r="K1275" s="95" t="s">
        <v>1343</v>
      </c>
      <c r="L1275" s="111" t="s">
        <v>969</v>
      </c>
    </row>
    <row r="1276" spans="1:12" x14ac:dyDescent="0.25">
      <c r="A1276" s="111">
        <v>7055547</v>
      </c>
      <c r="B1276" s="95" t="s">
        <v>42</v>
      </c>
      <c r="C1276" s="95" t="s">
        <v>16</v>
      </c>
      <c r="D1276" s="95" t="s">
        <v>157</v>
      </c>
      <c r="E1276" s="85" t="s">
        <v>2570</v>
      </c>
      <c r="F1276" s="110" t="s">
        <v>23</v>
      </c>
      <c r="G1276" s="95" t="s">
        <v>2842</v>
      </c>
      <c r="H1276" s="111" t="s">
        <v>173</v>
      </c>
      <c r="I1276" s="95" t="s">
        <v>192</v>
      </c>
      <c r="J1276" s="95" t="s">
        <v>181</v>
      </c>
      <c r="K1276" s="95" t="s">
        <v>2571</v>
      </c>
      <c r="L1276" s="111" t="s">
        <v>969</v>
      </c>
    </row>
    <row r="1277" spans="1:12" x14ac:dyDescent="0.25">
      <c r="A1277" s="111">
        <v>7055546</v>
      </c>
      <c r="B1277" s="95" t="s">
        <v>41</v>
      </c>
      <c r="C1277" s="95" t="s">
        <v>17</v>
      </c>
      <c r="D1277" s="95" t="s">
        <v>1344</v>
      </c>
      <c r="E1277" s="85" t="s">
        <v>1709</v>
      </c>
      <c r="F1277" s="110" t="s">
        <v>23</v>
      </c>
      <c r="G1277" s="95" t="s">
        <v>2881</v>
      </c>
      <c r="H1277" s="111" t="s">
        <v>155</v>
      </c>
      <c r="I1277" s="95" t="s">
        <v>1341</v>
      </c>
      <c r="J1277" s="95" t="s">
        <v>1342</v>
      </c>
      <c r="K1277" s="95" t="s">
        <v>1343</v>
      </c>
      <c r="L1277" s="111" t="s">
        <v>969</v>
      </c>
    </row>
    <row r="1278" spans="1:12" x14ac:dyDescent="0.25">
      <c r="A1278" s="111">
        <v>7055544</v>
      </c>
      <c r="B1278" s="95" t="s">
        <v>42</v>
      </c>
      <c r="C1278" s="95" t="s">
        <v>15</v>
      </c>
      <c r="D1278" s="95" t="s">
        <v>108</v>
      </c>
      <c r="E1278" s="85" t="s">
        <v>2581</v>
      </c>
      <c r="F1278" s="110" t="s">
        <v>23</v>
      </c>
      <c r="G1278" s="95" t="s">
        <v>2848</v>
      </c>
      <c r="H1278" s="111" t="s">
        <v>104</v>
      </c>
      <c r="I1278" s="95" t="s">
        <v>80</v>
      </c>
      <c r="J1278" s="95" t="s">
        <v>95</v>
      </c>
      <c r="K1278" s="95" t="s">
        <v>127</v>
      </c>
      <c r="L1278" s="111" t="s">
        <v>969</v>
      </c>
    </row>
    <row r="1279" spans="1:12" x14ac:dyDescent="0.25">
      <c r="A1279" s="111">
        <v>7055543</v>
      </c>
      <c r="B1279" s="95" t="s">
        <v>42</v>
      </c>
      <c r="C1279" s="95" t="s">
        <v>15</v>
      </c>
      <c r="D1279" s="95" t="s">
        <v>108</v>
      </c>
      <c r="E1279" s="85" t="s">
        <v>2580</v>
      </c>
      <c r="F1279" s="110" t="s">
        <v>23</v>
      </c>
      <c r="G1279" s="95" t="s">
        <v>2846</v>
      </c>
      <c r="H1279" s="111" t="s">
        <v>147</v>
      </c>
      <c r="I1279" s="95" t="s">
        <v>80</v>
      </c>
      <c r="J1279" s="95" t="s">
        <v>95</v>
      </c>
      <c r="K1279" s="95" t="s">
        <v>127</v>
      </c>
      <c r="L1279" s="111" t="s">
        <v>969</v>
      </c>
    </row>
    <row r="1280" spans="1:12" x14ac:dyDescent="0.25">
      <c r="A1280" s="111">
        <v>7055537</v>
      </c>
      <c r="B1280" s="95" t="s">
        <v>961</v>
      </c>
      <c r="C1280" s="95" t="s">
        <v>16</v>
      </c>
      <c r="D1280" s="95" t="s">
        <v>117</v>
      </c>
      <c r="E1280" s="85" t="s">
        <v>2549</v>
      </c>
      <c r="F1280" s="110" t="s">
        <v>79</v>
      </c>
      <c r="G1280" s="95" t="s">
        <v>2550</v>
      </c>
      <c r="H1280" s="111">
        <v>10</v>
      </c>
      <c r="I1280" s="95" t="s">
        <v>89</v>
      </c>
      <c r="J1280" s="95" t="s">
        <v>82</v>
      </c>
      <c r="K1280" s="95" t="s">
        <v>136</v>
      </c>
      <c r="L1280" s="111" t="s">
        <v>969</v>
      </c>
    </row>
    <row r="1281" spans="1:12" x14ac:dyDescent="0.25">
      <c r="A1281" s="111">
        <v>7055536</v>
      </c>
      <c r="B1281" s="95" t="s">
        <v>961</v>
      </c>
      <c r="C1281" s="95" t="s">
        <v>12</v>
      </c>
      <c r="D1281" s="95" t="s">
        <v>108</v>
      </c>
      <c r="E1281" s="85" t="s">
        <v>2331</v>
      </c>
      <c r="F1281" s="110" t="s">
        <v>23</v>
      </c>
      <c r="G1281" s="95" t="s">
        <v>3496</v>
      </c>
      <c r="H1281" s="111">
        <v>19</v>
      </c>
      <c r="I1281" s="95" t="s">
        <v>135</v>
      </c>
      <c r="J1281" s="95" t="s">
        <v>82</v>
      </c>
      <c r="K1281" s="95" t="s">
        <v>136</v>
      </c>
      <c r="L1281" s="111" t="s">
        <v>969</v>
      </c>
    </row>
    <row r="1282" spans="1:12" x14ac:dyDescent="0.25">
      <c r="A1282" s="111">
        <v>7055535</v>
      </c>
      <c r="B1282" s="95" t="s">
        <v>961</v>
      </c>
      <c r="C1282" s="95" t="s">
        <v>16</v>
      </c>
      <c r="D1282" s="95" t="s">
        <v>117</v>
      </c>
      <c r="E1282" s="85" t="s">
        <v>2395</v>
      </c>
      <c r="F1282" s="110" t="s">
        <v>23</v>
      </c>
      <c r="G1282" s="95" t="s">
        <v>3158</v>
      </c>
      <c r="H1282" s="111">
        <v>15</v>
      </c>
      <c r="I1282" s="95" t="s">
        <v>81</v>
      </c>
      <c r="J1282" s="95" t="s">
        <v>84</v>
      </c>
      <c r="K1282" s="95" t="s">
        <v>111</v>
      </c>
      <c r="L1282" s="111" t="s">
        <v>969</v>
      </c>
    </row>
    <row r="1283" spans="1:12" x14ac:dyDescent="0.25">
      <c r="A1283" s="111">
        <v>7055534</v>
      </c>
      <c r="B1283" s="95" t="s">
        <v>961</v>
      </c>
      <c r="C1283" s="95" t="s">
        <v>16</v>
      </c>
      <c r="D1283" s="95" t="s">
        <v>117</v>
      </c>
      <c r="E1283" s="85" t="s">
        <v>2394</v>
      </c>
      <c r="F1283" s="110" t="s">
        <v>23</v>
      </c>
      <c r="G1283" s="95" t="s">
        <v>3157</v>
      </c>
      <c r="H1283" s="111">
        <v>15</v>
      </c>
      <c r="I1283" s="95" t="s">
        <v>81</v>
      </c>
      <c r="J1283" s="95" t="s">
        <v>84</v>
      </c>
      <c r="K1283" s="95" t="s">
        <v>111</v>
      </c>
      <c r="L1283" s="111" t="s">
        <v>969</v>
      </c>
    </row>
    <row r="1284" spans="1:12" x14ac:dyDescent="0.25">
      <c r="A1284" s="111">
        <v>7055533</v>
      </c>
      <c r="B1284" s="95" t="s">
        <v>961</v>
      </c>
      <c r="C1284" s="95" t="s">
        <v>16</v>
      </c>
      <c r="D1284" s="95" t="s">
        <v>117</v>
      </c>
      <c r="E1284" s="85" t="s">
        <v>2393</v>
      </c>
      <c r="F1284" s="110" t="s">
        <v>23</v>
      </c>
      <c r="G1284" s="95" t="s">
        <v>3156</v>
      </c>
      <c r="H1284" s="111">
        <v>15</v>
      </c>
      <c r="I1284" s="95" t="s">
        <v>81</v>
      </c>
      <c r="J1284" s="95" t="s">
        <v>84</v>
      </c>
      <c r="K1284" s="95" t="s">
        <v>111</v>
      </c>
      <c r="L1284" s="111" t="s">
        <v>969</v>
      </c>
    </row>
    <row r="1285" spans="1:12" x14ac:dyDescent="0.25">
      <c r="A1285" s="111">
        <v>7055532</v>
      </c>
      <c r="B1285" s="95" t="s">
        <v>961</v>
      </c>
      <c r="C1285" s="95" t="s">
        <v>12</v>
      </c>
      <c r="D1285" s="95" t="s">
        <v>113</v>
      </c>
      <c r="E1285" s="85" t="s">
        <v>2899</v>
      </c>
      <c r="F1285" s="110" t="s">
        <v>23</v>
      </c>
      <c r="G1285" s="95" t="s">
        <v>3503</v>
      </c>
      <c r="H1285" s="111">
        <v>6</v>
      </c>
      <c r="I1285" s="95" t="s">
        <v>87</v>
      </c>
      <c r="J1285" s="95" t="s">
        <v>139</v>
      </c>
      <c r="K1285" s="95" t="s">
        <v>129</v>
      </c>
      <c r="L1285" s="111" t="s">
        <v>969</v>
      </c>
    </row>
    <row r="1286" spans="1:12" x14ac:dyDescent="0.25">
      <c r="A1286" s="111">
        <v>7055531</v>
      </c>
      <c r="B1286" s="95" t="s">
        <v>961</v>
      </c>
      <c r="C1286" s="95" t="s">
        <v>12</v>
      </c>
      <c r="D1286" s="95" t="s">
        <v>113</v>
      </c>
      <c r="E1286" s="85" t="s">
        <v>2901</v>
      </c>
      <c r="F1286" s="110" t="s">
        <v>23</v>
      </c>
      <c r="G1286" s="95" t="s">
        <v>3505</v>
      </c>
      <c r="H1286" s="111">
        <v>12</v>
      </c>
      <c r="I1286" s="95" t="s">
        <v>87</v>
      </c>
      <c r="J1286" s="95" t="s">
        <v>139</v>
      </c>
      <c r="K1286" s="95" t="s">
        <v>129</v>
      </c>
      <c r="L1286" s="111" t="s">
        <v>969</v>
      </c>
    </row>
    <row r="1287" spans="1:12" x14ac:dyDescent="0.25">
      <c r="A1287" s="111">
        <v>7055530</v>
      </c>
      <c r="B1287" s="95" t="s">
        <v>961</v>
      </c>
      <c r="C1287" s="95" t="s">
        <v>12</v>
      </c>
      <c r="D1287" s="95" t="s">
        <v>113</v>
      </c>
      <c r="E1287" s="85" t="s">
        <v>2904</v>
      </c>
      <c r="F1287" s="110" t="s">
        <v>23</v>
      </c>
      <c r="G1287" s="95" t="s">
        <v>3508</v>
      </c>
      <c r="H1287" s="111">
        <v>8</v>
      </c>
      <c r="I1287" s="95" t="s">
        <v>87</v>
      </c>
      <c r="J1287" s="95" t="s">
        <v>139</v>
      </c>
      <c r="K1287" s="95" t="s">
        <v>129</v>
      </c>
      <c r="L1287" s="111" t="s">
        <v>969</v>
      </c>
    </row>
    <row r="1288" spans="1:12" x14ac:dyDescent="0.25">
      <c r="A1288" s="111">
        <v>7055529</v>
      </c>
      <c r="B1288" s="95" t="s">
        <v>961</v>
      </c>
      <c r="C1288" s="95" t="s">
        <v>12</v>
      </c>
      <c r="D1288" s="95" t="s">
        <v>113</v>
      </c>
      <c r="E1288" s="85" t="s">
        <v>2903</v>
      </c>
      <c r="F1288" s="110" t="s">
        <v>23</v>
      </c>
      <c r="G1288" s="95" t="s">
        <v>3507</v>
      </c>
      <c r="H1288" s="111">
        <v>8</v>
      </c>
      <c r="I1288" s="95" t="s">
        <v>87</v>
      </c>
      <c r="J1288" s="95" t="s">
        <v>139</v>
      </c>
      <c r="K1288" s="95" t="s">
        <v>129</v>
      </c>
      <c r="L1288" s="111" t="s">
        <v>969</v>
      </c>
    </row>
    <row r="1289" spans="1:12" x14ac:dyDescent="0.25">
      <c r="A1289" s="111">
        <v>7055528</v>
      </c>
      <c r="B1289" s="95" t="s">
        <v>961</v>
      </c>
      <c r="C1289" s="95" t="s">
        <v>12</v>
      </c>
      <c r="D1289" s="95" t="s">
        <v>113</v>
      </c>
      <c r="E1289" s="85" t="s">
        <v>2902</v>
      </c>
      <c r="F1289" s="110" t="s">
        <v>23</v>
      </c>
      <c r="G1289" s="95" t="s">
        <v>3506</v>
      </c>
      <c r="H1289" s="111">
        <v>6</v>
      </c>
      <c r="I1289" s="95" t="s">
        <v>87</v>
      </c>
      <c r="J1289" s="95" t="s">
        <v>139</v>
      </c>
      <c r="K1289" s="95" t="s">
        <v>129</v>
      </c>
      <c r="L1289" s="111" t="s">
        <v>969</v>
      </c>
    </row>
    <row r="1290" spans="1:12" x14ac:dyDescent="0.25">
      <c r="A1290" s="111">
        <v>7055527</v>
      </c>
      <c r="B1290" s="95" t="s">
        <v>961</v>
      </c>
      <c r="C1290" s="95" t="s">
        <v>12</v>
      </c>
      <c r="D1290" s="95" t="s">
        <v>113</v>
      </c>
      <c r="E1290" s="85" t="s">
        <v>2900</v>
      </c>
      <c r="F1290" s="110" t="s">
        <v>23</v>
      </c>
      <c r="G1290" s="95" t="s">
        <v>3504</v>
      </c>
      <c r="H1290" s="111">
        <v>6</v>
      </c>
      <c r="I1290" s="95" t="s">
        <v>87</v>
      </c>
      <c r="J1290" s="95" t="s">
        <v>139</v>
      </c>
      <c r="K1290" s="95" t="s">
        <v>129</v>
      </c>
      <c r="L1290" s="111" t="s">
        <v>969</v>
      </c>
    </row>
    <row r="1291" spans="1:12" x14ac:dyDescent="0.25">
      <c r="A1291" s="111">
        <v>7055526</v>
      </c>
      <c r="B1291" s="95" t="s">
        <v>961</v>
      </c>
      <c r="C1291" s="95" t="s">
        <v>12</v>
      </c>
      <c r="D1291" s="95" t="s">
        <v>108</v>
      </c>
      <c r="E1291" s="85" t="s">
        <v>2327</v>
      </c>
      <c r="F1291" s="110" t="s">
        <v>31</v>
      </c>
      <c r="G1291" s="95" t="s">
        <v>3475</v>
      </c>
      <c r="H1291" s="111">
        <v>26</v>
      </c>
      <c r="I1291" s="95" t="s">
        <v>83</v>
      </c>
      <c r="J1291" s="95" t="s">
        <v>82</v>
      </c>
      <c r="K1291" s="95" t="s">
        <v>116</v>
      </c>
      <c r="L1291" s="111" t="s">
        <v>969</v>
      </c>
    </row>
    <row r="1292" spans="1:12" x14ac:dyDescent="0.25">
      <c r="A1292" s="111">
        <v>7055523</v>
      </c>
      <c r="B1292" s="95" t="s">
        <v>961</v>
      </c>
      <c r="C1292" s="95" t="s">
        <v>12</v>
      </c>
      <c r="D1292" s="95" t="s">
        <v>108</v>
      </c>
      <c r="E1292" s="85" t="s">
        <v>2326</v>
      </c>
      <c r="F1292" s="110" t="s">
        <v>23</v>
      </c>
      <c r="G1292" s="95" t="s">
        <v>3474</v>
      </c>
      <c r="H1292" s="111">
        <v>26</v>
      </c>
      <c r="I1292" s="95" t="s">
        <v>83</v>
      </c>
      <c r="J1292" s="95" t="s">
        <v>82</v>
      </c>
      <c r="K1292" s="95" t="s">
        <v>116</v>
      </c>
      <c r="L1292" s="111" t="s">
        <v>969</v>
      </c>
    </row>
    <row r="1293" spans="1:12" x14ac:dyDescent="0.25">
      <c r="A1293" s="111">
        <v>7055514</v>
      </c>
      <c r="B1293" s="95" t="s">
        <v>961</v>
      </c>
      <c r="C1293" s="95" t="s">
        <v>16</v>
      </c>
      <c r="D1293" s="95" t="s">
        <v>1267</v>
      </c>
      <c r="E1293" s="85" t="s">
        <v>2541</v>
      </c>
      <c r="F1293" s="110" t="s">
        <v>20</v>
      </c>
      <c r="G1293" s="95" t="s">
        <v>2787</v>
      </c>
      <c r="H1293" s="111">
        <v>27</v>
      </c>
      <c r="I1293" s="95" t="s">
        <v>137</v>
      </c>
      <c r="J1293" s="95" t="s">
        <v>1270</v>
      </c>
      <c r="K1293" s="95" t="s">
        <v>1271</v>
      </c>
      <c r="L1293" s="111" t="s">
        <v>969</v>
      </c>
    </row>
    <row r="1294" spans="1:12" x14ac:dyDescent="0.25">
      <c r="A1294" s="111">
        <v>7055513</v>
      </c>
      <c r="B1294" s="95" t="s">
        <v>961</v>
      </c>
      <c r="C1294" s="95" t="s">
        <v>16</v>
      </c>
      <c r="D1294" s="95" t="s">
        <v>1267</v>
      </c>
      <c r="E1294" s="85" t="s">
        <v>2539</v>
      </c>
      <c r="F1294" s="110" t="s">
        <v>23</v>
      </c>
      <c r="G1294" s="95" t="s">
        <v>2540</v>
      </c>
      <c r="H1294" s="111">
        <v>27</v>
      </c>
      <c r="I1294" s="95" t="s">
        <v>137</v>
      </c>
      <c r="J1294" s="95" t="s">
        <v>1270</v>
      </c>
      <c r="K1294" s="95" t="s">
        <v>1271</v>
      </c>
      <c r="L1294" s="111" t="s">
        <v>969</v>
      </c>
    </row>
    <row r="1295" spans="1:12" x14ac:dyDescent="0.25">
      <c r="A1295" s="111">
        <v>7055512</v>
      </c>
      <c r="B1295" s="95" t="s">
        <v>961</v>
      </c>
      <c r="C1295" s="95" t="s">
        <v>12</v>
      </c>
      <c r="D1295" s="95" t="s">
        <v>108</v>
      </c>
      <c r="E1295" s="85" t="s">
        <v>2191</v>
      </c>
      <c r="F1295" s="110" t="s">
        <v>23</v>
      </c>
      <c r="G1295" s="95" t="s">
        <v>3236</v>
      </c>
      <c r="H1295" s="111">
        <v>13</v>
      </c>
      <c r="I1295" s="95" t="s">
        <v>135</v>
      </c>
      <c r="J1295" s="95" t="s">
        <v>145</v>
      </c>
      <c r="K1295" s="95" t="s">
        <v>136</v>
      </c>
      <c r="L1295" s="111" t="s">
        <v>969</v>
      </c>
    </row>
    <row r="1296" spans="1:12" x14ac:dyDescent="0.25">
      <c r="A1296" s="111">
        <v>7055511</v>
      </c>
      <c r="B1296" s="95" t="s">
        <v>961</v>
      </c>
      <c r="C1296" s="95" t="s">
        <v>12</v>
      </c>
      <c r="D1296" s="95" t="s">
        <v>108</v>
      </c>
      <c r="E1296" s="85" t="s">
        <v>2325</v>
      </c>
      <c r="F1296" s="110" t="s">
        <v>23</v>
      </c>
      <c r="G1296" s="95" t="s">
        <v>3472</v>
      </c>
      <c r="H1296" s="111">
        <v>19</v>
      </c>
      <c r="I1296" s="95" t="s">
        <v>135</v>
      </c>
      <c r="J1296" s="95" t="s">
        <v>82</v>
      </c>
      <c r="K1296" s="95" t="s">
        <v>136</v>
      </c>
      <c r="L1296" s="111" t="s">
        <v>969</v>
      </c>
    </row>
    <row r="1297" spans="1:12" x14ac:dyDescent="0.25">
      <c r="A1297" s="111">
        <v>7055510</v>
      </c>
      <c r="B1297" s="95" t="s">
        <v>961</v>
      </c>
      <c r="C1297" s="95" t="s">
        <v>12</v>
      </c>
      <c r="D1297" s="95" t="s">
        <v>108</v>
      </c>
      <c r="E1297" s="85" t="s">
        <v>2330</v>
      </c>
      <c r="F1297" s="110" t="s">
        <v>23</v>
      </c>
      <c r="G1297" s="95" t="s">
        <v>3488</v>
      </c>
      <c r="H1297" s="111">
        <v>13</v>
      </c>
      <c r="I1297" s="95" t="s">
        <v>135</v>
      </c>
      <c r="J1297" s="95" t="s">
        <v>145</v>
      </c>
      <c r="K1297" s="95" t="s">
        <v>136</v>
      </c>
      <c r="L1297" s="111" t="s">
        <v>969</v>
      </c>
    </row>
    <row r="1298" spans="1:12" x14ac:dyDescent="0.25">
      <c r="A1298" s="111">
        <v>7055509</v>
      </c>
      <c r="B1298" s="95" t="s">
        <v>42</v>
      </c>
      <c r="C1298" s="95" t="s">
        <v>16</v>
      </c>
      <c r="D1298" s="95" t="s">
        <v>114</v>
      </c>
      <c r="E1298" s="85" t="s">
        <v>2530</v>
      </c>
      <c r="F1298" s="110" t="s">
        <v>20</v>
      </c>
      <c r="G1298" s="95" t="s">
        <v>3675</v>
      </c>
      <c r="H1298" s="111">
        <v>33</v>
      </c>
      <c r="I1298" s="95" t="s">
        <v>1188</v>
      </c>
      <c r="J1298" s="95" t="s">
        <v>1619</v>
      </c>
      <c r="K1298" s="95" t="s">
        <v>2467</v>
      </c>
      <c r="L1298" s="111" t="s">
        <v>969</v>
      </c>
    </row>
    <row r="1299" spans="1:12" x14ac:dyDescent="0.25">
      <c r="A1299" s="111">
        <v>7055508</v>
      </c>
      <c r="B1299" s="95" t="s">
        <v>961</v>
      </c>
      <c r="C1299" s="95" t="s">
        <v>16</v>
      </c>
      <c r="D1299" s="95" t="s">
        <v>117</v>
      </c>
      <c r="E1299" s="85" t="s">
        <v>2510</v>
      </c>
      <c r="F1299" s="110" t="s">
        <v>23</v>
      </c>
      <c r="G1299" s="95" t="s">
        <v>3404</v>
      </c>
      <c r="H1299" s="111">
        <v>10</v>
      </c>
      <c r="I1299" s="95" t="s">
        <v>89</v>
      </c>
      <c r="J1299" s="95" t="s">
        <v>82</v>
      </c>
      <c r="K1299" s="95" t="s">
        <v>136</v>
      </c>
      <c r="L1299" s="111" t="s">
        <v>969</v>
      </c>
    </row>
    <row r="1300" spans="1:12" x14ac:dyDescent="0.25">
      <c r="A1300" s="111">
        <v>7055507</v>
      </c>
      <c r="B1300" s="95" t="s">
        <v>961</v>
      </c>
      <c r="C1300" s="95" t="s">
        <v>16</v>
      </c>
      <c r="D1300" s="95" t="s">
        <v>117</v>
      </c>
      <c r="E1300" s="85" t="s">
        <v>2511</v>
      </c>
      <c r="F1300" s="110" t="s">
        <v>23</v>
      </c>
      <c r="G1300" s="95" t="s">
        <v>2532</v>
      </c>
      <c r="H1300" s="111">
        <v>10</v>
      </c>
      <c r="I1300" s="95" t="s">
        <v>89</v>
      </c>
      <c r="J1300" s="95" t="s">
        <v>82</v>
      </c>
      <c r="K1300" s="95" t="s">
        <v>136</v>
      </c>
      <c r="L1300" s="111" t="s">
        <v>969</v>
      </c>
    </row>
    <row r="1301" spans="1:12" x14ac:dyDescent="0.25">
      <c r="A1301" s="111">
        <v>7055506</v>
      </c>
      <c r="B1301" s="95" t="s">
        <v>42</v>
      </c>
      <c r="C1301" s="95" t="s">
        <v>16</v>
      </c>
      <c r="D1301" s="95" t="s">
        <v>114</v>
      </c>
      <c r="E1301" s="85" t="s">
        <v>2529</v>
      </c>
      <c r="F1301" s="110" t="s">
        <v>20</v>
      </c>
      <c r="G1301" s="95" t="s">
        <v>3308</v>
      </c>
      <c r="H1301" s="111">
        <v>31</v>
      </c>
      <c r="I1301" s="95" t="s">
        <v>2123</v>
      </c>
      <c r="J1301" s="95" t="s">
        <v>1619</v>
      </c>
      <c r="K1301" s="95" t="s">
        <v>2467</v>
      </c>
      <c r="L1301" s="111" t="s">
        <v>969</v>
      </c>
    </row>
    <row r="1302" spans="1:12" x14ac:dyDescent="0.25">
      <c r="A1302" s="111">
        <v>7055505</v>
      </c>
      <c r="B1302" s="95" t="s">
        <v>42</v>
      </c>
      <c r="C1302" s="95" t="s">
        <v>14</v>
      </c>
      <c r="D1302" s="95" t="s">
        <v>108</v>
      </c>
      <c r="E1302" s="85" t="s">
        <v>2531</v>
      </c>
      <c r="F1302" s="110" t="s">
        <v>23</v>
      </c>
      <c r="G1302" s="95" t="s">
        <v>2534</v>
      </c>
      <c r="H1302" s="111" t="s">
        <v>125</v>
      </c>
      <c r="I1302" s="95" t="s">
        <v>140</v>
      </c>
      <c r="J1302" s="95" t="s">
        <v>606</v>
      </c>
      <c r="K1302" s="95" t="s">
        <v>142</v>
      </c>
      <c r="L1302" s="111" t="s">
        <v>969</v>
      </c>
    </row>
    <row r="1303" spans="1:12" x14ac:dyDescent="0.25">
      <c r="A1303" s="111">
        <v>7055504</v>
      </c>
      <c r="B1303" s="95" t="s">
        <v>961</v>
      </c>
      <c r="C1303" s="95" t="s">
        <v>16</v>
      </c>
      <c r="D1303" s="95" t="s">
        <v>117</v>
      </c>
      <c r="E1303" s="85" t="s">
        <v>2517</v>
      </c>
      <c r="F1303" s="110" t="s">
        <v>23</v>
      </c>
      <c r="G1303" s="95" t="s">
        <v>3425</v>
      </c>
      <c r="H1303" s="111">
        <v>15</v>
      </c>
      <c r="I1303" s="95" t="s">
        <v>81</v>
      </c>
      <c r="J1303" s="95" t="s">
        <v>84</v>
      </c>
      <c r="K1303" s="95" t="s">
        <v>111</v>
      </c>
      <c r="L1303" s="111" t="s">
        <v>969</v>
      </c>
    </row>
    <row r="1304" spans="1:12" x14ac:dyDescent="0.25">
      <c r="A1304" s="111">
        <v>7055503</v>
      </c>
      <c r="B1304" s="95" t="s">
        <v>961</v>
      </c>
      <c r="C1304" s="95" t="s">
        <v>16</v>
      </c>
      <c r="D1304" s="95" t="s">
        <v>117</v>
      </c>
      <c r="E1304" s="85" t="s">
        <v>2160</v>
      </c>
      <c r="F1304" s="110" t="s">
        <v>23</v>
      </c>
      <c r="G1304" s="95" t="s">
        <v>2161</v>
      </c>
      <c r="H1304" s="111">
        <v>14</v>
      </c>
      <c r="I1304" s="95" t="s">
        <v>81</v>
      </c>
      <c r="J1304" s="95" t="s">
        <v>84</v>
      </c>
      <c r="K1304" s="95" t="s">
        <v>111</v>
      </c>
      <c r="L1304" s="111" t="s">
        <v>969</v>
      </c>
    </row>
    <row r="1305" spans="1:12" x14ac:dyDescent="0.25">
      <c r="A1305" s="111">
        <v>7055502</v>
      </c>
      <c r="B1305" s="95" t="s">
        <v>961</v>
      </c>
      <c r="C1305" s="95" t="s">
        <v>16</v>
      </c>
      <c r="D1305" s="95" t="s">
        <v>117</v>
      </c>
      <c r="E1305" s="85" t="s">
        <v>2154</v>
      </c>
      <c r="F1305" s="110" t="s">
        <v>31</v>
      </c>
      <c r="G1305" s="95" t="s">
        <v>2155</v>
      </c>
      <c r="H1305" s="111">
        <v>16</v>
      </c>
      <c r="I1305" s="95" t="s">
        <v>81</v>
      </c>
      <c r="J1305" s="95" t="s">
        <v>84</v>
      </c>
      <c r="K1305" s="95" t="s">
        <v>111</v>
      </c>
      <c r="L1305" s="111" t="s">
        <v>969</v>
      </c>
    </row>
    <row r="1306" spans="1:12" x14ac:dyDescent="0.25">
      <c r="A1306" s="111">
        <v>7055501</v>
      </c>
      <c r="B1306" s="95" t="s">
        <v>961</v>
      </c>
      <c r="C1306" s="95" t="s">
        <v>16</v>
      </c>
      <c r="D1306" s="95" t="s">
        <v>117</v>
      </c>
      <c r="E1306" s="85" t="s">
        <v>2516</v>
      </c>
      <c r="F1306" s="110" t="s">
        <v>23</v>
      </c>
      <c r="G1306" s="95" t="s">
        <v>3424</v>
      </c>
      <c r="H1306" s="111">
        <v>15</v>
      </c>
      <c r="I1306" s="95" t="s">
        <v>81</v>
      </c>
      <c r="J1306" s="95" t="s">
        <v>84</v>
      </c>
      <c r="K1306" s="95" t="s">
        <v>111</v>
      </c>
      <c r="L1306" s="111" t="s">
        <v>969</v>
      </c>
    </row>
    <row r="1307" spans="1:12" x14ac:dyDescent="0.25">
      <c r="A1307" s="111">
        <v>7055500</v>
      </c>
      <c r="B1307" s="95" t="s">
        <v>961</v>
      </c>
      <c r="C1307" s="95" t="s">
        <v>16</v>
      </c>
      <c r="D1307" s="95" t="s">
        <v>117</v>
      </c>
      <c r="E1307" s="85" t="s">
        <v>2166</v>
      </c>
      <c r="F1307" s="110" t="s">
        <v>23</v>
      </c>
      <c r="G1307" s="95" t="s">
        <v>2167</v>
      </c>
      <c r="H1307" s="111">
        <v>9</v>
      </c>
      <c r="I1307" s="95" t="s">
        <v>89</v>
      </c>
      <c r="J1307" s="95" t="s">
        <v>82</v>
      </c>
      <c r="K1307" s="95" t="s">
        <v>136</v>
      </c>
      <c r="L1307" s="111" t="s">
        <v>969</v>
      </c>
    </row>
    <row r="1308" spans="1:12" x14ac:dyDescent="0.25">
      <c r="A1308" s="111">
        <v>7055499</v>
      </c>
      <c r="B1308" s="95" t="s">
        <v>961</v>
      </c>
      <c r="C1308" s="95" t="s">
        <v>15</v>
      </c>
      <c r="D1308" s="95" t="s">
        <v>108</v>
      </c>
      <c r="E1308" s="85" t="s">
        <v>2200</v>
      </c>
      <c r="F1308" s="110" t="s">
        <v>30</v>
      </c>
      <c r="G1308" s="95" t="s">
        <v>2201</v>
      </c>
      <c r="H1308" s="111">
        <v>18</v>
      </c>
      <c r="I1308" s="95" t="s">
        <v>135</v>
      </c>
      <c r="J1308" s="95" t="s">
        <v>82</v>
      </c>
      <c r="K1308" s="95" t="s">
        <v>136</v>
      </c>
      <c r="L1308" s="111" t="s">
        <v>969</v>
      </c>
    </row>
    <row r="1309" spans="1:12" x14ac:dyDescent="0.25">
      <c r="A1309" s="111">
        <v>7055498</v>
      </c>
      <c r="B1309" s="95" t="s">
        <v>961</v>
      </c>
      <c r="C1309" s="95" t="s">
        <v>16</v>
      </c>
      <c r="D1309" s="95" t="s">
        <v>117</v>
      </c>
      <c r="E1309" s="85" t="s">
        <v>2514</v>
      </c>
      <c r="F1309" s="110" t="s">
        <v>23</v>
      </c>
      <c r="G1309" s="95" t="s">
        <v>3406</v>
      </c>
      <c r="H1309" s="111">
        <v>10</v>
      </c>
      <c r="I1309" s="95" t="s">
        <v>89</v>
      </c>
      <c r="J1309" s="95" t="s">
        <v>82</v>
      </c>
      <c r="K1309" s="95" t="s">
        <v>136</v>
      </c>
      <c r="L1309" s="111" t="s">
        <v>969</v>
      </c>
    </row>
    <row r="1310" spans="1:12" x14ac:dyDescent="0.25">
      <c r="A1310" s="111">
        <v>7055497</v>
      </c>
      <c r="B1310" s="95" t="s">
        <v>961</v>
      </c>
      <c r="C1310" s="95" t="s">
        <v>16</v>
      </c>
      <c r="D1310" s="95" t="s">
        <v>117</v>
      </c>
      <c r="E1310" s="85" t="s">
        <v>2512</v>
      </c>
      <c r="F1310" s="110" t="s">
        <v>23</v>
      </c>
      <c r="G1310" s="95" t="s">
        <v>3159</v>
      </c>
      <c r="H1310" s="111">
        <v>10</v>
      </c>
      <c r="I1310" s="95" t="s">
        <v>89</v>
      </c>
      <c r="J1310" s="95" t="s">
        <v>82</v>
      </c>
      <c r="K1310" s="95" t="s">
        <v>136</v>
      </c>
      <c r="L1310" s="111" t="s">
        <v>969</v>
      </c>
    </row>
    <row r="1311" spans="1:12" x14ac:dyDescent="0.25">
      <c r="A1311" s="111">
        <v>7055496</v>
      </c>
      <c r="B1311" s="95" t="s">
        <v>961</v>
      </c>
      <c r="C1311" s="95" t="s">
        <v>16</v>
      </c>
      <c r="D1311" s="95" t="s">
        <v>117</v>
      </c>
      <c r="E1311" s="85" t="s">
        <v>2513</v>
      </c>
      <c r="F1311" s="110" t="s">
        <v>23</v>
      </c>
      <c r="G1311" s="95" t="s">
        <v>3405</v>
      </c>
      <c r="H1311" s="111">
        <v>10</v>
      </c>
      <c r="I1311" s="95" t="s">
        <v>89</v>
      </c>
      <c r="J1311" s="95" t="s">
        <v>82</v>
      </c>
      <c r="K1311" s="95" t="s">
        <v>136</v>
      </c>
      <c r="L1311" s="111" t="s">
        <v>969</v>
      </c>
    </row>
    <row r="1312" spans="1:12" x14ac:dyDescent="0.25">
      <c r="A1312" s="111">
        <v>7055495</v>
      </c>
      <c r="B1312" s="95" t="s">
        <v>961</v>
      </c>
      <c r="C1312" s="95" t="s">
        <v>16</v>
      </c>
      <c r="D1312" s="95" t="s">
        <v>117</v>
      </c>
      <c r="E1312" s="85" t="s">
        <v>2168</v>
      </c>
      <c r="F1312" s="110" t="s">
        <v>23</v>
      </c>
      <c r="G1312" s="95" t="s">
        <v>2169</v>
      </c>
      <c r="H1312" s="111">
        <v>9</v>
      </c>
      <c r="I1312" s="95" t="s">
        <v>89</v>
      </c>
      <c r="J1312" s="95" t="s">
        <v>82</v>
      </c>
      <c r="K1312" s="95" t="s">
        <v>136</v>
      </c>
      <c r="L1312" s="111" t="s">
        <v>969</v>
      </c>
    </row>
    <row r="1313" spans="1:12" x14ac:dyDescent="0.25">
      <c r="A1313" s="111">
        <v>7055494</v>
      </c>
      <c r="B1313" s="95" t="s">
        <v>961</v>
      </c>
      <c r="C1313" s="95" t="s">
        <v>16</v>
      </c>
      <c r="D1313" s="95" t="s">
        <v>117</v>
      </c>
      <c r="E1313" s="85" t="s">
        <v>2515</v>
      </c>
      <c r="F1313" s="110" t="s">
        <v>23</v>
      </c>
      <c r="G1313" s="95" t="s">
        <v>3164</v>
      </c>
      <c r="H1313" s="111">
        <v>15</v>
      </c>
      <c r="I1313" s="95" t="s">
        <v>81</v>
      </c>
      <c r="J1313" s="95" t="s">
        <v>84</v>
      </c>
      <c r="K1313" s="95" t="s">
        <v>111</v>
      </c>
      <c r="L1313" s="111" t="s">
        <v>969</v>
      </c>
    </row>
    <row r="1314" spans="1:12" x14ac:dyDescent="0.25">
      <c r="A1314" s="111">
        <v>7055493</v>
      </c>
      <c r="B1314" s="95" t="s">
        <v>961</v>
      </c>
      <c r="C1314" s="95" t="s">
        <v>16</v>
      </c>
      <c r="D1314" s="95" t="s">
        <v>117</v>
      </c>
      <c r="E1314" s="85" t="s">
        <v>2518</v>
      </c>
      <c r="F1314" s="110" t="s">
        <v>23</v>
      </c>
      <c r="G1314" s="95" t="s">
        <v>3426</v>
      </c>
      <c r="H1314" s="111">
        <v>15</v>
      </c>
      <c r="I1314" s="95" t="s">
        <v>81</v>
      </c>
      <c r="J1314" s="95" t="s">
        <v>84</v>
      </c>
      <c r="K1314" s="95" t="s">
        <v>111</v>
      </c>
      <c r="L1314" s="111" t="s">
        <v>969</v>
      </c>
    </row>
    <row r="1315" spans="1:12" x14ac:dyDescent="0.25">
      <c r="A1315" s="111">
        <v>7055492</v>
      </c>
      <c r="B1315" s="95" t="s">
        <v>961</v>
      </c>
      <c r="C1315" s="95" t="s">
        <v>15</v>
      </c>
      <c r="D1315" s="95" t="s">
        <v>117</v>
      </c>
      <c r="E1315" s="85" t="s">
        <v>2210</v>
      </c>
      <c r="F1315" s="110" t="s">
        <v>31</v>
      </c>
      <c r="G1315" s="95" t="s">
        <v>2211</v>
      </c>
      <c r="H1315" s="111">
        <v>22</v>
      </c>
      <c r="I1315" s="95" t="s">
        <v>87</v>
      </c>
      <c r="J1315" s="95" t="s">
        <v>88</v>
      </c>
      <c r="K1315" s="95" t="s">
        <v>111</v>
      </c>
      <c r="L1315" s="111" t="s">
        <v>969</v>
      </c>
    </row>
    <row r="1316" spans="1:12" x14ac:dyDescent="0.25">
      <c r="A1316" s="111">
        <v>7055491</v>
      </c>
      <c r="B1316" s="95" t="s">
        <v>41</v>
      </c>
      <c r="C1316" s="95" t="s">
        <v>16</v>
      </c>
      <c r="D1316" s="95" t="s">
        <v>1038</v>
      </c>
      <c r="E1316" s="85" t="s">
        <v>2240</v>
      </c>
      <c r="F1316" s="110" t="s">
        <v>23</v>
      </c>
      <c r="G1316" s="95" t="s">
        <v>2241</v>
      </c>
      <c r="H1316" s="111" t="s">
        <v>103</v>
      </c>
      <c r="I1316" s="95" t="s">
        <v>167</v>
      </c>
      <c r="J1316" s="95" t="s">
        <v>168</v>
      </c>
      <c r="K1316" s="95" t="s">
        <v>1039</v>
      </c>
      <c r="L1316" s="111" t="s">
        <v>969</v>
      </c>
    </row>
    <row r="1317" spans="1:12" x14ac:dyDescent="0.25">
      <c r="A1317" s="111">
        <v>7055490</v>
      </c>
      <c r="B1317" s="95" t="s">
        <v>961</v>
      </c>
      <c r="C1317" s="95" t="s">
        <v>16</v>
      </c>
      <c r="D1317" s="95" t="s">
        <v>117</v>
      </c>
      <c r="E1317" s="85" t="s">
        <v>2519</v>
      </c>
      <c r="F1317" s="110" t="s">
        <v>36</v>
      </c>
      <c r="G1317" s="95" t="s">
        <v>2533</v>
      </c>
      <c r="H1317" s="111">
        <v>19</v>
      </c>
      <c r="I1317" s="95" t="s">
        <v>153</v>
      </c>
      <c r="J1317" s="95" t="s">
        <v>95</v>
      </c>
      <c r="K1317" s="95" t="s">
        <v>111</v>
      </c>
      <c r="L1317" s="111" t="s">
        <v>969</v>
      </c>
    </row>
    <row r="1318" spans="1:12" x14ac:dyDescent="0.25">
      <c r="A1318" s="111">
        <v>7055489</v>
      </c>
      <c r="B1318" s="95" t="s">
        <v>961</v>
      </c>
      <c r="C1318" s="95" t="s">
        <v>16</v>
      </c>
      <c r="D1318" s="95" t="s">
        <v>117</v>
      </c>
      <c r="E1318" s="85" t="s">
        <v>2397</v>
      </c>
      <c r="F1318" s="110" t="s">
        <v>31</v>
      </c>
      <c r="G1318" s="95" t="s">
        <v>3388</v>
      </c>
      <c r="H1318" s="111">
        <v>15</v>
      </c>
      <c r="I1318" s="95" t="s">
        <v>81</v>
      </c>
      <c r="J1318" s="95" t="s">
        <v>84</v>
      </c>
      <c r="K1318" s="95" t="s">
        <v>111</v>
      </c>
      <c r="L1318" s="111" t="s">
        <v>969</v>
      </c>
    </row>
    <row r="1319" spans="1:12" x14ac:dyDescent="0.25">
      <c r="A1319" s="111">
        <v>7055488</v>
      </c>
      <c r="B1319" s="95" t="s">
        <v>961</v>
      </c>
      <c r="C1319" s="95" t="s">
        <v>16</v>
      </c>
      <c r="D1319" s="95" t="s">
        <v>117</v>
      </c>
      <c r="E1319" s="85" t="s">
        <v>2396</v>
      </c>
      <c r="F1319" s="110" t="s">
        <v>31</v>
      </c>
      <c r="G1319" s="95" t="s">
        <v>3387</v>
      </c>
      <c r="H1319" s="111">
        <v>15</v>
      </c>
      <c r="I1319" s="95" t="s">
        <v>81</v>
      </c>
      <c r="J1319" s="95" t="s">
        <v>84</v>
      </c>
      <c r="K1319" s="95" t="s">
        <v>111</v>
      </c>
      <c r="L1319" s="111" t="s">
        <v>969</v>
      </c>
    </row>
    <row r="1320" spans="1:12" x14ac:dyDescent="0.25">
      <c r="A1320" s="111">
        <v>7055487</v>
      </c>
      <c r="B1320" s="95" t="s">
        <v>961</v>
      </c>
      <c r="C1320" s="95" t="s">
        <v>12</v>
      </c>
      <c r="D1320" s="95" t="s">
        <v>108</v>
      </c>
      <c r="E1320" s="85" t="s">
        <v>2077</v>
      </c>
      <c r="F1320" s="110" t="s">
        <v>31</v>
      </c>
      <c r="G1320" s="95" t="s">
        <v>3489</v>
      </c>
      <c r="H1320" s="111">
        <v>13</v>
      </c>
      <c r="I1320" s="95" t="s">
        <v>135</v>
      </c>
      <c r="J1320" s="95" t="s">
        <v>145</v>
      </c>
      <c r="K1320" s="95" t="s">
        <v>136</v>
      </c>
      <c r="L1320" s="111" t="s">
        <v>969</v>
      </c>
    </row>
    <row r="1321" spans="1:12" x14ac:dyDescent="0.25">
      <c r="A1321" s="111">
        <v>7055486</v>
      </c>
      <c r="B1321" s="95" t="s">
        <v>961</v>
      </c>
      <c r="C1321" s="95" t="s">
        <v>12</v>
      </c>
      <c r="D1321" s="95" t="s">
        <v>115</v>
      </c>
      <c r="E1321" s="85">
        <v>7341</v>
      </c>
      <c r="F1321" s="110" t="s">
        <v>31</v>
      </c>
      <c r="G1321" s="95" t="s">
        <v>3579</v>
      </c>
      <c r="H1321" s="111">
        <v>7</v>
      </c>
      <c r="I1321" s="95" t="s">
        <v>85</v>
      </c>
      <c r="J1321" s="95" t="s">
        <v>84</v>
      </c>
      <c r="K1321" s="95" t="s">
        <v>116</v>
      </c>
      <c r="L1321" s="111" t="s">
        <v>969</v>
      </c>
    </row>
    <row r="1322" spans="1:12" x14ac:dyDescent="0.25">
      <c r="A1322" s="111">
        <v>7055485</v>
      </c>
      <c r="B1322" s="95" t="s">
        <v>961</v>
      </c>
      <c r="C1322" s="95" t="s">
        <v>12</v>
      </c>
      <c r="D1322" s="95" t="s">
        <v>115</v>
      </c>
      <c r="E1322" s="85">
        <v>7237</v>
      </c>
      <c r="F1322" s="110" t="s">
        <v>31</v>
      </c>
      <c r="G1322" s="95" t="s">
        <v>3271</v>
      </c>
      <c r="H1322" s="111">
        <v>7</v>
      </c>
      <c r="I1322" s="95" t="s">
        <v>85</v>
      </c>
      <c r="J1322" s="95" t="s">
        <v>84</v>
      </c>
      <c r="K1322" s="95" t="s">
        <v>116</v>
      </c>
      <c r="L1322" s="111" t="s">
        <v>969</v>
      </c>
    </row>
    <row r="1323" spans="1:12" x14ac:dyDescent="0.25">
      <c r="A1323" s="111">
        <v>7055484</v>
      </c>
      <c r="B1323" s="95" t="s">
        <v>961</v>
      </c>
      <c r="C1323" s="95" t="s">
        <v>12</v>
      </c>
      <c r="D1323" s="95" t="s">
        <v>115</v>
      </c>
      <c r="E1323" s="85">
        <v>6930</v>
      </c>
      <c r="F1323" s="110" t="s">
        <v>31</v>
      </c>
      <c r="G1323" s="95" t="s">
        <v>3571</v>
      </c>
      <c r="H1323" s="111">
        <v>7</v>
      </c>
      <c r="I1323" s="95" t="s">
        <v>85</v>
      </c>
      <c r="J1323" s="95" t="s">
        <v>84</v>
      </c>
      <c r="K1323" s="95" t="s">
        <v>116</v>
      </c>
      <c r="L1323" s="111" t="s">
        <v>969</v>
      </c>
    </row>
    <row r="1324" spans="1:12" x14ac:dyDescent="0.25">
      <c r="A1324" s="111">
        <v>7055483</v>
      </c>
      <c r="B1324" s="95" t="s">
        <v>961</v>
      </c>
      <c r="C1324" s="95" t="s">
        <v>12</v>
      </c>
      <c r="D1324" s="95" t="s">
        <v>115</v>
      </c>
      <c r="E1324" s="85">
        <v>6328</v>
      </c>
      <c r="F1324" s="110" t="s">
        <v>31</v>
      </c>
      <c r="G1324" s="95" t="s">
        <v>3565</v>
      </c>
      <c r="H1324" s="111">
        <v>7</v>
      </c>
      <c r="I1324" s="95" t="s">
        <v>85</v>
      </c>
      <c r="J1324" s="95" t="s">
        <v>84</v>
      </c>
      <c r="K1324" s="95" t="s">
        <v>116</v>
      </c>
      <c r="L1324" s="111" t="s">
        <v>969</v>
      </c>
    </row>
    <row r="1325" spans="1:12" x14ac:dyDescent="0.25">
      <c r="A1325" s="111">
        <v>7055482</v>
      </c>
      <c r="B1325" s="95" t="s">
        <v>961</v>
      </c>
      <c r="C1325" s="95" t="s">
        <v>12</v>
      </c>
      <c r="D1325" s="95" t="s">
        <v>115</v>
      </c>
      <c r="E1325" s="85">
        <v>3560</v>
      </c>
      <c r="F1325" s="110" t="s">
        <v>31</v>
      </c>
      <c r="G1325" s="95" t="s">
        <v>3555</v>
      </c>
      <c r="H1325" s="111">
        <v>7</v>
      </c>
      <c r="I1325" s="95" t="s">
        <v>85</v>
      </c>
      <c r="J1325" s="95" t="s">
        <v>84</v>
      </c>
      <c r="K1325" s="95" t="s">
        <v>159</v>
      </c>
      <c r="L1325" s="111" t="s">
        <v>969</v>
      </c>
    </row>
    <row r="1326" spans="1:12" x14ac:dyDescent="0.25">
      <c r="A1326" s="111">
        <v>7055481</v>
      </c>
      <c r="B1326" s="95" t="s">
        <v>961</v>
      </c>
      <c r="C1326" s="95" t="s">
        <v>12</v>
      </c>
      <c r="D1326" s="95" t="s">
        <v>115</v>
      </c>
      <c r="E1326" s="85">
        <v>3161</v>
      </c>
      <c r="F1326" s="110" t="s">
        <v>31</v>
      </c>
      <c r="G1326" s="95" t="s">
        <v>3269</v>
      </c>
      <c r="H1326" s="111">
        <v>7</v>
      </c>
      <c r="I1326" s="95" t="s">
        <v>85</v>
      </c>
      <c r="J1326" s="95" t="s">
        <v>84</v>
      </c>
      <c r="K1326" s="95" t="s">
        <v>159</v>
      </c>
      <c r="L1326" s="111" t="s">
        <v>969</v>
      </c>
    </row>
    <row r="1327" spans="1:12" x14ac:dyDescent="0.25">
      <c r="A1327" s="111">
        <v>7055480</v>
      </c>
      <c r="B1327" s="95" t="s">
        <v>961</v>
      </c>
      <c r="C1327" s="95" t="s">
        <v>12</v>
      </c>
      <c r="D1327" s="95" t="s">
        <v>115</v>
      </c>
      <c r="E1327" s="85">
        <v>3151</v>
      </c>
      <c r="F1327" s="110" t="s">
        <v>31</v>
      </c>
      <c r="G1327" s="95" t="s">
        <v>3268</v>
      </c>
      <c r="H1327" s="111">
        <v>7</v>
      </c>
      <c r="I1327" s="95" t="s">
        <v>85</v>
      </c>
      <c r="J1327" s="95" t="s">
        <v>84</v>
      </c>
      <c r="K1327" s="95" t="s">
        <v>116</v>
      </c>
      <c r="L1327" s="111" t="s">
        <v>969</v>
      </c>
    </row>
    <row r="1328" spans="1:12" x14ac:dyDescent="0.25">
      <c r="A1328" s="111">
        <v>7055479</v>
      </c>
      <c r="B1328" s="95" t="s">
        <v>961</v>
      </c>
      <c r="C1328" s="95" t="s">
        <v>12</v>
      </c>
      <c r="D1328" s="95" t="s">
        <v>115</v>
      </c>
      <c r="E1328" s="85">
        <v>3048</v>
      </c>
      <c r="F1328" s="110" t="s">
        <v>31</v>
      </c>
      <c r="G1328" s="95" t="s">
        <v>3543</v>
      </c>
      <c r="H1328" s="111">
        <v>7</v>
      </c>
      <c r="I1328" s="95" t="s">
        <v>85</v>
      </c>
      <c r="J1328" s="95" t="s">
        <v>84</v>
      </c>
      <c r="K1328" s="95" t="s">
        <v>116</v>
      </c>
      <c r="L1328" s="111" t="s">
        <v>969</v>
      </c>
    </row>
    <row r="1329" spans="1:12" x14ac:dyDescent="0.25">
      <c r="A1329" s="111">
        <v>7055478</v>
      </c>
      <c r="B1329" s="95" t="s">
        <v>961</v>
      </c>
      <c r="C1329" s="95" t="s">
        <v>12</v>
      </c>
      <c r="D1329" s="95" t="s">
        <v>115</v>
      </c>
      <c r="E1329" s="85">
        <v>3044</v>
      </c>
      <c r="F1329" s="110" t="s">
        <v>31</v>
      </c>
      <c r="G1329" s="95" t="s">
        <v>3267</v>
      </c>
      <c r="H1329" s="111">
        <v>7</v>
      </c>
      <c r="I1329" s="95" t="s">
        <v>85</v>
      </c>
      <c r="J1329" s="95" t="s">
        <v>84</v>
      </c>
      <c r="K1329" s="95" t="s">
        <v>116</v>
      </c>
      <c r="L1329" s="111" t="s">
        <v>969</v>
      </c>
    </row>
    <row r="1330" spans="1:12" x14ac:dyDescent="0.25">
      <c r="A1330" s="111">
        <v>7055477</v>
      </c>
      <c r="B1330" s="95" t="s">
        <v>961</v>
      </c>
      <c r="C1330" s="95" t="s">
        <v>12</v>
      </c>
      <c r="D1330" s="95" t="s">
        <v>115</v>
      </c>
      <c r="E1330" s="85" t="s">
        <v>6166</v>
      </c>
      <c r="F1330" s="110" t="s">
        <v>31</v>
      </c>
      <c r="G1330" s="95" t="s">
        <v>3266</v>
      </c>
      <c r="H1330" s="111" t="s">
        <v>125</v>
      </c>
      <c r="I1330" s="95" t="s">
        <v>85</v>
      </c>
      <c r="J1330" s="95" t="s">
        <v>84</v>
      </c>
      <c r="K1330" s="95" t="s">
        <v>116</v>
      </c>
      <c r="L1330" s="111" t="s">
        <v>969</v>
      </c>
    </row>
    <row r="1331" spans="1:12" x14ac:dyDescent="0.25">
      <c r="A1331" s="111">
        <v>7055476</v>
      </c>
      <c r="B1331" s="95" t="s">
        <v>961</v>
      </c>
      <c r="C1331" s="95" t="s">
        <v>12</v>
      </c>
      <c r="D1331" s="95" t="s">
        <v>115</v>
      </c>
      <c r="E1331" s="85">
        <v>2853</v>
      </c>
      <c r="F1331" s="110" t="s">
        <v>31</v>
      </c>
      <c r="G1331" s="95" t="s">
        <v>3537</v>
      </c>
      <c r="H1331" s="111">
        <v>7</v>
      </c>
      <c r="I1331" s="95" t="s">
        <v>85</v>
      </c>
      <c r="J1331" s="95" t="s">
        <v>84</v>
      </c>
      <c r="K1331" s="95" t="s">
        <v>116</v>
      </c>
      <c r="L1331" s="111" t="s">
        <v>969</v>
      </c>
    </row>
    <row r="1332" spans="1:12" x14ac:dyDescent="0.25">
      <c r="A1332" s="111">
        <v>7055475</v>
      </c>
      <c r="B1332" s="95" t="s">
        <v>961</v>
      </c>
      <c r="C1332" s="95" t="s">
        <v>12</v>
      </c>
      <c r="D1332" s="95" t="s">
        <v>115</v>
      </c>
      <c r="E1332" s="85">
        <v>2755</v>
      </c>
      <c r="F1332" s="110" t="s">
        <v>31</v>
      </c>
      <c r="G1332" s="95" t="s">
        <v>3533</v>
      </c>
      <c r="H1332" s="111">
        <v>7</v>
      </c>
      <c r="I1332" s="95" t="s">
        <v>85</v>
      </c>
      <c r="J1332" s="95" t="s">
        <v>84</v>
      </c>
      <c r="K1332" s="95" t="s">
        <v>116</v>
      </c>
      <c r="L1332" s="111" t="s">
        <v>969</v>
      </c>
    </row>
    <row r="1333" spans="1:12" x14ac:dyDescent="0.25">
      <c r="A1333" s="111">
        <v>7055474</v>
      </c>
      <c r="B1333" s="95" t="s">
        <v>961</v>
      </c>
      <c r="C1333" s="95" t="s">
        <v>12</v>
      </c>
      <c r="D1333" s="95" t="s">
        <v>115</v>
      </c>
      <c r="E1333" s="85">
        <v>2744</v>
      </c>
      <c r="F1333" s="110" t="s">
        <v>31</v>
      </c>
      <c r="G1333" s="95" t="s">
        <v>3531</v>
      </c>
      <c r="H1333" s="111">
        <v>7</v>
      </c>
      <c r="I1333" s="95" t="s">
        <v>85</v>
      </c>
      <c r="J1333" s="95" t="s">
        <v>84</v>
      </c>
      <c r="K1333" s="95" t="s">
        <v>116</v>
      </c>
      <c r="L1333" s="111" t="s">
        <v>969</v>
      </c>
    </row>
    <row r="1334" spans="1:12" x14ac:dyDescent="0.25">
      <c r="A1334" s="111">
        <v>7055473</v>
      </c>
      <c r="B1334" s="95" t="s">
        <v>961</v>
      </c>
      <c r="C1334" s="95" t="s">
        <v>12</v>
      </c>
      <c r="D1334" s="95" t="s">
        <v>115</v>
      </c>
      <c r="E1334" s="85" t="s">
        <v>2524</v>
      </c>
      <c r="F1334" s="110" t="s">
        <v>31</v>
      </c>
      <c r="G1334" s="95" t="s">
        <v>3263</v>
      </c>
      <c r="H1334" s="111">
        <v>1</v>
      </c>
      <c r="I1334" s="95" t="s">
        <v>85</v>
      </c>
      <c r="J1334" s="95" t="s">
        <v>82</v>
      </c>
      <c r="K1334" s="95" t="s">
        <v>116</v>
      </c>
      <c r="L1334" s="111" t="s">
        <v>969</v>
      </c>
    </row>
    <row r="1335" spans="1:12" x14ac:dyDescent="0.25">
      <c r="A1335" s="111">
        <v>7055472</v>
      </c>
      <c r="B1335" s="95" t="s">
        <v>961</v>
      </c>
      <c r="C1335" s="95" t="s">
        <v>12</v>
      </c>
      <c r="D1335" s="95" t="s">
        <v>115</v>
      </c>
      <c r="E1335" s="85" t="s">
        <v>2523</v>
      </c>
      <c r="F1335" s="110" t="s">
        <v>31</v>
      </c>
      <c r="G1335" s="95" t="s">
        <v>3261</v>
      </c>
      <c r="H1335" s="111">
        <v>1</v>
      </c>
      <c r="I1335" s="95" t="s">
        <v>85</v>
      </c>
      <c r="J1335" s="95" t="s">
        <v>82</v>
      </c>
      <c r="K1335" s="95" t="s">
        <v>116</v>
      </c>
      <c r="L1335" s="111" t="s">
        <v>969</v>
      </c>
    </row>
    <row r="1336" spans="1:12" x14ac:dyDescent="0.25">
      <c r="A1336" s="111">
        <v>7055471</v>
      </c>
      <c r="B1336" s="95" t="s">
        <v>961</v>
      </c>
      <c r="C1336" s="95" t="s">
        <v>12</v>
      </c>
      <c r="D1336" s="95" t="s">
        <v>115</v>
      </c>
      <c r="E1336" s="85" t="s">
        <v>2522</v>
      </c>
      <c r="F1336" s="110" t="s">
        <v>36</v>
      </c>
      <c r="G1336" s="95" t="s">
        <v>3526</v>
      </c>
      <c r="H1336" s="111">
        <v>1</v>
      </c>
      <c r="I1336" s="95" t="s">
        <v>85</v>
      </c>
      <c r="J1336" s="95" t="s">
        <v>82</v>
      </c>
      <c r="K1336" s="95" t="s">
        <v>116</v>
      </c>
      <c r="L1336" s="111" t="s">
        <v>969</v>
      </c>
    </row>
    <row r="1337" spans="1:12" x14ac:dyDescent="0.25">
      <c r="A1337" s="111">
        <v>7055470</v>
      </c>
      <c r="B1337" s="95" t="s">
        <v>961</v>
      </c>
      <c r="C1337" s="95" t="s">
        <v>12</v>
      </c>
      <c r="D1337" s="95" t="s">
        <v>115</v>
      </c>
      <c r="E1337" s="85" t="s">
        <v>2521</v>
      </c>
      <c r="F1337" s="110" t="s">
        <v>31</v>
      </c>
      <c r="G1337" s="95" t="s">
        <v>3525</v>
      </c>
      <c r="H1337" s="111">
        <v>1</v>
      </c>
      <c r="I1337" s="95" t="s">
        <v>85</v>
      </c>
      <c r="J1337" s="95" t="s">
        <v>82</v>
      </c>
      <c r="K1337" s="95" t="s">
        <v>116</v>
      </c>
      <c r="L1337" s="111" t="s">
        <v>969</v>
      </c>
    </row>
    <row r="1338" spans="1:12" x14ac:dyDescent="0.25">
      <c r="A1338" s="111">
        <v>7055469</v>
      </c>
      <c r="B1338" s="95" t="s">
        <v>961</v>
      </c>
      <c r="C1338" s="95" t="s">
        <v>12</v>
      </c>
      <c r="D1338" s="95" t="s">
        <v>115</v>
      </c>
      <c r="E1338" s="85" t="s">
        <v>2520</v>
      </c>
      <c r="F1338" s="110" t="s">
        <v>31</v>
      </c>
      <c r="G1338" s="95" t="s">
        <v>3523</v>
      </c>
      <c r="H1338" s="111">
        <v>1</v>
      </c>
      <c r="I1338" s="95" t="s">
        <v>85</v>
      </c>
      <c r="J1338" s="95" t="s">
        <v>82</v>
      </c>
      <c r="K1338" s="95" t="s">
        <v>116</v>
      </c>
      <c r="L1338" s="111" t="s">
        <v>969</v>
      </c>
    </row>
    <row r="1339" spans="1:12" x14ac:dyDescent="0.25">
      <c r="A1339" s="111">
        <v>7055468</v>
      </c>
      <c r="B1339" s="95" t="s">
        <v>961</v>
      </c>
      <c r="C1339" s="95" t="s">
        <v>12</v>
      </c>
      <c r="D1339" s="95" t="s">
        <v>108</v>
      </c>
      <c r="E1339" s="85" t="s">
        <v>2321</v>
      </c>
      <c r="F1339" s="110" t="s">
        <v>23</v>
      </c>
      <c r="G1339" s="95" t="s">
        <v>3231</v>
      </c>
      <c r="H1339" s="111">
        <v>26</v>
      </c>
      <c r="I1339" s="95" t="s">
        <v>83</v>
      </c>
      <c r="J1339" s="95" t="s">
        <v>82</v>
      </c>
      <c r="K1339" s="95" t="s">
        <v>116</v>
      </c>
      <c r="L1339" s="111" t="s">
        <v>969</v>
      </c>
    </row>
    <row r="1340" spans="1:12" x14ac:dyDescent="0.25">
      <c r="A1340" s="111">
        <v>7055467</v>
      </c>
      <c r="B1340" s="95" t="s">
        <v>961</v>
      </c>
      <c r="C1340" s="95" t="s">
        <v>12</v>
      </c>
      <c r="D1340" s="95" t="s">
        <v>115</v>
      </c>
      <c r="E1340" s="85" t="s">
        <v>2526</v>
      </c>
      <c r="F1340" s="110" t="s">
        <v>31</v>
      </c>
      <c r="G1340" s="95" t="s">
        <v>3609</v>
      </c>
      <c r="H1340" s="111">
        <v>6</v>
      </c>
      <c r="I1340" s="95" t="s">
        <v>85</v>
      </c>
      <c r="J1340" s="95" t="s">
        <v>84</v>
      </c>
      <c r="K1340" s="95" t="s">
        <v>116</v>
      </c>
      <c r="L1340" s="111" t="s">
        <v>969</v>
      </c>
    </row>
    <row r="1341" spans="1:12" x14ac:dyDescent="0.25">
      <c r="A1341" s="111">
        <v>7055466</v>
      </c>
      <c r="B1341" s="95" t="s">
        <v>961</v>
      </c>
      <c r="C1341" s="95" t="s">
        <v>12</v>
      </c>
      <c r="D1341" s="95" t="s">
        <v>115</v>
      </c>
      <c r="E1341" s="85" t="s">
        <v>2525</v>
      </c>
      <c r="F1341" s="110" t="s">
        <v>31</v>
      </c>
      <c r="G1341" s="95" t="s">
        <v>3607</v>
      </c>
      <c r="H1341" s="111">
        <v>6</v>
      </c>
      <c r="I1341" s="95" t="s">
        <v>85</v>
      </c>
      <c r="J1341" s="95" t="s">
        <v>84</v>
      </c>
      <c r="K1341" s="95" t="s">
        <v>116</v>
      </c>
      <c r="L1341" s="111" t="s">
        <v>969</v>
      </c>
    </row>
    <row r="1342" spans="1:12" x14ac:dyDescent="0.25">
      <c r="A1342" s="111">
        <v>7055465</v>
      </c>
      <c r="B1342" s="95" t="s">
        <v>961</v>
      </c>
      <c r="C1342" s="95" t="s">
        <v>12</v>
      </c>
      <c r="D1342" s="95" t="s">
        <v>2197</v>
      </c>
      <c r="E1342" s="85" t="s">
        <v>2527</v>
      </c>
      <c r="F1342" s="110" t="s">
        <v>23</v>
      </c>
      <c r="G1342" s="95" t="s">
        <v>3288</v>
      </c>
      <c r="H1342" s="111">
        <v>10</v>
      </c>
      <c r="I1342" s="95" t="s">
        <v>89</v>
      </c>
      <c r="J1342" s="95" t="s">
        <v>1618</v>
      </c>
      <c r="K1342" s="95" t="s">
        <v>2199</v>
      </c>
      <c r="L1342" s="111" t="s">
        <v>969</v>
      </c>
    </row>
    <row r="1343" spans="1:12" x14ac:dyDescent="0.25">
      <c r="A1343" s="111">
        <v>7055461</v>
      </c>
      <c r="B1343" s="95" t="s">
        <v>961</v>
      </c>
      <c r="C1343" s="95" t="s">
        <v>16</v>
      </c>
      <c r="D1343" s="95" t="s">
        <v>2061</v>
      </c>
      <c r="E1343" s="85" t="s">
        <v>2296</v>
      </c>
      <c r="F1343" s="110" t="s">
        <v>23</v>
      </c>
      <c r="G1343" s="95" t="s">
        <v>3144</v>
      </c>
      <c r="H1343" s="111">
        <v>1</v>
      </c>
      <c r="I1343" s="95" t="s">
        <v>135</v>
      </c>
      <c r="J1343" s="95" t="s">
        <v>2063</v>
      </c>
      <c r="K1343" s="95" t="s">
        <v>2064</v>
      </c>
      <c r="L1343" s="111" t="s">
        <v>969</v>
      </c>
    </row>
    <row r="1344" spans="1:12" x14ac:dyDescent="0.25">
      <c r="A1344" s="111">
        <v>7055460</v>
      </c>
      <c r="B1344" s="95" t="s">
        <v>961</v>
      </c>
      <c r="C1344" s="95" t="s">
        <v>16</v>
      </c>
      <c r="D1344" s="95" t="s">
        <v>2061</v>
      </c>
      <c r="E1344" s="85" t="s">
        <v>2302</v>
      </c>
      <c r="F1344" s="110" t="s">
        <v>23</v>
      </c>
      <c r="G1344" s="95" t="s">
        <v>3215</v>
      </c>
      <c r="H1344" s="111">
        <v>1</v>
      </c>
      <c r="I1344" s="95" t="s">
        <v>135</v>
      </c>
      <c r="J1344" s="95" t="s">
        <v>2063</v>
      </c>
      <c r="K1344" s="95" t="s">
        <v>2064</v>
      </c>
      <c r="L1344" s="111" t="s">
        <v>969</v>
      </c>
    </row>
    <row r="1345" spans="1:12" x14ac:dyDescent="0.25">
      <c r="A1345" s="111">
        <v>7055459</v>
      </c>
      <c r="B1345" s="95" t="s">
        <v>42</v>
      </c>
      <c r="C1345" s="95" t="s">
        <v>16</v>
      </c>
      <c r="D1345" s="95" t="s">
        <v>114</v>
      </c>
      <c r="E1345" s="85" t="s">
        <v>2528</v>
      </c>
      <c r="F1345" s="110" t="s">
        <v>20</v>
      </c>
      <c r="G1345" s="95" t="s">
        <v>3194</v>
      </c>
      <c r="H1345" s="111">
        <v>5</v>
      </c>
      <c r="I1345" s="95" t="s">
        <v>1188</v>
      </c>
      <c r="J1345" s="95" t="s">
        <v>1619</v>
      </c>
      <c r="K1345" s="95" t="s">
        <v>2467</v>
      </c>
      <c r="L1345" s="111" t="s">
        <v>969</v>
      </c>
    </row>
    <row r="1346" spans="1:12" x14ac:dyDescent="0.25">
      <c r="A1346" s="111">
        <v>7055458</v>
      </c>
      <c r="B1346" s="95" t="s">
        <v>961</v>
      </c>
      <c r="C1346" s="95" t="s">
        <v>12</v>
      </c>
      <c r="D1346" s="95" t="s">
        <v>108</v>
      </c>
      <c r="E1346" s="85" t="s">
        <v>2190</v>
      </c>
      <c r="F1346" s="110" t="s">
        <v>31</v>
      </c>
      <c r="G1346" s="95" t="s">
        <v>3477</v>
      </c>
      <c r="H1346" s="111">
        <v>13</v>
      </c>
      <c r="I1346" s="95" t="s">
        <v>135</v>
      </c>
      <c r="J1346" s="95" t="s">
        <v>145</v>
      </c>
      <c r="K1346" s="95" t="s">
        <v>136</v>
      </c>
      <c r="L1346" s="111" t="s">
        <v>969</v>
      </c>
    </row>
    <row r="1347" spans="1:12" x14ac:dyDescent="0.25">
      <c r="A1347" s="111">
        <v>7055457</v>
      </c>
      <c r="B1347" s="95" t="s">
        <v>961</v>
      </c>
      <c r="C1347" s="95" t="s">
        <v>16</v>
      </c>
      <c r="D1347" s="95" t="s">
        <v>157</v>
      </c>
      <c r="E1347" s="85" t="s">
        <v>2508</v>
      </c>
      <c r="F1347" s="110" t="s">
        <v>23</v>
      </c>
      <c r="G1347" s="95" t="s">
        <v>3143</v>
      </c>
      <c r="H1347" s="111">
        <v>1</v>
      </c>
      <c r="I1347" s="95" t="s">
        <v>83</v>
      </c>
      <c r="J1347" s="95" t="s">
        <v>190</v>
      </c>
      <c r="K1347" s="95" t="s">
        <v>1844</v>
      </c>
      <c r="L1347" s="111" t="s">
        <v>969</v>
      </c>
    </row>
    <row r="1348" spans="1:12" x14ac:dyDescent="0.25">
      <c r="A1348" s="111">
        <v>7055456</v>
      </c>
      <c r="B1348" s="95" t="s">
        <v>961</v>
      </c>
      <c r="C1348" s="95" t="s">
        <v>16</v>
      </c>
      <c r="D1348" s="95" t="s">
        <v>2143</v>
      </c>
      <c r="E1348" s="85" t="s">
        <v>2509</v>
      </c>
      <c r="F1348" s="110" t="s">
        <v>31</v>
      </c>
      <c r="G1348" s="95" t="s">
        <v>3381</v>
      </c>
      <c r="H1348" s="111" t="s">
        <v>104</v>
      </c>
      <c r="I1348" s="95" t="s">
        <v>83</v>
      </c>
      <c r="J1348" s="95" t="s">
        <v>543</v>
      </c>
      <c r="K1348" s="95" t="s">
        <v>578</v>
      </c>
      <c r="L1348" s="111" t="s">
        <v>969</v>
      </c>
    </row>
    <row r="1349" spans="1:12" x14ac:dyDescent="0.25">
      <c r="A1349" s="111">
        <v>7055455</v>
      </c>
      <c r="B1349" s="95" t="s">
        <v>961</v>
      </c>
      <c r="C1349" s="95" t="s">
        <v>16</v>
      </c>
      <c r="D1349" s="95" t="s">
        <v>2143</v>
      </c>
      <c r="E1349" s="85" t="s">
        <v>2152</v>
      </c>
      <c r="F1349" s="110" t="s">
        <v>31</v>
      </c>
      <c r="G1349" s="95" t="s">
        <v>2153</v>
      </c>
      <c r="H1349" s="111">
        <v>27</v>
      </c>
      <c r="I1349" s="95" t="s">
        <v>83</v>
      </c>
      <c r="J1349" s="95" t="s">
        <v>543</v>
      </c>
      <c r="K1349" s="95" t="s">
        <v>578</v>
      </c>
      <c r="L1349" s="111" t="s">
        <v>969</v>
      </c>
    </row>
    <row r="1350" spans="1:12" x14ac:dyDescent="0.25">
      <c r="A1350" s="111">
        <v>7055454</v>
      </c>
      <c r="B1350" s="95" t="s">
        <v>961</v>
      </c>
      <c r="C1350" s="95" t="s">
        <v>16</v>
      </c>
      <c r="D1350" s="95" t="s">
        <v>2143</v>
      </c>
      <c r="E1350" s="85" t="s">
        <v>2146</v>
      </c>
      <c r="F1350" s="110" t="s">
        <v>23</v>
      </c>
      <c r="G1350" s="95" t="s">
        <v>2147</v>
      </c>
      <c r="H1350" s="111" t="s">
        <v>104</v>
      </c>
      <c r="I1350" s="95" t="s">
        <v>83</v>
      </c>
      <c r="J1350" s="95" t="s">
        <v>543</v>
      </c>
      <c r="K1350" s="95" t="s">
        <v>578</v>
      </c>
      <c r="L1350" s="111" t="s">
        <v>969</v>
      </c>
    </row>
    <row r="1351" spans="1:12" x14ac:dyDescent="0.25">
      <c r="A1351" s="111">
        <v>7055453</v>
      </c>
      <c r="B1351" s="95" t="s">
        <v>961</v>
      </c>
      <c r="C1351" s="95" t="s">
        <v>12</v>
      </c>
      <c r="D1351" s="95" t="s">
        <v>114</v>
      </c>
      <c r="E1351" s="85" t="s">
        <v>2193</v>
      </c>
      <c r="F1351" s="110" t="s">
        <v>23</v>
      </c>
      <c r="G1351" s="95" t="s">
        <v>3242</v>
      </c>
      <c r="H1351" s="111">
        <v>22</v>
      </c>
      <c r="I1351" s="95" t="s">
        <v>89</v>
      </c>
      <c r="J1351" s="95" t="s">
        <v>154</v>
      </c>
      <c r="K1351" s="95" t="s">
        <v>184</v>
      </c>
      <c r="L1351" s="111" t="s">
        <v>969</v>
      </c>
    </row>
    <row r="1352" spans="1:12" x14ac:dyDescent="0.25">
      <c r="A1352" s="111">
        <v>7055452</v>
      </c>
      <c r="B1352" s="95" t="s">
        <v>961</v>
      </c>
      <c r="C1352" s="95" t="s">
        <v>12</v>
      </c>
      <c r="D1352" s="95" t="s">
        <v>114</v>
      </c>
      <c r="E1352" s="85" t="s">
        <v>2334</v>
      </c>
      <c r="F1352" s="110" t="s">
        <v>31</v>
      </c>
      <c r="G1352" s="95" t="s">
        <v>3516</v>
      </c>
      <c r="H1352" s="111">
        <v>14</v>
      </c>
      <c r="I1352" s="95" t="s">
        <v>137</v>
      </c>
      <c r="J1352" s="95" t="s">
        <v>91</v>
      </c>
      <c r="K1352" s="95" t="s">
        <v>864</v>
      </c>
      <c r="L1352" s="111" t="s">
        <v>969</v>
      </c>
    </row>
    <row r="1353" spans="1:12" x14ac:dyDescent="0.25">
      <c r="A1353" s="111">
        <v>7055451</v>
      </c>
      <c r="B1353" s="95" t="s">
        <v>961</v>
      </c>
      <c r="C1353" s="95" t="s">
        <v>12</v>
      </c>
      <c r="D1353" s="95" t="s">
        <v>114</v>
      </c>
      <c r="E1353" s="85" t="s">
        <v>2335</v>
      </c>
      <c r="F1353" s="110" t="s">
        <v>31</v>
      </c>
      <c r="G1353" s="95" t="s">
        <v>3246</v>
      </c>
      <c r="H1353" s="111">
        <v>14</v>
      </c>
      <c r="I1353" s="95" t="s">
        <v>137</v>
      </c>
      <c r="J1353" s="95" t="s">
        <v>91</v>
      </c>
      <c r="K1353" s="95" t="s">
        <v>864</v>
      </c>
      <c r="L1353" s="111" t="s">
        <v>969</v>
      </c>
    </row>
    <row r="1354" spans="1:12" x14ac:dyDescent="0.25">
      <c r="A1354" s="111">
        <v>7055450</v>
      </c>
      <c r="B1354" s="95" t="s">
        <v>42</v>
      </c>
      <c r="C1354" s="95" t="s">
        <v>15</v>
      </c>
      <c r="D1354" s="95" t="s">
        <v>164</v>
      </c>
      <c r="E1354" s="85" t="s">
        <v>1951</v>
      </c>
      <c r="F1354" s="110" t="s">
        <v>32</v>
      </c>
      <c r="G1354" s="95" t="s">
        <v>2597</v>
      </c>
      <c r="H1354" s="111" t="s">
        <v>155</v>
      </c>
      <c r="I1354" s="95" t="s">
        <v>109</v>
      </c>
      <c r="J1354" s="95" t="s">
        <v>179</v>
      </c>
      <c r="K1354" s="95" t="s">
        <v>1813</v>
      </c>
      <c r="L1354" s="111" t="s">
        <v>969</v>
      </c>
    </row>
    <row r="1355" spans="1:12" x14ac:dyDescent="0.25">
      <c r="A1355" s="111">
        <v>7055449</v>
      </c>
      <c r="B1355" s="95" t="s">
        <v>41</v>
      </c>
      <c r="C1355" s="95" t="s">
        <v>17</v>
      </c>
      <c r="D1355" s="95" t="s">
        <v>1344</v>
      </c>
      <c r="E1355" s="85" t="s">
        <v>1703</v>
      </c>
      <c r="F1355" s="110" t="s">
        <v>23</v>
      </c>
      <c r="G1355" s="95" t="s">
        <v>2619</v>
      </c>
      <c r="H1355" s="111" t="s">
        <v>155</v>
      </c>
      <c r="I1355" s="95" t="s">
        <v>1341</v>
      </c>
      <c r="J1355" s="95" t="s">
        <v>1342</v>
      </c>
      <c r="K1355" s="95" t="s">
        <v>1343</v>
      </c>
      <c r="L1355" s="111" t="s">
        <v>969</v>
      </c>
    </row>
    <row r="1356" spans="1:12" x14ac:dyDescent="0.25">
      <c r="A1356" s="111">
        <v>7055448</v>
      </c>
      <c r="B1356" s="95" t="s">
        <v>41</v>
      </c>
      <c r="C1356" s="95" t="s">
        <v>17</v>
      </c>
      <c r="D1356" s="95" t="s">
        <v>1344</v>
      </c>
      <c r="E1356" s="85" t="s">
        <v>1706</v>
      </c>
      <c r="F1356" s="110" t="s">
        <v>23</v>
      </c>
      <c r="G1356" s="95" t="s">
        <v>2627</v>
      </c>
      <c r="H1356" s="111" t="s">
        <v>155</v>
      </c>
      <c r="I1356" s="95" t="s">
        <v>1341</v>
      </c>
      <c r="J1356" s="95" t="s">
        <v>1342</v>
      </c>
      <c r="K1356" s="95" t="s">
        <v>1343</v>
      </c>
      <c r="L1356" s="111" t="s">
        <v>969</v>
      </c>
    </row>
    <row r="1357" spans="1:12" x14ac:dyDescent="0.25">
      <c r="A1357" s="111">
        <v>7055447</v>
      </c>
      <c r="B1357" s="95" t="s">
        <v>41</v>
      </c>
      <c r="C1357" s="95" t="s">
        <v>15</v>
      </c>
      <c r="D1357" s="95" t="s">
        <v>1349</v>
      </c>
      <c r="E1357" s="85" t="s">
        <v>1954</v>
      </c>
      <c r="F1357" s="110" t="s">
        <v>79</v>
      </c>
      <c r="G1357" s="95" t="s">
        <v>2640</v>
      </c>
      <c r="H1357" s="111" t="s">
        <v>100</v>
      </c>
      <c r="I1357" s="95" t="s">
        <v>167</v>
      </c>
      <c r="J1357" s="95" t="s">
        <v>123</v>
      </c>
      <c r="K1357" s="95" t="s">
        <v>166</v>
      </c>
      <c r="L1357" s="111" t="s">
        <v>969</v>
      </c>
    </row>
    <row r="1358" spans="1:12" x14ac:dyDescent="0.25">
      <c r="A1358" s="111">
        <v>7055446</v>
      </c>
      <c r="B1358" s="95" t="s">
        <v>961</v>
      </c>
      <c r="C1358" s="95" t="s">
        <v>16</v>
      </c>
      <c r="D1358" s="95" t="s">
        <v>1267</v>
      </c>
      <c r="E1358" s="85" t="s">
        <v>2303</v>
      </c>
      <c r="F1358" s="110" t="s">
        <v>23</v>
      </c>
      <c r="G1358" s="95" t="s">
        <v>3153</v>
      </c>
      <c r="H1358" s="111">
        <v>28</v>
      </c>
      <c r="I1358" s="95" t="s">
        <v>137</v>
      </c>
      <c r="J1358" s="95" t="s">
        <v>1270</v>
      </c>
      <c r="K1358" s="95" t="s">
        <v>1271</v>
      </c>
      <c r="L1358" s="111" t="s">
        <v>969</v>
      </c>
    </row>
    <row r="1359" spans="1:12" x14ac:dyDescent="0.25">
      <c r="A1359" s="111">
        <v>7055445</v>
      </c>
      <c r="B1359" s="95" t="s">
        <v>961</v>
      </c>
      <c r="C1359" s="95" t="s">
        <v>12</v>
      </c>
      <c r="D1359" s="95" t="s">
        <v>115</v>
      </c>
      <c r="E1359" s="85" t="s">
        <v>2556</v>
      </c>
      <c r="F1359" s="110" t="s">
        <v>29</v>
      </c>
      <c r="G1359" s="95" t="s">
        <v>3524</v>
      </c>
      <c r="H1359" s="111">
        <v>1</v>
      </c>
      <c r="I1359" s="95" t="s">
        <v>85</v>
      </c>
      <c r="J1359" s="95" t="s">
        <v>82</v>
      </c>
      <c r="K1359" s="95" t="s">
        <v>116</v>
      </c>
      <c r="L1359" s="111" t="s">
        <v>969</v>
      </c>
    </row>
    <row r="1360" spans="1:12" x14ac:dyDescent="0.25">
      <c r="A1360" s="111">
        <v>7055444</v>
      </c>
      <c r="B1360" s="95" t="s">
        <v>961</v>
      </c>
      <c r="C1360" s="95" t="s">
        <v>12</v>
      </c>
      <c r="D1360" s="95" t="s">
        <v>115</v>
      </c>
      <c r="E1360" s="85" t="s">
        <v>2560</v>
      </c>
      <c r="F1360" s="110" t="s">
        <v>31</v>
      </c>
      <c r="G1360" s="95" t="s">
        <v>3275</v>
      </c>
      <c r="H1360" s="111">
        <v>6</v>
      </c>
      <c r="I1360" s="95" t="s">
        <v>85</v>
      </c>
      <c r="J1360" s="95" t="s">
        <v>84</v>
      </c>
      <c r="K1360" s="95" t="s">
        <v>116</v>
      </c>
      <c r="L1360" s="111" t="s">
        <v>969</v>
      </c>
    </row>
    <row r="1361" spans="1:12" x14ac:dyDescent="0.25">
      <c r="A1361" s="111">
        <v>7055443</v>
      </c>
      <c r="B1361" s="95" t="s">
        <v>961</v>
      </c>
      <c r="C1361" s="95" t="s">
        <v>12</v>
      </c>
      <c r="D1361" s="95" t="s">
        <v>115</v>
      </c>
      <c r="E1361" s="85" t="s">
        <v>2559</v>
      </c>
      <c r="F1361" s="110" t="s">
        <v>29</v>
      </c>
      <c r="G1361" s="95" t="s">
        <v>3606</v>
      </c>
      <c r="H1361" s="111">
        <v>6</v>
      </c>
      <c r="I1361" s="95" t="s">
        <v>85</v>
      </c>
      <c r="J1361" s="95" t="s">
        <v>84</v>
      </c>
      <c r="K1361" s="95" t="s">
        <v>116</v>
      </c>
      <c r="L1361" s="111" t="s">
        <v>969</v>
      </c>
    </row>
    <row r="1362" spans="1:12" x14ac:dyDescent="0.25">
      <c r="A1362" s="111">
        <v>7055442</v>
      </c>
      <c r="B1362" s="95" t="s">
        <v>41</v>
      </c>
      <c r="C1362" s="95" t="s">
        <v>16</v>
      </c>
      <c r="D1362" s="95" t="s">
        <v>160</v>
      </c>
      <c r="E1362" s="85" t="s">
        <v>2043</v>
      </c>
      <c r="F1362" s="110" t="s">
        <v>23</v>
      </c>
      <c r="G1362" s="95" t="s">
        <v>2602</v>
      </c>
      <c r="H1362" s="111" t="s">
        <v>101</v>
      </c>
      <c r="I1362" s="95" t="s">
        <v>171</v>
      </c>
      <c r="J1362" s="95" t="s">
        <v>126</v>
      </c>
      <c r="K1362" s="95" t="s">
        <v>158</v>
      </c>
      <c r="L1362" s="111" t="s">
        <v>969</v>
      </c>
    </row>
    <row r="1363" spans="1:12" x14ac:dyDescent="0.25">
      <c r="A1363" s="111">
        <v>7055441</v>
      </c>
      <c r="B1363" s="95" t="s">
        <v>961</v>
      </c>
      <c r="C1363" s="95" t="s">
        <v>15</v>
      </c>
      <c r="D1363" s="95" t="s">
        <v>108</v>
      </c>
      <c r="E1363" s="85" t="s">
        <v>2202</v>
      </c>
      <c r="F1363" s="110" t="s">
        <v>29</v>
      </c>
      <c r="G1363" s="95" t="s">
        <v>2203</v>
      </c>
      <c r="H1363" s="111">
        <v>11</v>
      </c>
      <c r="I1363" s="95" t="s">
        <v>83</v>
      </c>
      <c r="J1363" s="95" t="s">
        <v>82</v>
      </c>
      <c r="K1363" s="95" t="s">
        <v>132</v>
      </c>
      <c r="L1363" s="111" t="s">
        <v>969</v>
      </c>
    </row>
    <row r="1364" spans="1:12" x14ac:dyDescent="0.25">
      <c r="A1364" s="111">
        <v>7055440</v>
      </c>
      <c r="B1364" s="95" t="s">
        <v>961</v>
      </c>
      <c r="C1364" s="95" t="s">
        <v>12</v>
      </c>
      <c r="D1364" s="95" t="s">
        <v>108</v>
      </c>
      <c r="E1364" s="85" t="s">
        <v>2323</v>
      </c>
      <c r="F1364" s="110" t="s">
        <v>31</v>
      </c>
      <c r="G1364" s="95" t="s">
        <v>3470</v>
      </c>
      <c r="H1364" s="111">
        <v>19</v>
      </c>
      <c r="I1364" s="95" t="s">
        <v>135</v>
      </c>
      <c r="J1364" s="95" t="s">
        <v>82</v>
      </c>
      <c r="K1364" s="95" t="s">
        <v>136</v>
      </c>
      <c r="L1364" s="111" t="s">
        <v>969</v>
      </c>
    </row>
    <row r="1365" spans="1:12" x14ac:dyDescent="0.25">
      <c r="A1365" s="111">
        <v>7055439</v>
      </c>
      <c r="B1365" s="95" t="s">
        <v>41</v>
      </c>
      <c r="C1365" s="95" t="s">
        <v>16</v>
      </c>
      <c r="D1365" s="95" t="s">
        <v>160</v>
      </c>
      <c r="E1365" s="85" t="s">
        <v>2046</v>
      </c>
      <c r="F1365" s="110" t="s">
        <v>23</v>
      </c>
      <c r="G1365" s="95" t="s">
        <v>2605</v>
      </c>
      <c r="H1365" s="111" t="s">
        <v>101</v>
      </c>
      <c r="I1365" s="95" t="s">
        <v>171</v>
      </c>
      <c r="J1365" s="95" t="s">
        <v>126</v>
      </c>
      <c r="K1365" s="95" t="s">
        <v>158</v>
      </c>
      <c r="L1365" s="111" t="s">
        <v>969</v>
      </c>
    </row>
    <row r="1366" spans="1:12" x14ac:dyDescent="0.25">
      <c r="A1366" s="111">
        <v>7055438</v>
      </c>
      <c r="B1366" s="95" t="s">
        <v>961</v>
      </c>
      <c r="C1366" s="95" t="s">
        <v>12</v>
      </c>
      <c r="D1366" s="95" t="s">
        <v>108</v>
      </c>
      <c r="E1366" s="85" t="s">
        <v>1851</v>
      </c>
      <c r="F1366" s="110" t="s">
        <v>31</v>
      </c>
      <c r="G1366" s="95" t="s">
        <v>3498</v>
      </c>
      <c r="H1366" s="111">
        <v>19</v>
      </c>
      <c r="I1366" s="95" t="s">
        <v>135</v>
      </c>
      <c r="J1366" s="95" t="s">
        <v>82</v>
      </c>
      <c r="K1366" s="95" t="s">
        <v>136</v>
      </c>
      <c r="L1366" s="111" t="s">
        <v>969</v>
      </c>
    </row>
    <row r="1367" spans="1:12" x14ac:dyDescent="0.25">
      <c r="A1367" s="111">
        <v>7055437</v>
      </c>
      <c r="B1367" s="95" t="s">
        <v>961</v>
      </c>
      <c r="C1367" s="95" t="s">
        <v>15</v>
      </c>
      <c r="D1367" s="95" t="s">
        <v>117</v>
      </c>
      <c r="E1367" s="85" t="s">
        <v>2137</v>
      </c>
      <c r="F1367" s="110" t="s">
        <v>30</v>
      </c>
      <c r="G1367" s="95" t="s">
        <v>2138</v>
      </c>
      <c r="H1367" s="111">
        <v>9</v>
      </c>
      <c r="I1367" s="95" t="s">
        <v>83</v>
      </c>
      <c r="J1367" s="95" t="s">
        <v>82</v>
      </c>
      <c r="K1367" s="95" t="s">
        <v>132</v>
      </c>
      <c r="L1367" s="111" t="s">
        <v>969</v>
      </c>
    </row>
    <row r="1368" spans="1:12" x14ac:dyDescent="0.25">
      <c r="A1368" s="111">
        <v>7055436</v>
      </c>
      <c r="B1368" s="95" t="s">
        <v>961</v>
      </c>
      <c r="C1368" s="95" t="s">
        <v>16</v>
      </c>
      <c r="D1368" s="95" t="s">
        <v>117</v>
      </c>
      <c r="E1368" s="85" t="s">
        <v>2174</v>
      </c>
      <c r="F1368" s="110" t="s">
        <v>31</v>
      </c>
      <c r="G1368" s="95" t="s">
        <v>2175</v>
      </c>
      <c r="H1368" s="111">
        <v>4</v>
      </c>
      <c r="I1368" s="95" t="s">
        <v>83</v>
      </c>
      <c r="J1368" s="95" t="s">
        <v>82</v>
      </c>
      <c r="K1368" s="95" t="s">
        <v>132</v>
      </c>
      <c r="L1368" s="111" t="s">
        <v>969</v>
      </c>
    </row>
    <row r="1369" spans="1:12" x14ac:dyDescent="0.25">
      <c r="A1369" s="111">
        <v>7055435</v>
      </c>
      <c r="B1369" s="95" t="s">
        <v>961</v>
      </c>
      <c r="C1369" s="95" t="s">
        <v>12</v>
      </c>
      <c r="D1369" s="95" t="s">
        <v>108</v>
      </c>
      <c r="E1369" s="85" t="s">
        <v>1919</v>
      </c>
      <c r="F1369" s="110" t="s">
        <v>23</v>
      </c>
      <c r="G1369" s="95" t="s">
        <v>3481</v>
      </c>
      <c r="H1369" s="111">
        <v>13</v>
      </c>
      <c r="I1369" s="95" t="s">
        <v>135</v>
      </c>
      <c r="J1369" s="95" t="s">
        <v>145</v>
      </c>
      <c r="K1369" s="95" t="s">
        <v>136</v>
      </c>
      <c r="L1369" s="111" t="s">
        <v>969</v>
      </c>
    </row>
    <row r="1370" spans="1:12" x14ac:dyDescent="0.25">
      <c r="A1370" s="111">
        <v>7055434</v>
      </c>
      <c r="B1370" s="95" t="s">
        <v>961</v>
      </c>
      <c r="C1370" s="95" t="s">
        <v>16</v>
      </c>
      <c r="D1370" s="95" t="s">
        <v>117</v>
      </c>
      <c r="E1370" s="85" t="s">
        <v>2172</v>
      </c>
      <c r="F1370" s="110" t="s">
        <v>31</v>
      </c>
      <c r="G1370" s="95" t="s">
        <v>2173</v>
      </c>
      <c r="H1370" s="111">
        <v>9</v>
      </c>
      <c r="I1370" s="95" t="s">
        <v>83</v>
      </c>
      <c r="J1370" s="95" t="s">
        <v>82</v>
      </c>
      <c r="K1370" s="95" t="s">
        <v>132</v>
      </c>
      <c r="L1370" s="111" t="s">
        <v>969</v>
      </c>
    </row>
    <row r="1371" spans="1:12" x14ac:dyDescent="0.25">
      <c r="A1371" s="111">
        <v>7055433</v>
      </c>
      <c r="B1371" s="95" t="s">
        <v>961</v>
      </c>
      <c r="C1371" s="95" t="s">
        <v>14</v>
      </c>
      <c r="D1371" s="95" t="s">
        <v>2214</v>
      </c>
      <c r="E1371" s="85" t="s">
        <v>2219</v>
      </c>
      <c r="F1371" s="110" t="s">
        <v>23</v>
      </c>
      <c r="G1371" s="95" t="s">
        <v>2220</v>
      </c>
      <c r="H1371" s="111">
        <v>21</v>
      </c>
      <c r="I1371" s="95" t="s">
        <v>1029</v>
      </c>
      <c r="J1371" s="95" t="s">
        <v>1030</v>
      </c>
      <c r="K1371" s="95" t="s">
        <v>1031</v>
      </c>
      <c r="L1371" s="111" t="s">
        <v>969</v>
      </c>
    </row>
    <row r="1372" spans="1:12" x14ac:dyDescent="0.25">
      <c r="A1372" s="111">
        <v>7055432</v>
      </c>
      <c r="B1372" s="95" t="s">
        <v>961</v>
      </c>
      <c r="C1372" s="95" t="s">
        <v>16</v>
      </c>
      <c r="D1372" s="95" t="s">
        <v>117</v>
      </c>
      <c r="E1372" s="85" t="s">
        <v>2307</v>
      </c>
      <c r="F1372" s="110" t="s">
        <v>31</v>
      </c>
      <c r="G1372" s="95" t="s">
        <v>3225</v>
      </c>
      <c r="H1372" s="111">
        <v>10</v>
      </c>
      <c r="I1372" s="95" t="s">
        <v>83</v>
      </c>
      <c r="J1372" s="95" t="s">
        <v>82</v>
      </c>
      <c r="K1372" s="95" t="s">
        <v>132</v>
      </c>
      <c r="L1372" s="111" t="s">
        <v>969</v>
      </c>
    </row>
    <row r="1373" spans="1:12" x14ac:dyDescent="0.25">
      <c r="A1373" s="111">
        <v>7055431</v>
      </c>
      <c r="B1373" s="95" t="s">
        <v>961</v>
      </c>
      <c r="C1373" s="95" t="s">
        <v>12</v>
      </c>
      <c r="D1373" s="95" t="s">
        <v>115</v>
      </c>
      <c r="E1373" s="85">
        <v>6531</v>
      </c>
      <c r="F1373" s="110" t="s">
        <v>31</v>
      </c>
      <c r="G1373" s="95" t="s">
        <v>3566</v>
      </c>
      <c r="H1373" s="111">
        <v>7</v>
      </c>
      <c r="I1373" s="95" t="s">
        <v>85</v>
      </c>
      <c r="J1373" s="95" t="s">
        <v>84</v>
      </c>
      <c r="K1373" s="95" t="s">
        <v>116</v>
      </c>
      <c r="L1373" s="111" t="s">
        <v>969</v>
      </c>
    </row>
    <row r="1374" spans="1:12" x14ac:dyDescent="0.25">
      <c r="A1374" s="111">
        <v>7055430</v>
      </c>
      <c r="B1374" s="95" t="s">
        <v>961</v>
      </c>
      <c r="C1374" s="95" t="s">
        <v>12</v>
      </c>
      <c r="D1374" s="95" t="s">
        <v>115</v>
      </c>
      <c r="E1374" s="85">
        <v>7034</v>
      </c>
      <c r="F1374" s="110" t="s">
        <v>31</v>
      </c>
      <c r="G1374" s="95" t="s">
        <v>3575</v>
      </c>
      <c r="H1374" s="111">
        <v>7</v>
      </c>
      <c r="I1374" s="95" t="s">
        <v>85</v>
      </c>
      <c r="J1374" s="95" t="s">
        <v>84</v>
      </c>
      <c r="K1374" s="95" t="s">
        <v>116</v>
      </c>
      <c r="L1374" s="111" t="s">
        <v>969</v>
      </c>
    </row>
    <row r="1375" spans="1:12" x14ac:dyDescent="0.25">
      <c r="A1375" s="111">
        <v>7055429</v>
      </c>
      <c r="B1375" s="95" t="s">
        <v>961</v>
      </c>
      <c r="C1375" s="95" t="s">
        <v>12</v>
      </c>
      <c r="D1375" s="95" t="s">
        <v>115</v>
      </c>
      <c r="E1375" s="85">
        <v>8132</v>
      </c>
      <c r="F1375" s="110" t="s">
        <v>31</v>
      </c>
      <c r="G1375" s="95" t="s">
        <v>3590</v>
      </c>
      <c r="H1375" s="111">
        <v>7</v>
      </c>
      <c r="I1375" s="95" t="s">
        <v>85</v>
      </c>
      <c r="J1375" s="95" t="s">
        <v>84</v>
      </c>
      <c r="K1375" s="95" t="s">
        <v>116</v>
      </c>
      <c r="L1375" s="111" t="s">
        <v>969</v>
      </c>
    </row>
    <row r="1376" spans="1:12" x14ac:dyDescent="0.25">
      <c r="A1376" s="111">
        <v>7055428</v>
      </c>
      <c r="B1376" s="95" t="s">
        <v>42</v>
      </c>
      <c r="C1376" s="95" t="s">
        <v>15</v>
      </c>
      <c r="D1376" s="95" t="s">
        <v>108</v>
      </c>
      <c r="E1376" s="85" t="s">
        <v>2589</v>
      </c>
      <c r="F1376" s="110" t="s">
        <v>31</v>
      </c>
      <c r="G1376" s="95" t="s">
        <v>2954</v>
      </c>
      <c r="H1376" s="111" t="s">
        <v>144</v>
      </c>
      <c r="I1376" s="95" t="s">
        <v>140</v>
      </c>
      <c r="J1376" s="95" t="s">
        <v>141</v>
      </c>
      <c r="K1376" s="95" t="s">
        <v>142</v>
      </c>
      <c r="L1376" s="111" t="s">
        <v>969</v>
      </c>
    </row>
    <row r="1377" spans="1:12" x14ac:dyDescent="0.25">
      <c r="A1377" s="111">
        <v>7055427</v>
      </c>
      <c r="B1377" s="95" t="s">
        <v>961</v>
      </c>
      <c r="C1377" s="95" t="s">
        <v>15</v>
      </c>
      <c r="D1377" s="95" t="s">
        <v>117</v>
      </c>
      <c r="E1377" s="85" t="s">
        <v>2208</v>
      </c>
      <c r="F1377" s="110" t="s">
        <v>31</v>
      </c>
      <c r="G1377" s="95" t="s">
        <v>2209</v>
      </c>
      <c r="H1377" s="111">
        <v>6</v>
      </c>
      <c r="I1377" s="95" t="s">
        <v>85</v>
      </c>
      <c r="J1377" s="95" t="s">
        <v>84</v>
      </c>
      <c r="K1377" s="95" t="s">
        <v>116</v>
      </c>
      <c r="L1377" s="111" t="s">
        <v>969</v>
      </c>
    </row>
    <row r="1378" spans="1:12" x14ac:dyDescent="0.25">
      <c r="A1378" s="111">
        <v>7055426</v>
      </c>
      <c r="B1378" s="95" t="s">
        <v>961</v>
      </c>
      <c r="C1378" s="95" t="s">
        <v>16</v>
      </c>
      <c r="D1378" s="95" t="s">
        <v>115</v>
      </c>
      <c r="E1378" s="85" t="s">
        <v>2536</v>
      </c>
      <c r="F1378" s="110" t="s">
        <v>23</v>
      </c>
      <c r="G1378" s="95" t="s">
        <v>3367</v>
      </c>
      <c r="H1378" s="111">
        <v>22</v>
      </c>
      <c r="I1378" s="95" t="s">
        <v>81</v>
      </c>
      <c r="J1378" s="95" t="s">
        <v>84</v>
      </c>
      <c r="K1378" s="95" t="s">
        <v>111</v>
      </c>
      <c r="L1378" s="111" t="s">
        <v>969</v>
      </c>
    </row>
    <row r="1379" spans="1:12" x14ac:dyDescent="0.25">
      <c r="A1379" s="111">
        <v>7055425</v>
      </c>
      <c r="B1379" s="95" t="s">
        <v>961</v>
      </c>
      <c r="C1379" s="95" t="s">
        <v>16</v>
      </c>
      <c r="D1379" s="95" t="s">
        <v>157</v>
      </c>
      <c r="E1379" s="85" t="s">
        <v>2538</v>
      </c>
      <c r="F1379" s="110" t="s">
        <v>23</v>
      </c>
      <c r="G1379" s="95" t="s">
        <v>3369</v>
      </c>
      <c r="H1379" s="111">
        <v>25</v>
      </c>
      <c r="I1379" s="95" t="s">
        <v>81</v>
      </c>
      <c r="J1379" s="95" t="s">
        <v>84</v>
      </c>
      <c r="K1379" s="95" t="s">
        <v>111</v>
      </c>
      <c r="L1379" s="111" t="s">
        <v>969</v>
      </c>
    </row>
    <row r="1380" spans="1:12" x14ac:dyDescent="0.25">
      <c r="A1380" s="111">
        <v>7055424</v>
      </c>
      <c r="B1380" s="95" t="s">
        <v>961</v>
      </c>
      <c r="C1380" s="95" t="s">
        <v>16</v>
      </c>
      <c r="D1380" s="95" t="s">
        <v>157</v>
      </c>
      <c r="E1380" s="85" t="s">
        <v>2537</v>
      </c>
      <c r="F1380" s="110" t="s">
        <v>23</v>
      </c>
      <c r="G1380" s="95" t="s">
        <v>3368</v>
      </c>
      <c r="H1380" s="111">
        <v>25</v>
      </c>
      <c r="I1380" s="95" t="s">
        <v>81</v>
      </c>
      <c r="J1380" s="95" t="s">
        <v>84</v>
      </c>
      <c r="K1380" s="95" t="s">
        <v>111</v>
      </c>
      <c r="L1380" s="111" t="s">
        <v>969</v>
      </c>
    </row>
    <row r="1381" spans="1:12" x14ac:dyDescent="0.25">
      <c r="A1381" s="111">
        <v>7055423</v>
      </c>
      <c r="B1381" s="95" t="s">
        <v>961</v>
      </c>
      <c r="C1381" s="95" t="s">
        <v>16</v>
      </c>
      <c r="D1381" s="95" t="s">
        <v>117</v>
      </c>
      <c r="E1381" s="85" t="s">
        <v>2305</v>
      </c>
      <c r="F1381" s="110" t="s">
        <v>31</v>
      </c>
      <c r="G1381" s="95" t="s">
        <v>3410</v>
      </c>
      <c r="H1381" s="111">
        <v>10</v>
      </c>
      <c r="I1381" s="95" t="s">
        <v>83</v>
      </c>
      <c r="J1381" s="95" t="s">
        <v>82</v>
      </c>
      <c r="K1381" s="95" t="s">
        <v>132</v>
      </c>
      <c r="L1381" s="111" t="s">
        <v>969</v>
      </c>
    </row>
    <row r="1382" spans="1:12" x14ac:dyDescent="0.25">
      <c r="A1382" s="111">
        <v>7055422</v>
      </c>
      <c r="B1382" s="95" t="s">
        <v>961</v>
      </c>
      <c r="C1382" s="95" t="s">
        <v>16</v>
      </c>
      <c r="D1382" s="95" t="s">
        <v>117</v>
      </c>
      <c r="E1382" s="85" t="s">
        <v>2306</v>
      </c>
      <c r="F1382" s="110" t="s">
        <v>29</v>
      </c>
      <c r="G1382" s="95" t="s">
        <v>3412</v>
      </c>
      <c r="H1382" s="111">
        <v>9</v>
      </c>
      <c r="I1382" s="95" t="s">
        <v>83</v>
      </c>
      <c r="J1382" s="95" t="s">
        <v>82</v>
      </c>
      <c r="K1382" s="95" t="s">
        <v>132</v>
      </c>
      <c r="L1382" s="111" t="s">
        <v>969</v>
      </c>
    </row>
    <row r="1383" spans="1:12" x14ac:dyDescent="0.25">
      <c r="A1383" s="111">
        <v>7055421</v>
      </c>
      <c r="B1383" s="95" t="s">
        <v>961</v>
      </c>
      <c r="C1383" s="95" t="s">
        <v>17</v>
      </c>
      <c r="D1383" s="95" t="s">
        <v>117</v>
      </c>
      <c r="E1383" s="85" t="s">
        <v>2345</v>
      </c>
      <c r="F1383" s="110" t="s">
        <v>23</v>
      </c>
      <c r="G1383" s="95" t="s">
        <v>2760</v>
      </c>
      <c r="H1383" s="111">
        <v>10</v>
      </c>
      <c r="I1383" s="95" t="s">
        <v>83</v>
      </c>
      <c r="J1383" s="95" t="s">
        <v>82</v>
      </c>
      <c r="K1383" s="95" t="s">
        <v>132</v>
      </c>
      <c r="L1383" s="111" t="s">
        <v>969</v>
      </c>
    </row>
    <row r="1384" spans="1:12" x14ac:dyDescent="0.25">
      <c r="A1384" s="111">
        <v>7055420</v>
      </c>
      <c r="B1384" s="95" t="s">
        <v>961</v>
      </c>
      <c r="C1384" s="95" t="s">
        <v>16</v>
      </c>
      <c r="D1384" s="95" t="s">
        <v>117</v>
      </c>
      <c r="E1384" s="85" t="s">
        <v>2311</v>
      </c>
      <c r="F1384" s="110" t="s">
        <v>31</v>
      </c>
      <c r="G1384" s="95" t="s">
        <v>3161</v>
      </c>
      <c r="H1384" s="111">
        <v>10</v>
      </c>
      <c r="I1384" s="95" t="s">
        <v>83</v>
      </c>
      <c r="J1384" s="95" t="s">
        <v>82</v>
      </c>
      <c r="K1384" s="95" t="s">
        <v>132</v>
      </c>
      <c r="L1384" s="111" t="s">
        <v>969</v>
      </c>
    </row>
    <row r="1385" spans="1:12" x14ac:dyDescent="0.25">
      <c r="A1385" s="111">
        <v>7055419</v>
      </c>
      <c r="B1385" s="95" t="s">
        <v>961</v>
      </c>
      <c r="C1385" s="95" t="s">
        <v>16</v>
      </c>
      <c r="D1385" s="95" t="s">
        <v>117</v>
      </c>
      <c r="E1385" s="85" t="s">
        <v>2316</v>
      </c>
      <c r="F1385" s="110" t="s">
        <v>29</v>
      </c>
      <c r="G1385" s="95" t="s">
        <v>2790</v>
      </c>
      <c r="H1385" s="111">
        <v>9</v>
      </c>
      <c r="I1385" s="95" t="s">
        <v>83</v>
      </c>
      <c r="J1385" s="95" t="s">
        <v>82</v>
      </c>
      <c r="K1385" s="95" t="s">
        <v>132</v>
      </c>
      <c r="L1385" s="111" t="s">
        <v>969</v>
      </c>
    </row>
    <row r="1386" spans="1:12" x14ac:dyDescent="0.25">
      <c r="A1386" s="111">
        <v>7055418</v>
      </c>
      <c r="B1386" s="95" t="s">
        <v>961</v>
      </c>
      <c r="C1386" s="95" t="s">
        <v>16</v>
      </c>
      <c r="D1386" s="95" t="s">
        <v>117</v>
      </c>
      <c r="E1386" s="85" t="s">
        <v>2312</v>
      </c>
      <c r="F1386" s="110" t="s">
        <v>31</v>
      </c>
      <c r="G1386" s="95" t="s">
        <v>3420</v>
      </c>
      <c r="H1386" s="111" t="s">
        <v>100</v>
      </c>
      <c r="I1386" s="95" t="s">
        <v>83</v>
      </c>
      <c r="J1386" s="95" t="s">
        <v>82</v>
      </c>
      <c r="K1386" s="95" t="s">
        <v>132</v>
      </c>
      <c r="L1386" s="111" t="s">
        <v>969</v>
      </c>
    </row>
    <row r="1387" spans="1:12" x14ac:dyDescent="0.25">
      <c r="A1387" s="111">
        <v>7055417</v>
      </c>
      <c r="B1387" s="95" t="s">
        <v>961</v>
      </c>
      <c r="C1387" s="95" t="s">
        <v>16</v>
      </c>
      <c r="D1387" s="95" t="s">
        <v>117</v>
      </c>
      <c r="E1387" s="85" t="s">
        <v>2315</v>
      </c>
      <c r="F1387" s="110" t="s">
        <v>29</v>
      </c>
      <c r="G1387" s="95" t="s">
        <v>3423</v>
      </c>
      <c r="H1387" s="111">
        <v>9</v>
      </c>
      <c r="I1387" s="95" t="s">
        <v>83</v>
      </c>
      <c r="J1387" s="95" t="s">
        <v>82</v>
      </c>
      <c r="K1387" s="95" t="s">
        <v>132</v>
      </c>
      <c r="L1387" s="111" t="s">
        <v>969</v>
      </c>
    </row>
    <row r="1388" spans="1:12" x14ac:dyDescent="0.25">
      <c r="A1388" s="111">
        <v>7055416</v>
      </c>
      <c r="B1388" s="95" t="s">
        <v>961</v>
      </c>
      <c r="C1388" s="95" t="s">
        <v>16</v>
      </c>
      <c r="D1388" s="95" t="s">
        <v>117</v>
      </c>
      <c r="E1388" s="85" t="s">
        <v>2314</v>
      </c>
      <c r="F1388" s="110" t="s">
        <v>23</v>
      </c>
      <c r="G1388" s="95" t="s">
        <v>3422</v>
      </c>
      <c r="H1388" s="111">
        <v>10</v>
      </c>
      <c r="I1388" s="95" t="s">
        <v>83</v>
      </c>
      <c r="J1388" s="95" t="s">
        <v>82</v>
      </c>
      <c r="K1388" s="95" t="s">
        <v>132</v>
      </c>
      <c r="L1388" s="111" t="s">
        <v>969</v>
      </c>
    </row>
    <row r="1389" spans="1:12" x14ac:dyDescent="0.25">
      <c r="A1389" s="111">
        <v>7055415</v>
      </c>
      <c r="B1389" s="95" t="s">
        <v>961</v>
      </c>
      <c r="C1389" s="95" t="s">
        <v>16</v>
      </c>
      <c r="D1389" s="95" t="s">
        <v>2061</v>
      </c>
      <c r="E1389" s="85" t="s">
        <v>2298</v>
      </c>
      <c r="F1389" s="110" t="s">
        <v>23</v>
      </c>
      <c r="G1389" s="95" t="s">
        <v>3377</v>
      </c>
      <c r="H1389" s="111">
        <v>1</v>
      </c>
      <c r="I1389" s="95" t="s">
        <v>135</v>
      </c>
      <c r="J1389" s="95" t="s">
        <v>2063</v>
      </c>
      <c r="K1389" s="95" t="s">
        <v>2064</v>
      </c>
      <c r="L1389" s="111" t="s">
        <v>969</v>
      </c>
    </row>
    <row r="1390" spans="1:12" x14ac:dyDescent="0.25">
      <c r="A1390" s="111">
        <v>7055414</v>
      </c>
      <c r="B1390" s="95" t="s">
        <v>961</v>
      </c>
      <c r="C1390" s="95" t="s">
        <v>16</v>
      </c>
      <c r="D1390" s="95" t="s">
        <v>2061</v>
      </c>
      <c r="E1390" s="85" t="s">
        <v>2297</v>
      </c>
      <c r="F1390" s="110" t="s">
        <v>23</v>
      </c>
      <c r="G1390" s="95" t="s">
        <v>3376</v>
      </c>
      <c r="H1390" s="111">
        <v>1</v>
      </c>
      <c r="I1390" s="95" t="s">
        <v>135</v>
      </c>
      <c r="J1390" s="95" t="s">
        <v>2063</v>
      </c>
      <c r="K1390" s="95" t="s">
        <v>2064</v>
      </c>
      <c r="L1390" s="111" t="s">
        <v>969</v>
      </c>
    </row>
    <row r="1391" spans="1:12" x14ac:dyDescent="0.25">
      <c r="A1391" s="111">
        <v>7055413</v>
      </c>
      <c r="B1391" s="95" t="s">
        <v>961</v>
      </c>
      <c r="C1391" s="95" t="s">
        <v>16</v>
      </c>
      <c r="D1391" s="95" t="s">
        <v>2061</v>
      </c>
      <c r="E1391" s="85" t="s">
        <v>2065</v>
      </c>
      <c r="F1391" s="110" t="s">
        <v>23</v>
      </c>
      <c r="G1391" s="95" t="s">
        <v>3146</v>
      </c>
      <c r="H1391" s="111">
        <v>1</v>
      </c>
      <c r="I1391" s="95" t="s">
        <v>135</v>
      </c>
      <c r="J1391" s="95" t="s">
        <v>2063</v>
      </c>
      <c r="K1391" s="95" t="s">
        <v>2064</v>
      </c>
      <c r="L1391" s="111" t="s">
        <v>969</v>
      </c>
    </row>
    <row r="1392" spans="1:12" x14ac:dyDescent="0.25">
      <c r="A1392" s="111">
        <v>7055412</v>
      </c>
      <c r="B1392" s="95" t="s">
        <v>961</v>
      </c>
      <c r="C1392" s="95" t="s">
        <v>14</v>
      </c>
      <c r="D1392" s="95" t="s">
        <v>112</v>
      </c>
      <c r="E1392" s="85" t="s">
        <v>2212</v>
      </c>
      <c r="F1392" s="110" t="s">
        <v>23</v>
      </c>
      <c r="G1392" s="95" t="s">
        <v>2213</v>
      </c>
      <c r="H1392" s="111">
        <v>24</v>
      </c>
      <c r="I1392" s="95" t="s">
        <v>81</v>
      </c>
      <c r="J1392" s="95" t="s">
        <v>84</v>
      </c>
      <c r="K1392" s="95" t="s">
        <v>111</v>
      </c>
      <c r="L1392" s="111" t="s">
        <v>969</v>
      </c>
    </row>
    <row r="1393" spans="1:12" x14ac:dyDescent="0.25">
      <c r="A1393" s="111">
        <v>7055411</v>
      </c>
      <c r="B1393" s="95" t="s">
        <v>961</v>
      </c>
      <c r="C1393" s="95" t="s">
        <v>16</v>
      </c>
      <c r="D1393" s="95" t="s">
        <v>117</v>
      </c>
      <c r="E1393" s="85" t="s">
        <v>2156</v>
      </c>
      <c r="F1393" s="110" t="s">
        <v>29</v>
      </c>
      <c r="G1393" s="95" t="s">
        <v>2157</v>
      </c>
      <c r="H1393" s="111">
        <v>16</v>
      </c>
      <c r="I1393" s="95" t="s">
        <v>81</v>
      </c>
      <c r="J1393" s="95" t="s">
        <v>84</v>
      </c>
      <c r="K1393" s="95" t="s">
        <v>111</v>
      </c>
      <c r="L1393" s="111" t="s">
        <v>969</v>
      </c>
    </row>
    <row r="1394" spans="1:12" x14ac:dyDescent="0.25">
      <c r="A1394" s="111">
        <v>7055410</v>
      </c>
      <c r="B1394" s="95" t="s">
        <v>41</v>
      </c>
      <c r="C1394" s="95" t="s">
        <v>16</v>
      </c>
      <c r="D1394" s="95" t="s">
        <v>1038</v>
      </c>
      <c r="E1394" s="85" t="s">
        <v>2051</v>
      </c>
      <c r="F1394" s="110" t="s">
        <v>23</v>
      </c>
      <c r="G1394" s="95" t="s">
        <v>2616</v>
      </c>
      <c r="H1394" s="111" t="s">
        <v>101</v>
      </c>
      <c r="I1394" s="95" t="s">
        <v>167</v>
      </c>
      <c r="J1394" s="95" t="s">
        <v>168</v>
      </c>
      <c r="K1394" s="95" t="s">
        <v>1039</v>
      </c>
      <c r="L1394" s="111" t="s">
        <v>969</v>
      </c>
    </row>
    <row r="1395" spans="1:12" x14ac:dyDescent="0.25">
      <c r="A1395" s="111">
        <v>7055409</v>
      </c>
      <c r="B1395" s="95" t="s">
        <v>961</v>
      </c>
      <c r="C1395" s="95" t="s">
        <v>16</v>
      </c>
      <c r="D1395" s="95" t="s">
        <v>117</v>
      </c>
      <c r="E1395" s="85" t="s">
        <v>2176</v>
      </c>
      <c r="F1395" s="110" t="s">
        <v>31</v>
      </c>
      <c r="G1395" s="95" t="s">
        <v>2177</v>
      </c>
      <c r="H1395" s="111">
        <v>10</v>
      </c>
      <c r="I1395" s="95" t="s">
        <v>83</v>
      </c>
      <c r="J1395" s="95" t="s">
        <v>82</v>
      </c>
      <c r="K1395" s="95" t="s">
        <v>132</v>
      </c>
      <c r="L1395" s="111" t="s">
        <v>969</v>
      </c>
    </row>
    <row r="1396" spans="1:12" x14ac:dyDescent="0.25">
      <c r="A1396" s="111">
        <v>7055408</v>
      </c>
      <c r="B1396" s="95" t="s">
        <v>961</v>
      </c>
      <c r="C1396" s="95" t="s">
        <v>16</v>
      </c>
      <c r="D1396" s="95" t="s">
        <v>117</v>
      </c>
      <c r="E1396" s="85" t="s">
        <v>2317</v>
      </c>
      <c r="F1396" s="110" t="s">
        <v>29</v>
      </c>
      <c r="G1396" s="95" t="s">
        <v>3162</v>
      </c>
      <c r="H1396" s="111">
        <v>4</v>
      </c>
      <c r="I1396" s="95" t="s">
        <v>83</v>
      </c>
      <c r="J1396" s="95" t="s">
        <v>82</v>
      </c>
      <c r="K1396" s="95" t="s">
        <v>132</v>
      </c>
      <c r="L1396" s="111" t="s">
        <v>969</v>
      </c>
    </row>
    <row r="1397" spans="1:12" x14ac:dyDescent="0.25">
      <c r="A1397" s="111">
        <v>7055407</v>
      </c>
      <c r="B1397" s="95" t="s">
        <v>961</v>
      </c>
      <c r="C1397" s="95" t="s">
        <v>16</v>
      </c>
      <c r="D1397" s="95" t="s">
        <v>2061</v>
      </c>
      <c r="E1397" s="85" t="s">
        <v>2299</v>
      </c>
      <c r="F1397" s="110" t="s">
        <v>23</v>
      </c>
      <c r="G1397" s="95" t="s">
        <v>3148</v>
      </c>
      <c r="H1397" s="111">
        <v>1</v>
      </c>
      <c r="I1397" s="95" t="s">
        <v>135</v>
      </c>
      <c r="J1397" s="95" t="s">
        <v>2063</v>
      </c>
      <c r="K1397" s="95" t="s">
        <v>2064</v>
      </c>
      <c r="L1397" s="111" t="s">
        <v>969</v>
      </c>
    </row>
    <row r="1398" spans="1:12" x14ac:dyDescent="0.25">
      <c r="A1398" s="111">
        <v>7055406</v>
      </c>
      <c r="B1398" s="95" t="s">
        <v>961</v>
      </c>
      <c r="C1398" s="95" t="s">
        <v>16</v>
      </c>
      <c r="D1398" s="95" t="s">
        <v>2061</v>
      </c>
      <c r="E1398" s="85" t="s">
        <v>2300</v>
      </c>
      <c r="F1398" s="110" t="s">
        <v>23</v>
      </c>
      <c r="G1398" s="95" t="s">
        <v>2301</v>
      </c>
      <c r="H1398" s="111">
        <v>1</v>
      </c>
      <c r="I1398" s="95" t="s">
        <v>135</v>
      </c>
      <c r="J1398" s="95" t="s">
        <v>2063</v>
      </c>
      <c r="K1398" s="95" t="s">
        <v>2064</v>
      </c>
      <c r="L1398" s="111" t="s">
        <v>969</v>
      </c>
    </row>
    <row r="1399" spans="1:12" x14ac:dyDescent="0.25">
      <c r="A1399" s="111">
        <v>7055405</v>
      </c>
      <c r="B1399" s="95" t="s">
        <v>961</v>
      </c>
      <c r="C1399" s="95" t="s">
        <v>16</v>
      </c>
      <c r="D1399" s="95" t="s">
        <v>117</v>
      </c>
      <c r="E1399" s="85" t="s">
        <v>2304</v>
      </c>
      <c r="F1399" s="110" t="s">
        <v>23</v>
      </c>
      <c r="G1399" s="95" t="s">
        <v>3220</v>
      </c>
      <c r="H1399" s="111">
        <v>15</v>
      </c>
      <c r="I1399" s="95" t="s">
        <v>81</v>
      </c>
      <c r="J1399" s="95" t="s">
        <v>84</v>
      </c>
      <c r="K1399" s="95" t="s">
        <v>111</v>
      </c>
      <c r="L1399" s="111" t="s">
        <v>969</v>
      </c>
    </row>
    <row r="1400" spans="1:12" x14ac:dyDescent="0.25">
      <c r="A1400" s="111">
        <v>7055404</v>
      </c>
      <c r="B1400" s="95" t="s">
        <v>961</v>
      </c>
      <c r="C1400" s="95" t="s">
        <v>16</v>
      </c>
      <c r="D1400" s="95" t="s">
        <v>117</v>
      </c>
      <c r="E1400" s="85" t="s">
        <v>2158</v>
      </c>
      <c r="F1400" s="110" t="s">
        <v>23</v>
      </c>
      <c r="G1400" s="95" t="s">
        <v>2159</v>
      </c>
      <c r="H1400" s="111">
        <v>14</v>
      </c>
      <c r="I1400" s="95" t="s">
        <v>81</v>
      </c>
      <c r="J1400" s="95" t="s">
        <v>84</v>
      </c>
      <c r="K1400" s="95" t="s">
        <v>111</v>
      </c>
      <c r="L1400" s="111" t="s">
        <v>969</v>
      </c>
    </row>
    <row r="1401" spans="1:12" x14ac:dyDescent="0.25">
      <c r="A1401" s="111">
        <v>7055403</v>
      </c>
      <c r="B1401" s="95" t="s">
        <v>961</v>
      </c>
      <c r="C1401" s="95" t="s">
        <v>16</v>
      </c>
      <c r="D1401" s="95" t="s">
        <v>117</v>
      </c>
      <c r="E1401" s="85" t="s">
        <v>2170</v>
      </c>
      <c r="F1401" s="110" t="s">
        <v>31</v>
      </c>
      <c r="G1401" s="95" t="s">
        <v>2171</v>
      </c>
      <c r="H1401" s="111">
        <v>7</v>
      </c>
      <c r="I1401" s="95" t="s">
        <v>153</v>
      </c>
      <c r="J1401" s="95" t="s">
        <v>95</v>
      </c>
      <c r="K1401" s="95" t="s">
        <v>111</v>
      </c>
      <c r="L1401" s="111" t="s">
        <v>969</v>
      </c>
    </row>
    <row r="1402" spans="1:12" x14ac:dyDescent="0.25">
      <c r="A1402" s="111">
        <v>7055402</v>
      </c>
      <c r="B1402" s="95" t="s">
        <v>961</v>
      </c>
      <c r="C1402" s="95" t="s">
        <v>14</v>
      </c>
      <c r="D1402" s="95" t="s">
        <v>2214</v>
      </c>
      <c r="E1402" s="85" t="s">
        <v>2217</v>
      </c>
      <c r="F1402" s="110" t="s">
        <v>23</v>
      </c>
      <c r="G1402" s="95" t="s">
        <v>2218</v>
      </c>
      <c r="H1402" s="111">
        <v>21</v>
      </c>
      <c r="I1402" s="95" t="s">
        <v>1029</v>
      </c>
      <c r="J1402" s="95" t="s">
        <v>1030</v>
      </c>
      <c r="K1402" s="95" t="s">
        <v>1031</v>
      </c>
      <c r="L1402" s="111" t="s">
        <v>969</v>
      </c>
    </row>
    <row r="1403" spans="1:12" x14ac:dyDescent="0.25">
      <c r="A1403" s="111">
        <v>7055401</v>
      </c>
      <c r="B1403" s="95" t="s">
        <v>42</v>
      </c>
      <c r="C1403" s="95" t="s">
        <v>16</v>
      </c>
      <c r="D1403" s="95" t="s">
        <v>188</v>
      </c>
      <c r="E1403" s="85" t="s">
        <v>2106</v>
      </c>
      <c r="F1403" s="110" t="s">
        <v>23</v>
      </c>
      <c r="G1403" s="95" t="s">
        <v>2908</v>
      </c>
      <c r="H1403" s="111">
        <v>18</v>
      </c>
      <c r="I1403" s="95" t="s">
        <v>80</v>
      </c>
      <c r="J1403" s="95" t="s">
        <v>182</v>
      </c>
      <c r="K1403" s="95" t="s">
        <v>896</v>
      </c>
      <c r="L1403" s="111" t="s">
        <v>969</v>
      </c>
    </row>
    <row r="1404" spans="1:12" x14ac:dyDescent="0.25">
      <c r="A1404" s="111">
        <v>7055400</v>
      </c>
      <c r="B1404" s="95" t="s">
        <v>42</v>
      </c>
      <c r="C1404" s="95" t="s">
        <v>16</v>
      </c>
      <c r="D1404" s="95" t="s">
        <v>114</v>
      </c>
      <c r="E1404" s="85" t="s">
        <v>2120</v>
      </c>
      <c r="F1404" s="110" t="s">
        <v>20</v>
      </c>
      <c r="G1404" s="95" t="s">
        <v>2852</v>
      </c>
      <c r="H1404" s="111">
        <v>8</v>
      </c>
      <c r="I1404" s="95" t="s">
        <v>2121</v>
      </c>
      <c r="J1404" s="95" t="s">
        <v>1201</v>
      </c>
      <c r="K1404" s="95" t="s">
        <v>979</v>
      </c>
      <c r="L1404" s="111" t="s">
        <v>969</v>
      </c>
    </row>
    <row r="1405" spans="1:12" x14ac:dyDescent="0.25">
      <c r="A1405" s="111">
        <v>7055399</v>
      </c>
      <c r="B1405" s="95" t="s">
        <v>961</v>
      </c>
      <c r="C1405" s="95" t="s">
        <v>16</v>
      </c>
      <c r="D1405" s="95" t="s">
        <v>2061</v>
      </c>
      <c r="E1405" s="85" t="s">
        <v>2072</v>
      </c>
      <c r="F1405" s="110" t="s">
        <v>23</v>
      </c>
      <c r="G1405" s="95" t="s">
        <v>3150</v>
      </c>
      <c r="H1405" s="111">
        <v>1</v>
      </c>
      <c r="I1405" s="95" t="s">
        <v>135</v>
      </c>
      <c r="J1405" s="95" t="s">
        <v>2063</v>
      </c>
      <c r="K1405" s="95" t="s">
        <v>2064</v>
      </c>
      <c r="L1405" s="111" t="s">
        <v>969</v>
      </c>
    </row>
    <row r="1406" spans="1:12" x14ac:dyDescent="0.25">
      <c r="A1406" s="111">
        <v>7055398</v>
      </c>
      <c r="B1406" s="95" t="s">
        <v>961</v>
      </c>
      <c r="C1406" s="95" t="s">
        <v>17</v>
      </c>
      <c r="D1406" s="95" t="s">
        <v>117</v>
      </c>
      <c r="E1406" s="85" t="s">
        <v>2005</v>
      </c>
      <c r="F1406" s="110" t="s">
        <v>23</v>
      </c>
      <c r="G1406" s="95" t="s">
        <v>2761</v>
      </c>
      <c r="H1406" s="111">
        <v>9</v>
      </c>
      <c r="I1406" s="95" t="s">
        <v>83</v>
      </c>
      <c r="J1406" s="95" t="s">
        <v>82</v>
      </c>
      <c r="K1406" s="95" t="s">
        <v>132</v>
      </c>
      <c r="L1406" s="111" t="s">
        <v>969</v>
      </c>
    </row>
    <row r="1407" spans="1:12" x14ac:dyDescent="0.25">
      <c r="A1407" s="111">
        <v>7055397</v>
      </c>
      <c r="B1407" s="95" t="s">
        <v>961</v>
      </c>
      <c r="C1407" s="95" t="s">
        <v>16</v>
      </c>
      <c r="D1407" s="95" t="s">
        <v>117</v>
      </c>
      <c r="E1407" s="85" t="s">
        <v>2313</v>
      </c>
      <c r="F1407" s="110" t="s">
        <v>31</v>
      </c>
      <c r="G1407" s="95" t="s">
        <v>3421</v>
      </c>
      <c r="H1407" s="111">
        <v>10</v>
      </c>
      <c r="I1407" s="95" t="s">
        <v>83</v>
      </c>
      <c r="J1407" s="95" t="s">
        <v>82</v>
      </c>
      <c r="K1407" s="95" t="s">
        <v>132</v>
      </c>
      <c r="L1407" s="111" t="s">
        <v>969</v>
      </c>
    </row>
    <row r="1408" spans="1:12" x14ac:dyDescent="0.25">
      <c r="A1408" s="111">
        <v>7055396</v>
      </c>
      <c r="B1408" s="95" t="s">
        <v>961</v>
      </c>
      <c r="C1408" s="95" t="s">
        <v>15</v>
      </c>
      <c r="D1408" s="95" t="s">
        <v>117</v>
      </c>
      <c r="E1408" s="85" t="s">
        <v>2347</v>
      </c>
      <c r="F1408" s="110" t="s">
        <v>30</v>
      </c>
      <c r="G1408" s="95" t="s">
        <v>3656</v>
      </c>
      <c r="H1408" s="111">
        <v>10</v>
      </c>
      <c r="I1408" s="95" t="s">
        <v>83</v>
      </c>
      <c r="J1408" s="95" t="s">
        <v>82</v>
      </c>
      <c r="K1408" s="95" t="s">
        <v>132</v>
      </c>
      <c r="L1408" s="111" t="s">
        <v>969</v>
      </c>
    </row>
    <row r="1409" spans="1:12" x14ac:dyDescent="0.25">
      <c r="A1409" s="111">
        <v>7055395</v>
      </c>
      <c r="B1409" s="95" t="s">
        <v>961</v>
      </c>
      <c r="C1409" s="95" t="s">
        <v>16</v>
      </c>
      <c r="D1409" s="95" t="s">
        <v>117</v>
      </c>
      <c r="E1409" s="85" t="s">
        <v>2310</v>
      </c>
      <c r="F1409" s="110" t="s">
        <v>31</v>
      </c>
      <c r="G1409" s="95" t="s">
        <v>2552</v>
      </c>
      <c r="H1409" s="111">
        <v>4</v>
      </c>
      <c r="I1409" s="95" t="s">
        <v>83</v>
      </c>
      <c r="J1409" s="95" t="s">
        <v>82</v>
      </c>
      <c r="K1409" s="95" t="s">
        <v>132</v>
      </c>
      <c r="L1409" s="111" t="s">
        <v>969</v>
      </c>
    </row>
    <row r="1410" spans="1:12" x14ac:dyDescent="0.25">
      <c r="A1410" s="111">
        <v>7055394</v>
      </c>
      <c r="B1410" s="95" t="s">
        <v>961</v>
      </c>
      <c r="C1410" s="95" t="s">
        <v>16</v>
      </c>
      <c r="D1410" s="95" t="s">
        <v>117</v>
      </c>
      <c r="E1410" s="85" t="s">
        <v>2309</v>
      </c>
      <c r="F1410" s="110" t="s">
        <v>31</v>
      </c>
      <c r="G1410" s="95" t="s">
        <v>3414</v>
      </c>
      <c r="H1410" s="111">
        <v>10</v>
      </c>
      <c r="I1410" s="95" t="s">
        <v>83</v>
      </c>
      <c r="J1410" s="95" t="s">
        <v>82</v>
      </c>
      <c r="K1410" s="95" t="s">
        <v>132</v>
      </c>
      <c r="L1410" s="111" t="s">
        <v>969</v>
      </c>
    </row>
    <row r="1411" spans="1:12" x14ac:dyDescent="0.25">
      <c r="A1411" s="111">
        <v>7055393</v>
      </c>
      <c r="B1411" s="95" t="s">
        <v>961</v>
      </c>
      <c r="C1411" s="95" t="s">
        <v>12</v>
      </c>
      <c r="D1411" s="95" t="s">
        <v>157</v>
      </c>
      <c r="E1411" s="85">
        <v>1</v>
      </c>
      <c r="F1411" s="110" t="s">
        <v>23</v>
      </c>
      <c r="G1411" s="95" t="s">
        <v>3615</v>
      </c>
      <c r="H1411" s="111">
        <v>25</v>
      </c>
      <c r="I1411" s="95" t="s">
        <v>81</v>
      </c>
      <c r="J1411" s="95" t="s">
        <v>84</v>
      </c>
      <c r="K1411" s="95" t="s">
        <v>111</v>
      </c>
      <c r="L1411" s="111" t="s">
        <v>969</v>
      </c>
    </row>
    <row r="1412" spans="1:12" x14ac:dyDescent="0.25">
      <c r="A1412" s="111">
        <v>7055392</v>
      </c>
      <c r="B1412" s="95" t="s">
        <v>42</v>
      </c>
      <c r="C1412" s="95" t="s">
        <v>16</v>
      </c>
      <c r="D1412" s="95" t="s">
        <v>114</v>
      </c>
      <c r="E1412" s="85" t="s">
        <v>2226</v>
      </c>
      <c r="F1412" s="110" t="s">
        <v>20</v>
      </c>
      <c r="G1412" s="95" t="s">
        <v>2227</v>
      </c>
      <c r="H1412" s="111" t="s">
        <v>170</v>
      </c>
      <c r="I1412" s="95" t="s">
        <v>2123</v>
      </c>
      <c r="J1412" s="95" t="s">
        <v>1619</v>
      </c>
      <c r="K1412" s="95" t="s">
        <v>2139</v>
      </c>
      <c r="L1412" s="111" t="s">
        <v>969</v>
      </c>
    </row>
    <row r="1413" spans="1:12" x14ac:dyDescent="0.25">
      <c r="A1413" s="111">
        <v>7055391</v>
      </c>
      <c r="B1413" s="95" t="s">
        <v>961</v>
      </c>
      <c r="C1413" s="95" t="s">
        <v>16</v>
      </c>
      <c r="D1413" s="95" t="s">
        <v>117</v>
      </c>
      <c r="E1413" s="85" t="s">
        <v>2186</v>
      </c>
      <c r="F1413" s="110" t="s">
        <v>23</v>
      </c>
      <c r="G1413" s="95" t="s">
        <v>2187</v>
      </c>
      <c r="H1413" s="111">
        <v>22</v>
      </c>
      <c r="I1413" s="95" t="s">
        <v>87</v>
      </c>
      <c r="J1413" s="95" t="s">
        <v>88</v>
      </c>
      <c r="K1413" s="95" t="s">
        <v>111</v>
      </c>
      <c r="L1413" s="111" t="s">
        <v>969</v>
      </c>
    </row>
    <row r="1414" spans="1:12" x14ac:dyDescent="0.25">
      <c r="A1414" s="111">
        <v>7055390</v>
      </c>
      <c r="B1414" s="95" t="s">
        <v>961</v>
      </c>
      <c r="C1414" s="95" t="s">
        <v>15</v>
      </c>
      <c r="D1414" s="95" t="s">
        <v>169</v>
      </c>
      <c r="E1414" s="85" t="s">
        <v>2346</v>
      </c>
      <c r="F1414" s="110" t="s">
        <v>31</v>
      </c>
      <c r="G1414" s="95" t="s">
        <v>3300</v>
      </c>
      <c r="H1414" s="111">
        <v>17</v>
      </c>
      <c r="I1414" s="95" t="s">
        <v>153</v>
      </c>
      <c r="J1414" s="95" t="s">
        <v>95</v>
      </c>
      <c r="K1414" s="95" t="s">
        <v>111</v>
      </c>
      <c r="L1414" s="111" t="s">
        <v>969</v>
      </c>
    </row>
    <row r="1415" spans="1:12" x14ac:dyDescent="0.25">
      <c r="A1415" s="111">
        <v>7055389</v>
      </c>
      <c r="B1415" s="95" t="s">
        <v>961</v>
      </c>
      <c r="C1415" s="95" t="s">
        <v>12</v>
      </c>
      <c r="D1415" s="95" t="s">
        <v>108</v>
      </c>
      <c r="E1415" s="85" t="s">
        <v>2328</v>
      </c>
      <c r="F1415" s="110" t="s">
        <v>23</v>
      </c>
      <c r="G1415" s="95" t="s">
        <v>3479</v>
      </c>
      <c r="H1415" s="111">
        <v>13</v>
      </c>
      <c r="I1415" s="95" t="s">
        <v>135</v>
      </c>
      <c r="J1415" s="95" t="s">
        <v>145</v>
      </c>
      <c r="K1415" s="95" t="s">
        <v>136</v>
      </c>
      <c r="L1415" s="111" t="s">
        <v>969</v>
      </c>
    </row>
    <row r="1416" spans="1:12" x14ac:dyDescent="0.25">
      <c r="A1416" s="111">
        <v>7055388</v>
      </c>
      <c r="B1416" s="95" t="s">
        <v>961</v>
      </c>
      <c r="C1416" s="95" t="s">
        <v>12</v>
      </c>
      <c r="D1416" s="95" t="s">
        <v>108</v>
      </c>
      <c r="E1416" s="85" t="s">
        <v>2332</v>
      </c>
      <c r="F1416" s="110" t="s">
        <v>29</v>
      </c>
      <c r="G1416" s="95" t="s">
        <v>3501</v>
      </c>
      <c r="H1416" s="111">
        <v>19</v>
      </c>
      <c r="I1416" s="95" t="s">
        <v>135</v>
      </c>
      <c r="J1416" s="95" t="s">
        <v>82</v>
      </c>
      <c r="K1416" s="95" t="s">
        <v>136</v>
      </c>
      <c r="L1416" s="111" t="s">
        <v>969</v>
      </c>
    </row>
    <row r="1417" spans="1:12" x14ac:dyDescent="0.25">
      <c r="A1417" s="111">
        <v>7055387</v>
      </c>
      <c r="B1417" s="95" t="s">
        <v>961</v>
      </c>
      <c r="C1417" s="95" t="s">
        <v>12</v>
      </c>
      <c r="D1417" s="95" t="s">
        <v>108</v>
      </c>
      <c r="E1417" s="85" t="s">
        <v>2329</v>
      </c>
      <c r="F1417" s="110" t="s">
        <v>23</v>
      </c>
      <c r="G1417" s="95" t="s">
        <v>3486</v>
      </c>
      <c r="H1417" s="111">
        <v>13</v>
      </c>
      <c r="I1417" s="95" t="s">
        <v>135</v>
      </c>
      <c r="J1417" s="95" t="s">
        <v>145</v>
      </c>
      <c r="K1417" s="95" t="s">
        <v>136</v>
      </c>
      <c r="L1417" s="111" t="s">
        <v>969</v>
      </c>
    </row>
    <row r="1418" spans="1:12" x14ac:dyDescent="0.25">
      <c r="A1418" s="111">
        <v>7055386</v>
      </c>
      <c r="B1418" s="95" t="s">
        <v>961</v>
      </c>
      <c r="C1418" s="95" t="s">
        <v>12</v>
      </c>
      <c r="D1418" s="95" t="s">
        <v>108</v>
      </c>
      <c r="E1418" s="85" t="s">
        <v>2324</v>
      </c>
      <c r="F1418" s="110" t="s">
        <v>31</v>
      </c>
      <c r="G1418" s="95" t="s">
        <v>3471</v>
      </c>
      <c r="H1418" s="111">
        <v>19</v>
      </c>
      <c r="I1418" s="95" t="s">
        <v>135</v>
      </c>
      <c r="J1418" s="95" t="s">
        <v>82</v>
      </c>
      <c r="K1418" s="95" t="s">
        <v>136</v>
      </c>
      <c r="L1418" s="111" t="s">
        <v>969</v>
      </c>
    </row>
    <row r="1419" spans="1:12" x14ac:dyDescent="0.25">
      <c r="A1419" s="111">
        <v>7055385</v>
      </c>
      <c r="B1419" s="95" t="s">
        <v>961</v>
      </c>
      <c r="C1419" s="95" t="s">
        <v>16</v>
      </c>
      <c r="D1419" s="95" t="s">
        <v>117</v>
      </c>
      <c r="E1419" s="85" t="s">
        <v>2178</v>
      </c>
      <c r="F1419" s="110" t="s">
        <v>31</v>
      </c>
      <c r="G1419" s="95" t="s">
        <v>2179</v>
      </c>
      <c r="H1419" s="111">
        <v>10</v>
      </c>
      <c r="I1419" s="95" t="s">
        <v>83</v>
      </c>
      <c r="J1419" s="95" t="s">
        <v>82</v>
      </c>
      <c r="K1419" s="95" t="s">
        <v>132</v>
      </c>
      <c r="L1419" s="111" t="s">
        <v>969</v>
      </c>
    </row>
    <row r="1420" spans="1:12" x14ac:dyDescent="0.25">
      <c r="A1420" s="111">
        <v>7055384</v>
      </c>
      <c r="B1420" s="95" t="s">
        <v>961</v>
      </c>
      <c r="C1420" s="95" t="s">
        <v>16</v>
      </c>
      <c r="D1420" s="95" t="s">
        <v>2061</v>
      </c>
      <c r="E1420" s="85" t="s">
        <v>2069</v>
      </c>
      <c r="F1420" s="110" t="s">
        <v>23</v>
      </c>
      <c r="G1420" s="95" t="s">
        <v>2762</v>
      </c>
      <c r="H1420" s="111">
        <v>1</v>
      </c>
      <c r="I1420" s="95" t="s">
        <v>135</v>
      </c>
      <c r="J1420" s="95" t="s">
        <v>2063</v>
      </c>
      <c r="K1420" s="95" t="s">
        <v>2064</v>
      </c>
      <c r="L1420" s="111" t="s">
        <v>969</v>
      </c>
    </row>
    <row r="1421" spans="1:12" x14ac:dyDescent="0.25">
      <c r="A1421" s="111">
        <v>7055383</v>
      </c>
      <c r="B1421" s="95" t="s">
        <v>961</v>
      </c>
      <c r="C1421" s="95" t="s">
        <v>16</v>
      </c>
      <c r="D1421" s="95" t="s">
        <v>2061</v>
      </c>
      <c r="E1421" s="85" t="s">
        <v>2070</v>
      </c>
      <c r="F1421" s="110" t="s">
        <v>23</v>
      </c>
      <c r="G1421" s="95" t="s">
        <v>2135</v>
      </c>
      <c r="H1421" s="111">
        <v>1</v>
      </c>
      <c r="I1421" s="95" t="s">
        <v>135</v>
      </c>
      <c r="J1421" s="95" t="s">
        <v>2063</v>
      </c>
      <c r="K1421" s="95" t="s">
        <v>2064</v>
      </c>
      <c r="L1421" s="111" t="s">
        <v>969</v>
      </c>
    </row>
    <row r="1422" spans="1:12" x14ac:dyDescent="0.25">
      <c r="A1422" s="111">
        <v>7055382</v>
      </c>
      <c r="B1422" s="95" t="s">
        <v>961</v>
      </c>
      <c r="C1422" s="95" t="s">
        <v>17</v>
      </c>
      <c r="D1422" s="95" t="s">
        <v>117</v>
      </c>
      <c r="E1422" s="85" t="s">
        <v>2003</v>
      </c>
      <c r="F1422" s="110" t="s">
        <v>23</v>
      </c>
      <c r="G1422" s="95" t="s">
        <v>3647</v>
      </c>
      <c r="H1422" s="111">
        <v>4</v>
      </c>
      <c r="I1422" s="95" t="s">
        <v>83</v>
      </c>
      <c r="J1422" s="95" t="s">
        <v>82</v>
      </c>
      <c r="K1422" s="95" t="s">
        <v>132</v>
      </c>
      <c r="L1422" s="111" t="s">
        <v>969</v>
      </c>
    </row>
    <row r="1423" spans="1:12" x14ac:dyDescent="0.25">
      <c r="A1423" s="111">
        <v>7055381</v>
      </c>
      <c r="B1423" s="95" t="s">
        <v>961</v>
      </c>
      <c r="C1423" s="95" t="s">
        <v>16</v>
      </c>
      <c r="D1423" s="95" t="s">
        <v>117</v>
      </c>
      <c r="E1423" s="85" t="s">
        <v>2184</v>
      </c>
      <c r="F1423" s="110" t="s">
        <v>31</v>
      </c>
      <c r="G1423" s="95" t="s">
        <v>2185</v>
      </c>
      <c r="H1423" s="111" t="s">
        <v>100</v>
      </c>
      <c r="I1423" s="95" t="s">
        <v>83</v>
      </c>
      <c r="J1423" s="95" t="s">
        <v>82</v>
      </c>
      <c r="K1423" s="95" t="s">
        <v>132</v>
      </c>
      <c r="L1423" s="111" t="s">
        <v>969</v>
      </c>
    </row>
    <row r="1424" spans="1:12" x14ac:dyDescent="0.25">
      <c r="A1424" s="111">
        <v>7055380</v>
      </c>
      <c r="B1424" s="95" t="s">
        <v>961</v>
      </c>
      <c r="C1424" s="95" t="s">
        <v>16</v>
      </c>
      <c r="D1424" s="95" t="s">
        <v>117</v>
      </c>
      <c r="E1424" s="85" t="s">
        <v>2162</v>
      </c>
      <c r="F1424" s="110" t="s">
        <v>23</v>
      </c>
      <c r="G1424" s="95" t="s">
        <v>2163</v>
      </c>
      <c r="H1424" s="111">
        <v>23</v>
      </c>
      <c r="I1424" s="95" t="s">
        <v>81</v>
      </c>
      <c r="J1424" s="95" t="s">
        <v>84</v>
      </c>
      <c r="K1424" s="95" t="s">
        <v>111</v>
      </c>
      <c r="L1424" s="111" t="s">
        <v>969</v>
      </c>
    </row>
    <row r="1425" spans="1:12" x14ac:dyDescent="0.25">
      <c r="A1425" s="111">
        <v>7055379</v>
      </c>
      <c r="B1425" s="95" t="s">
        <v>961</v>
      </c>
      <c r="C1425" s="95" t="s">
        <v>16</v>
      </c>
      <c r="D1425" s="95" t="s">
        <v>117</v>
      </c>
      <c r="E1425" s="85" t="s">
        <v>2182</v>
      </c>
      <c r="F1425" s="110" t="s">
        <v>31</v>
      </c>
      <c r="G1425" s="95" t="s">
        <v>2183</v>
      </c>
      <c r="H1425" s="111">
        <v>10</v>
      </c>
      <c r="I1425" s="95" t="s">
        <v>83</v>
      </c>
      <c r="J1425" s="95" t="s">
        <v>82</v>
      </c>
      <c r="K1425" s="95" t="s">
        <v>132</v>
      </c>
      <c r="L1425" s="111" t="s">
        <v>969</v>
      </c>
    </row>
    <row r="1426" spans="1:12" x14ac:dyDescent="0.25">
      <c r="A1426" s="111">
        <v>7055378</v>
      </c>
      <c r="B1426" s="95" t="s">
        <v>961</v>
      </c>
      <c r="C1426" s="95" t="s">
        <v>16</v>
      </c>
      <c r="D1426" s="95" t="s">
        <v>117</v>
      </c>
      <c r="E1426" s="85" t="s">
        <v>2164</v>
      </c>
      <c r="F1426" s="110" t="s">
        <v>33</v>
      </c>
      <c r="G1426" s="95" t="s">
        <v>2165</v>
      </c>
      <c r="H1426" s="111">
        <v>23</v>
      </c>
      <c r="I1426" s="95" t="s">
        <v>81</v>
      </c>
      <c r="J1426" s="95" t="s">
        <v>84</v>
      </c>
      <c r="K1426" s="95" t="s">
        <v>111</v>
      </c>
      <c r="L1426" s="111" t="s">
        <v>969</v>
      </c>
    </row>
    <row r="1427" spans="1:12" x14ac:dyDescent="0.25">
      <c r="A1427" s="111">
        <v>7055377</v>
      </c>
      <c r="B1427" s="95" t="s">
        <v>961</v>
      </c>
      <c r="C1427" s="95" t="s">
        <v>16</v>
      </c>
      <c r="D1427" s="95" t="s">
        <v>117</v>
      </c>
      <c r="E1427" s="85" t="s">
        <v>2273</v>
      </c>
      <c r="F1427" s="110" t="s">
        <v>23</v>
      </c>
      <c r="G1427" s="95" t="s">
        <v>3390</v>
      </c>
      <c r="H1427" s="111" t="s">
        <v>162</v>
      </c>
      <c r="I1427" s="95" t="s">
        <v>153</v>
      </c>
      <c r="J1427" s="95" t="s">
        <v>95</v>
      </c>
      <c r="K1427" s="95" t="s">
        <v>111</v>
      </c>
      <c r="L1427" s="111" t="s">
        <v>969</v>
      </c>
    </row>
    <row r="1428" spans="1:12" x14ac:dyDescent="0.25">
      <c r="A1428" s="111">
        <v>7055376</v>
      </c>
      <c r="B1428" s="95" t="s">
        <v>961</v>
      </c>
      <c r="C1428" s="95" t="s">
        <v>16</v>
      </c>
      <c r="D1428" s="95" t="s">
        <v>117</v>
      </c>
      <c r="E1428" s="85" t="s">
        <v>2180</v>
      </c>
      <c r="F1428" s="110" t="s">
        <v>31</v>
      </c>
      <c r="G1428" s="95" t="s">
        <v>2181</v>
      </c>
      <c r="H1428" s="111">
        <v>10</v>
      </c>
      <c r="I1428" s="95" t="s">
        <v>83</v>
      </c>
      <c r="J1428" s="95" t="s">
        <v>82</v>
      </c>
      <c r="K1428" s="95" t="s">
        <v>132</v>
      </c>
      <c r="L1428" s="111" t="s">
        <v>969</v>
      </c>
    </row>
    <row r="1429" spans="1:12" x14ac:dyDescent="0.25">
      <c r="A1429" s="111">
        <v>7055375</v>
      </c>
      <c r="B1429" s="95" t="s">
        <v>961</v>
      </c>
      <c r="C1429" s="95" t="s">
        <v>15</v>
      </c>
      <c r="D1429" s="95" t="s">
        <v>169</v>
      </c>
      <c r="E1429" s="85" t="s">
        <v>2290</v>
      </c>
      <c r="F1429" s="110" t="s">
        <v>23</v>
      </c>
      <c r="G1429" s="95" t="s">
        <v>3655</v>
      </c>
      <c r="H1429" s="111">
        <v>22</v>
      </c>
      <c r="I1429" s="95" t="s">
        <v>153</v>
      </c>
      <c r="J1429" s="95" t="s">
        <v>95</v>
      </c>
      <c r="K1429" s="95" t="s">
        <v>111</v>
      </c>
      <c r="L1429" s="111" t="s">
        <v>969</v>
      </c>
    </row>
    <row r="1430" spans="1:12" x14ac:dyDescent="0.25">
      <c r="A1430" s="111">
        <v>7055374</v>
      </c>
      <c r="B1430" s="95" t="s">
        <v>961</v>
      </c>
      <c r="C1430" s="95" t="s">
        <v>15</v>
      </c>
      <c r="D1430" s="95" t="s">
        <v>117</v>
      </c>
      <c r="E1430" s="85" t="s">
        <v>2291</v>
      </c>
      <c r="F1430" s="110" t="s">
        <v>30</v>
      </c>
      <c r="G1430" s="95" t="s">
        <v>2566</v>
      </c>
      <c r="H1430" s="111">
        <v>10</v>
      </c>
      <c r="I1430" s="95" t="s">
        <v>83</v>
      </c>
      <c r="J1430" s="95" t="s">
        <v>82</v>
      </c>
      <c r="K1430" s="95" t="s">
        <v>132</v>
      </c>
      <c r="L1430" s="111" t="s">
        <v>969</v>
      </c>
    </row>
    <row r="1431" spans="1:12" x14ac:dyDescent="0.25">
      <c r="A1431" s="111">
        <v>7055373</v>
      </c>
      <c r="B1431" s="95" t="s">
        <v>961</v>
      </c>
      <c r="C1431" s="95" t="s">
        <v>15</v>
      </c>
      <c r="D1431" s="95" t="s">
        <v>169</v>
      </c>
      <c r="E1431" s="85" t="s">
        <v>1725</v>
      </c>
      <c r="F1431" s="110" t="s">
        <v>23</v>
      </c>
      <c r="G1431" s="95" t="s">
        <v>3301</v>
      </c>
      <c r="H1431" s="111">
        <v>8</v>
      </c>
      <c r="I1431" s="95" t="s">
        <v>153</v>
      </c>
      <c r="J1431" s="95" t="s">
        <v>95</v>
      </c>
      <c r="K1431" s="95" t="s">
        <v>111</v>
      </c>
      <c r="L1431" s="111" t="s">
        <v>969</v>
      </c>
    </row>
    <row r="1432" spans="1:12" x14ac:dyDescent="0.25">
      <c r="A1432" s="111">
        <v>7055372</v>
      </c>
      <c r="B1432" s="95" t="s">
        <v>961</v>
      </c>
      <c r="C1432" s="95" t="s">
        <v>15</v>
      </c>
      <c r="D1432" s="95" t="s">
        <v>169</v>
      </c>
      <c r="E1432" s="85" t="s">
        <v>1949</v>
      </c>
      <c r="F1432" s="110" t="s">
        <v>31</v>
      </c>
      <c r="G1432" s="95" t="s">
        <v>3654</v>
      </c>
      <c r="H1432" s="111">
        <v>22</v>
      </c>
      <c r="I1432" s="95" t="s">
        <v>153</v>
      </c>
      <c r="J1432" s="95" t="s">
        <v>95</v>
      </c>
      <c r="K1432" s="95" t="s">
        <v>111</v>
      </c>
      <c r="L1432" s="111" t="s">
        <v>969</v>
      </c>
    </row>
    <row r="1433" spans="1:12" x14ac:dyDescent="0.25">
      <c r="A1433" s="111">
        <v>7055371</v>
      </c>
      <c r="B1433" s="95" t="s">
        <v>961</v>
      </c>
      <c r="C1433" s="95" t="s">
        <v>17</v>
      </c>
      <c r="D1433" s="95" t="s">
        <v>117</v>
      </c>
      <c r="E1433" s="85" t="s">
        <v>2006</v>
      </c>
      <c r="F1433" s="110" t="s">
        <v>23</v>
      </c>
      <c r="G1433" s="95" t="s">
        <v>3648</v>
      </c>
      <c r="H1433" s="111">
        <v>10</v>
      </c>
      <c r="I1433" s="95" t="s">
        <v>83</v>
      </c>
      <c r="J1433" s="95" t="s">
        <v>82</v>
      </c>
      <c r="K1433" s="95" t="s">
        <v>132</v>
      </c>
      <c r="L1433" s="111" t="s">
        <v>969</v>
      </c>
    </row>
    <row r="1434" spans="1:12" x14ac:dyDescent="0.25">
      <c r="A1434" s="111">
        <v>7055370</v>
      </c>
      <c r="B1434" s="95" t="s">
        <v>961</v>
      </c>
      <c r="C1434" s="95" t="s">
        <v>17</v>
      </c>
      <c r="D1434" s="95" t="s">
        <v>117</v>
      </c>
      <c r="E1434" s="85" t="s">
        <v>2008</v>
      </c>
      <c r="F1434" s="110" t="s">
        <v>23</v>
      </c>
      <c r="G1434" s="95" t="s">
        <v>3174</v>
      </c>
      <c r="H1434" s="111">
        <v>9</v>
      </c>
      <c r="I1434" s="95" t="s">
        <v>83</v>
      </c>
      <c r="J1434" s="95" t="s">
        <v>82</v>
      </c>
      <c r="K1434" s="95" t="s">
        <v>132</v>
      </c>
      <c r="L1434" s="111" t="s">
        <v>969</v>
      </c>
    </row>
    <row r="1435" spans="1:12" x14ac:dyDescent="0.25">
      <c r="A1435" s="111">
        <v>7055369</v>
      </c>
      <c r="B1435" s="95" t="s">
        <v>961</v>
      </c>
      <c r="C1435" s="95" t="s">
        <v>16</v>
      </c>
      <c r="D1435" s="95" t="s">
        <v>117</v>
      </c>
      <c r="E1435" s="85" t="s">
        <v>2281</v>
      </c>
      <c r="F1435" s="110" t="s">
        <v>31</v>
      </c>
      <c r="G1435" s="95" t="s">
        <v>3413</v>
      </c>
      <c r="H1435" s="111">
        <v>10</v>
      </c>
      <c r="I1435" s="95" t="s">
        <v>83</v>
      </c>
      <c r="J1435" s="95" t="s">
        <v>82</v>
      </c>
      <c r="K1435" s="95" t="s">
        <v>132</v>
      </c>
      <c r="L1435" s="111" t="s">
        <v>969</v>
      </c>
    </row>
    <row r="1436" spans="1:12" x14ac:dyDescent="0.25">
      <c r="A1436" s="111">
        <v>7055368</v>
      </c>
      <c r="B1436" s="95" t="s">
        <v>961</v>
      </c>
      <c r="C1436" s="95" t="s">
        <v>16</v>
      </c>
      <c r="D1436" s="95" t="s">
        <v>117</v>
      </c>
      <c r="E1436" s="85" t="s">
        <v>2286</v>
      </c>
      <c r="F1436" s="110" t="s">
        <v>29</v>
      </c>
      <c r="G1436" s="95" t="s">
        <v>3167</v>
      </c>
      <c r="H1436" s="111">
        <v>6</v>
      </c>
      <c r="I1436" s="95" t="s">
        <v>85</v>
      </c>
      <c r="J1436" s="95" t="s">
        <v>84</v>
      </c>
      <c r="K1436" s="95" t="s">
        <v>116</v>
      </c>
      <c r="L1436" s="111" t="s">
        <v>969</v>
      </c>
    </row>
    <row r="1437" spans="1:12" x14ac:dyDescent="0.25">
      <c r="A1437" s="111">
        <v>7055367</v>
      </c>
      <c r="B1437" s="95" t="s">
        <v>961</v>
      </c>
      <c r="C1437" s="95" t="s">
        <v>16</v>
      </c>
      <c r="D1437" s="95" t="s">
        <v>117</v>
      </c>
      <c r="E1437" s="85" t="s">
        <v>2285</v>
      </c>
      <c r="F1437" s="110" t="s">
        <v>23</v>
      </c>
      <c r="G1437" s="95" t="s">
        <v>3166</v>
      </c>
      <c r="H1437" s="111">
        <v>6</v>
      </c>
      <c r="I1437" s="95" t="s">
        <v>85</v>
      </c>
      <c r="J1437" s="95" t="s">
        <v>84</v>
      </c>
      <c r="K1437" s="95" t="s">
        <v>116</v>
      </c>
      <c r="L1437" s="111" t="s">
        <v>969</v>
      </c>
    </row>
    <row r="1438" spans="1:12" x14ac:dyDescent="0.25">
      <c r="A1438" s="111">
        <v>7055366</v>
      </c>
      <c r="B1438" s="95" t="s">
        <v>41</v>
      </c>
      <c r="C1438" s="95" t="s">
        <v>17</v>
      </c>
      <c r="D1438" s="95" t="s">
        <v>1344</v>
      </c>
      <c r="E1438" s="85" t="s">
        <v>1701</v>
      </c>
      <c r="F1438" s="110" t="s">
        <v>23</v>
      </c>
      <c r="G1438" s="95" t="s">
        <v>2629</v>
      </c>
      <c r="H1438" s="111" t="s">
        <v>155</v>
      </c>
      <c r="I1438" s="95" t="s">
        <v>1341</v>
      </c>
      <c r="J1438" s="95" t="s">
        <v>1342</v>
      </c>
      <c r="K1438" s="95" t="s">
        <v>1343</v>
      </c>
      <c r="L1438" s="111" t="s">
        <v>969</v>
      </c>
    </row>
    <row r="1439" spans="1:12" x14ac:dyDescent="0.25">
      <c r="A1439" s="111">
        <v>7055365</v>
      </c>
      <c r="B1439" s="95" t="s">
        <v>961</v>
      </c>
      <c r="C1439" s="95" t="s">
        <v>16</v>
      </c>
      <c r="D1439" s="95" t="s">
        <v>117</v>
      </c>
      <c r="E1439" s="85" t="s">
        <v>2275</v>
      </c>
      <c r="F1439" s="110" t="s">
        <v>23</v>
      </c>
      <c r="G1439" s="95" t="s">
        <v>3223</v>
      </c>
      <c r="H1439" s="111">
        <v>13</v>
      </c>
      <c r="I1439" s="95" t="s">
        <v>153</v>
      </c>
      <c r="J1439" s="95" t="s">
        <v>93</v>
      </c>
      <c r="K1439" s="95" t="s">
        <v>111</v>
      </c>
      <c r="L1439" s="111" t="s">
        <v>969</v>
      </c>
    </row>
    <row r="1440" spans="1:12" x14ac:dyDescent="0.25">
      <c r="A1440" s="111">
        <v>7055364</v>
      </c>
      <c r="B1440" s="95" t="s">
        <v>961</v>
      </c>
      <c r="C1440" s="95" t="s">
        <v>16</v>
      </c>
      <c r="D1440" s="95" t="s">
        <v>117</v>
      </c>
      <c r="E1440" s="85" t="s">
        <v>2272</v>
      </c>
      <c r="F1440" s="110" t="s">
        <v>23</v>
      </c>
      <c r="G1440" s="95" t="s">
        <v>3389</v>
      </c>
      <c r="H1440" s="111">
        <v>18</v>
      </c>
      <c r="I1440" s="95" t="s">
        <v>153</v>
      </c>
      <c r="J1440" s="95" t="s">
        <v>95</v>
      </c>
      <c r="K1440" s="95" t="s">
        <v>111</v>
      </c>
      <c r="L1440" s="111" t="s">
        <v>969</v>
      </c>
    </row>
    <row r="1441" spans="1:12" x14ac:dyDescent="0.25">
      <c r="A1441" s="111">
        <v>7055363</v>
      </c>
      <c r="B1441" s="95" t="s">
        <v>961</v>
      </c>
      <c r="C1441" s="95" t="s">
        <v>16</v>
      </c>
      <c r="D1441" s="95" t="s">
        <v>108</v>
      </c>
      <c r="E1441" s="85" t="s">
        <v>2141</v>
      </c>
      <c r="F1441" s="110" t="s">
        <v>29</v>
      </c>
      <c r="G1441" s="95" t="s">
        <v>2142</v>
      </c>
      <c r="H1441" s="111">
        <v>16</v>
      </c>
      <c r="I1441" s="95" t="s">
        <v>87</v>
      </c>
      <c r="J1441" s="95" t="s">
        <v>88</v>
      </c>
      <c r="K1441" s="95" t="s">
        <v>111</v>
      </c>
      <c r="L1441" s="111" t="s">
        <v>969</v>
      </c>
    </row>
    <row r="1442" spans="1:12" x14ac:dyDescent="0.25">
      <c r="A1442" s="111">
        <v>7055362</v>
      </c>
      <c r="B1442" s="95" t="s">
        <v>41</v>
      </c>
      <c r="C1442" s="95" t="s">
        <v>16</v>
      </c>
      <c r="D1442" s="95" t="s">
        <v>1038</v>
      </c>
      <c r="E1442" s="85" t="s">
        <v>2294</v>
      </c>
      <c r="F1442" s="110" t="s">
        <v>23</v>
      </c>
      <c r="G1442" s="95" t="s">
        <v>2614</v>
      </c>
      <c r="H1442" s="111" t="s">
        <v>103</v>
      </c>
      <c r="I1442" s="95" t="s">
        <v>167</v>
      </c>
      <c r="J1442" s="95" t="s">
        <v>168</v>
      </c>
      <c r="K1442" s="95" t="s">
        <v>1039</v>
      </c>
      <c r="L1442" s="111" t="s">
        <v>969</v>
      </c>
    </row>
    <row r="1443" spans="1:12" x14ac:dyDescent="0.25">
      <c r="A1443" s="111">
        <v>7055361</v>
      </c>
      <c r="B1443" s="95" t="s">
        <v>42</v>
      </c>
      <c r="C1443" s="95" t="s">
        <v>15</v>
      </c>
      <c r="D1443" s="95" t="s">
        <v>164</v>
      </c>
      <c r="E1443" s="85" t="s">
        <v>2293</v>
      </c>
      <c r="F1443" s="110" t="s">
        <v>32</v>
      </c>
      <c r="G1443" s="95" t="s">
        <v>2595</v>
      </c>
      <c r="H1443" s="111" t="s">
        <v>104</v>
      </c>
      <c r="I1443" s="95" t="s">
        <v>80</v>
      </c>
      <c r="J1443" s="95" t="s">
        <v>179</v>
      </c>
      <c r="K1443" s="95" t="s">
        <v>186</v>
      </c>
      <c r="L1443" s="111" t="s">
        <v>969</v>
      </c>
    </row>
    <row r="1444" spans="1:12" x14ac:dyDescent="0.25">
      <c r="A1444" s="111">
        <v>7055360</v>
      </c>
      <c r="B1444" s="95" t="s">
        <v>961</v>
      </c>
      <c r="C1444" s="95" t="s">
        <v>12</v>
      </c>
      <c r="D1444" s="95" t="s">
        <v>108</v>
      </c>
      <c r="E1444" s="85" t="s">
        <v>2078</v>
      </c>
      <c r="F1444" s="110" t="s">
        <v>31</v>
      </c>
      <c r="G1444" s="95" t="s">
        <v>3490</v>
      </c>
      <c r="H1444" s="111">
        <v>13</v>
      </c>
      <c r="I1444" s="95" t="s">
        <v>135</v>
      </c>
      <c r="J1444" s="95" t="s">
        <v>145</v>
      </c>
      <c r="K1444" s="95" t="s">
        <v>136</v>
      </c>
      <c r="L1444" s="111" t="s">
        <v>969</v>
      </c>
    </row>
    <row r="1445" spans="1:12" x14ac:dyDescent="0.25">
      <c r="A1445" s="111">
        <v>7055359</v>
      </c>
      <c r="B1445" s="95" t="s">
        <v>961</v>
      </c>
      <c r="C1445" s="95" t="s">
        <v>12</v>
      </c>
      <c r="D1445" s="95" t="s">
        <v>117</v>
      </c>
      <c r="E1445" s="85" t="s">
        <v>2002</v>
      </c>
      <c r="F1445" s="110" t="s">
        <v>31</v>
      </c>
      <c r="G1445" s="95" t="s">
        <v>3637</v>
      </c>
      <c r="H1445" s="111">
        <v>6</v>
      </c>
      <c r="I1445" s="95" t="s">
        <v>85</v>
      </c>
      <c r="J1445" s="95" t="s">
        <v>84</v>
      </c>
      <c r="K1445" s="95" t="s">
        <v>116</v>
      </c>
      <c r="L1445" s="111" t="s">
        <v>969</v>
      </c>
    </row>
    <row r="1446" spans="1:12" x14ac:dyDescent="0.25">
      <c r="A1446" s="111">
        <v>7055358</v>
      </c>
      <c r="B1446" s="95" t="s">
        <v>961</v>
      </c>
      <c r="C1446" s="95" t="s">
        <v>12</v>
      </c>
      <c r="D1446" s="95" t="s">
        <v>117</v>
      </c>
      <c r="E1446" s="85" t="s">
        <v>2000</v>
      </c>
      <c r="F1446" s="110" t="s">
        <v>31</v>
      </c>
      <c r="G1446" s="95" t="s">
        <v>3286</v>
      </c>
      <c r="H1446" s="111" t="s">
        <v>105</v>
      </c>
      <c r="I1446" s="95" t="s">
        <v>85</v>
      </c>
      <c r="J1446" s="95" t="s">
        <v>84</v>
      </c>
      <c r="K1446" s="95" t="s">
        <v>116</v>
      </c>
      <c r="L1446" s="111" t="s">
        <v>969</v>
      </c>
    </row>
    <row r="1447" spans="1:12" x14ac:dyDescent="0.25">
      <c r="A1447" s="111">
        <v>7055357</v>
      </c>
      <c r="B1447" s="95" t="s">
        <v>961</v>
      </c>
      <c r="C1447" s="95" t="s">
        <v>12</v>
      </c>
      <c r="D1447" s="95" t="s">
        <v>115</v>
      </c>
      <c r="E1447" s="85" t="s">
        <v>2094</v>
      </c>
      <c r="F1447" s="110" t="s">
        <v>23</v>
      </c>
      <c r="G1447" s="95" t="s">
        <v>3570</v>
      </c>
      <c r="H1447" s="111">
        <v>7</v>
      </c>
      <c r="I1447" s="95" t="s">
        <v>85</v>
      </c>
      <c r="J1447" s="95" t="s">
        <v>84</v>
      </c>
      <c r="K1447" s="95" t="s">
        <v>116</v>
      </c>
      <c r="L1447" s="111" t="s">
        <v>969</v>
      </c>
    </row>
    <row r="1448" spans="1:12" x14ac:dyDescent="0.25">
      <c r="A1448" s="111">
        <v>7055356</v>
      </c>
      <c r="B1448" s="95" t="s">
        <v>961</v>
      </c>
      <c r="C1448" s="95" t="s">
        <v>12</v>
      </c>
      <c r="D1448" s="95" t="s">
        <v>115</v>
      </c>
      <c r="E1448" s="85" t="s">
        <v>2095</v>
      </c>
      <c r="F1448" s="110" t="s">
        <v>23</v>
      </c>
      <c r="G1448" s="95" t="s">
        <v>3577</v>
      </c>
      <c r="H1448" s="111">
        <v>7</v>
      </c>
      <c r="I1448" s="95" t="s">
        <v>85</v>
      </c>
      <c r="J1448" s="95" t="s">
        <v>84</v>
      </c>
      <c r="K1448" s="95" t="s">
        <v>116</v>
      </c>
      <c r="L1448" s="111" t="s">
        <v>969</v>
      </c>
    </row>
    <row r="1449" spans="1:12" x14ac:dyDescent="0.25">
      <c r="A1449" s="111">
        <v>7055355</v>
      </c>
      <c r="B1449" s="95" t="s">
        <v>961</v>
      </c>
      <c r="C1449" s="95" t="s">
        <v>16</v>
      </c>
      <c r="D1449" s="95" t="s">
        <v>1974</v>
      </c>
      <c r="E1449" s="85" t="s">
        <v>1977</v>
      </c>
      <c r="F1449" s="110" t="s">
        <v>23</v>
      </c>
      <c r="G1449" s="95" t="s">
        <v>3386</v>
      </c>
      <c r="H1449" s="111">
        <v>24</v>
      </c>
      <c r="I1449" s="95" t="s">
        <v>89</v>
      </c>
      <c r="J1449" s="95" t="s">
        <v>88</v>
      </c>
      <c r="K1449" s="95" t="s">
        <v>1976</v>
      </c>
      <c r="L1449" s="111" t="s">
        <v>969</v>
      </c>
    </row>
    <row r="1450" spans="1:12" x14ac:dyDescent="0.25">
      <c r="A1450" s="111">
        <v>7055354</v>
      </c>
      <c r="B1450" s="95" t="s">
        <v>961</v>
      </c>
      <c r="C1450" s="95" t="s">
        <v>12</v>
      </c>
      <c r="D1450" s="95" t="s">
        <v>108</v>
      </c>
      <c r="E1450" s="85" t="s">
        <v>2288</v>
      </c>
      <c r="F1450" s="110" t="s">
        <v>23</v>
      </c>
      <c r="G1450" s="95" t="s">
        <v>3453</v>
      </c>
      <c r="H1450" s="111">
        <v>12</v>
      </c>
      <c r="I1450" s="95" t="s">
        <v>137</v>
      </c>
      <c r="J1450" s="95" t="s">
        <v>145</v>
      </c>
      <c r="K1450" s="95" t="s">
        <v>132</v>
      </c>
      <c r="L1450" s="111" t="s">
        <v>969</v>
      </c>
    </row>
    <row r="1451" spans="1:12" x14ac:dyDescent="0.25">
      <c r="A1451" s="111">
        <v>7055353</v>
      </c>
      <c r="B1451" s="95" t="s">
        <v>41</v>
      </c>
      <c r="C1451" s="95" t="s">
        <v>17</v>
      </c>
      <c r="D1451" s="95" t="s">
        <v>1344</v>
      </c>
      <c r="E1451" s="85" t="s">
        <v>1704</v>
      </c>
      <c r="F1451" s="110" t="s">
        <v>23</v>
      </c>
      <c r="G1451" s="95" t="s">
        <v>2621</v>
      </c>
      <c r="H1451" s="111" t="s">
        <v>155</v>
      </c>
      <c r="I1451" s="95" t="s">
        <v>1341</v>
      </c>
      <c r="J1451" s="95" t="s">
        <v>1342</v>
      </c>
      <c r="K1451" s="95" t="s">
        <v>1343</v>
      </c>
      <c r="L1451" s="111" t="s">
        <v>969</v>
      </c>
    </row>
    <row r="1452" spans="1:12" x14ac:dyDescent="0.25">
      <c r="A1452" s="111">
        <v>7055352</v>
      </c>
      <c r="B1452" s="95" t="s">
        <v>41</v>
      </c>
      <c r="C1452" s="95" t="s">
        <v>17</v>
      </c>
      <c r="D1452" s="95" t="s">
        <v>1344</v>
      </c>
      <c r="E1452" s="85" t="s">
        <v>1766</v>
      </c>
      <c r="F1452" s="110" t="s">
        <v>23</v>
      </c>
      <c r="G1452" s="95" t="s">
        <v>2626</v>
      </c>
      <c r="H1452" s="111" t="s">
        <v>155</v>
      </c>
      <c r="I1452" s="95" t="s">
        <v>1341</v>
      </c>
      <c r="J1452" s="95" t="s">
        <v>1342</v>
      </c>
      <c r="K1452" s="95" t="s">
        <v>1343</v>
      </c>
      <c r="L1452" s="111" t="s">
        <v>969</v>
      </c>
    </row>
    <row r="1453" spans="1:12" x14ac:dyDescent="0.25">
      <c r="A1453" s="111">
        <v>7055351</v>
      </c>
      <c r="B1453" s="95" t="s">
        <v>961</v>
      </c>
      <c r="C1453" s="95" t="s">
        <v>16</v>
      </c>
      <c r="D1453" s="95" t="s">
        <v>117</v>
      </c>
      <c r="E1453" s="85" t="s">
        <v>2284</v>
      </c>
      <c r="F1453" s="110" t="s">
        <v>31</v>
      </c>
      <c r="G1453" s="95" t="s">
        <v>3419</v>
      </c>
      <c r="H1453" s="111">
        <v>9</v>
      </c>
      <c r="I1453" s="95" t="s">
        <v>83</v>
      </c>
      <c r="J1453" s="95" t="s">
        <v>82</v>
      </c>
      <c r="K1453" s="95" t="s">
        <v>132</v>
      </c>
      <c r="L1453" s="111" t="s">
        <v>969</v>
      </c>
    </row>
    <row r="1454" spans="1:12" x14ac:dyDescent="0.25">
      <c r="A1454" s="111">
        <v>7055350</v>
      </c>
      <c r="B1454" s="95" t="s">
        <v>961</v>
      </c>
      <c r="C1454" s="95" t="s">
        <v>17</v>
      </c>
      <c r="D1454" s="95" t="s">
        <v>117</v>
      </c>
      <c r="E1454" s="85" t="s">
        <v>2009</v>
      </c>
      <c r="F1454" s="110" t="s">
        <v>23</v>
      </c>
      <c r="G1454" s="95" t="s">
        <v>3649</v>
      </c>
      <c r="H1454" s="111">
        <v>10</v>
      </c>
      <c r="I1454" s="95" t="s">
        <v>83</v>
      </c>
      <c r="J1454" s="95" t="s">
        <v>82</v>
      </c>
      <c r="K1454" s="95" t="s">
        <v>132</v>
      </c>
      <c r="L1454" s="111" t="s">
        <v>969</v>
      </c>
    </row>
    <row r="1455" spans="1:12" x14ac:dyDescent="0.25">
      <c r="A1455" s="111">
        <v>7055349</v>
      </c>
      <c r="B1455" s="95" t="s">
        <v>41</v>
      </c>
      <c r="C1455" s="95" t="s">
        <v>16</v>
      </c>
      <c r="D1455" s="95" t="s">
        <v>1038</v>
      </c>
      <c r="E1455" s="85" t="s">
        <v>2050</v>
      </c>
      <c r="F1455" s="110" t="s">
        <v>23</v>
      </c>
      <c r="G1455" s="95" t="s">
        <v>2615</v>
      </c>
      <c r="H1455" s="111" t="s">
        <v>101</v>
      </c>
      <c r="I1455" s="95" t="s">
        <v>167</v>
      </c>
      <c r="J1455" s="95" t="s">
        <v>168</v>
      </c>
      <c r="K1455" s="95" t="s">
        <v>1039</v>
      </c>
      <c r="L1455" s="111" t="s">
        <v>969</v>
      </c>
    </row>
    <row r="1456" spans="1:12" x14ac:dyDescent="0.25">
      <c r="A1456" s="111">
        <v>7055348</v>
      </c>
      <c r="B1456" s="95" t="s">
        <v>961</v>
      </c>
      <c r="C1456" s="95" t="s">
        <v>16</v>
      </c>
      <c r="D1456" s="95" t="s">
        <v>117</v>
      </c>
      <c r="E1456" s="85" t="s">
        <v>2075</v>
      </c>
      <c r="F1456" s="110" t="s">
        <v>31</v>
      </c>
      <c r="G1456" s="95" t="s">
        <v>2136</v>
      </c>
      <c r="H1456" s="111">
        <v>10</v>
      </c>
      <c r="I1456" s="95" t="s">
        <v>83</v>
      </c>
      <c r="J1456" s="95" t="s">
        <v>82</v>
      </c>
      <c r="K1456" s="95" t="s">
        <v>132</v>
      </c>
      <c r="L1456" s="111" t="s">
        <v>969</v>
      </c>
    </row>
    <row r="1457" spans="1:12" x14ac:dyDescent="0.25">
      <c r="A1457" s="111">
        <v>7055347</v>
      </c>
      <c r="B1457" s="95" t="s">
        <v>961</v>
      </c>
      <c r="C1457" s="95" t="s">
        <v>16</v>
      </c>
      <c r="D1457" s="95" t="s">
        <v>117</v>
      </c>
      <c r="E1457" s="85" t="s">
        <v>2283</v>
      </c>
      <c r="F1457" s="110" t="s">
        <v>31</v>
      </c>
      <c r="G1457" s="95" t="s">
        <v>3418</v>
      </c>
      <c r="H1457" s="111">
        <v>9</v>
      </c>
      <c r="I1457" s="95" t="s">
        <v>83</v>
      </c>
      <c r="J1457" s="95" t="s">
        <v>82</v>
      </c>
      <c r="K1457" s="95" t="s">
        <v>132</v>
      </c>
      <c r="L1457" s="111" t="s">
        <v>969</v>
      </c>
    </row>
    <row r="1458" spans="1:12" x14ac:dyDescent="0.25">
      <c r="A1458" s="111">
        <v>7055346</v>
      </c>
      <c r="B1458" s="95" t="s">
        <v>961</v>
      </c>
      <c r="C1458" s="95" t="s">
        <v>16</v>
      </c>
      <c r="D1458" s="95" t="s">
        <v>117</v>
      </c>
      <c r="E1458" s="85" t="s">
        <v>2278</v>
      </c>
      <c r="F1458" s="110" t="s">
        <v>31</v>
      </c>
      <c r="G1458" s="95" t="s">
        <v>3411</v>
      </c>
      <c r="H1458" s="111">
        <v>9</v>
      </c>
      <c r="I1458" s="95" t="s">
        <v>83</v>
      </c>
      <c r="J1458" s="95" t="s">
        <v>82</v>
      </c>
      <c r="K1458" s="95" t="s">
        <v>132</v>
      </c>
      <c r="L1458" s="111" t="s">
        <v>969</v>
      </c>
    </row>
    <row r="1459" spans="1:12" x14ac:dyDescent="0.25">
      <c r="A1459" s="111">
        <v>7055345</v>
      </c>
      <c r="B1459" s="95" t="s">
        <v>961</v>
      </c>
      <c r="C1459" s="95" t="s">
        <v>16</v>
      </c>
      <c r="D1459" s="95" t="s">
        <v>117</v>
      </c>
      <c r="E1459" s="85" t="s">
        <v>2280</v>
      </c>
      <c r="F1459" s="110" t="s">
        <v>31</v>
      </c>
      <c r="G1459" s="95" t="s">
        <v>3160</v>
      </c>
      <c r="H1459" s="111">
        <v>10</v>
      </c>
      <c r="I1459" s="95" t="s">
        <v>83</v>
      </c>
      <c r="J1459" s="95" t="s">
        <v>82</v>
      </c>
      <c r="K1459" s="95" t="s">
        <v>132</v>
      </c>
      <c r="L1459" s="111" t="s">
        <v>969</v>
      </c>
    </row>
    <row r="1460" spans="1:12" x14ac:dyDescent="0.25">
      <c r="A1460" s="111">
        <v>7055344</v>
      </c>
      <c r="B1460" s="95" t="s">
        <v>961</v>
      </c>
      <c r="C1460" s="95" t="s">
        <v>17</v>
      </c>
      <c r="D1460" s="95" t="s">
        <v>117</v>
      </c>
      <c r="E1460" s="85" t="s">
        <v>2004</v>
      </c>
      <c r="F1460" s="110" t="s">
        <v>23</v>
      </c>
      <c r="G1460" s="95" t="s">
        <v>2763</v>
      </c>
      <c r="H1460" s="111">
        <v>9</v>
      </c>
      <c r="I1460" s="95" t="s">
        <v>83</v>
      </c>
      <c r="J1460" s="95" t="s">
        <v>82</v>
      </c>
      <c r="K1460" s="95" t="s">
        <v>132</v>
      </c>
      <c r="L1460" s="111" t="s">
        <v>969</v>
      </c>
    </row>
    <row r="1461" spans="1:12" x14ac:dyDescent="0.25">
      <c r="A1461" s="111">
        <v>7055343</v>
      </c>
      <c r="B1461" s="95" t="s">
        <v>961</v>
      </c>
      <c r="C1461" s="95" t="s">
        <v>16</v>
      </c>
      <c r="D1461" s="95" t="s">
        <v>117</v>
      </c>
      <c r="E1461" s="85" t="s">
        <v>2279</v>
      </c>
      <c r="F1461" s="110" t="s">
        <v>31</v>
      </c>
      <c r="G1461" s="95" t="s">
        <v>2769</v>
      </c>
      <c r="H1461" s="111">
        <v>10</v>
      </c>
      <c r="I1461" s="95" t="s">
        <v>83</v>
      </c>
      <c r="J1461" s="95" t="s">
        <v>82</v>
      </c>
      <c r="K1461" s="95" t="s">
        <v>132</v>
      </c>
      <c r="L1461" s="111" t="s">
        <v>969</v>
      </c>
    </row>
    <row r="1462" spans="1:12" x14ac:dyDescent="0.25">
      <c r="A1462" s="111">
        <v>7055342</v>
      </c>
      <c r="B1462" s="95" t="s">
        <v>961</v>
      </c>
      <c r="C1462" s="95" t="s">
        <v>16</v>
      </c>
      <c r="D1462" s="95" t="s">
        <v>117</v>
      </c>
      <c r="E1462" s="85" t="s">
        <v>2276</v>
      </c>
      <c r="F1462" s="110" t="s">
        <v>31</v>
      </c>
      <c r="G1462" s="95" t="s">
        <v>3224</v>
      </c>
      <c r="H1462" s="111">
        <v>14</v>
      </c>
      <c r="I1462" s="95" t="s">
        <v>81</v>
      </c>
      <c r="J1462" s="95" t="s">
        <v>84</v>
      </c>
      <c r="K1462" s="95" t="s">
        <v>111</v>
      </c>
      <c r="L1462" s="111" t="s">
        <v>969</v>
      </c>
    </row>
    <row r="1463" spans="1:12" x14ac:dyDescent="0.25">
      <c r="A1463" s="111">
        <v>7055341</v>
      </c>
      <c r="B1463" s="95" t="s">
        <v>961</v>
      </c>
      <c r="C1463" s="95" t="s">
        <v>16</v>
      </c>
      <c r="D1463" s="95" t="s">
        <v>117</v>
      </c>
      <c r="E1463" s="85" t="s">
        <v>2271</v>
      </c>
      <c r="F1463" s="110" t="s">
        <v>23</v>
      </c>
      <c r="G1463" s="95" t="s">
        <v>3219</v>
      </c>
      <c r="H1463" s="111">
        <v>15</v>
      </c>
      <c r="I1463" s="95" t="s">
        <v>81</v>
      </c>
      <c r="J1463" s="95" t="s">
        <v>84</v>
      </c>
      <c r="K1463" s="95" t="s">
        <v>111</v>
      </c>
      <c r="L1463" s="111" t="s">
        <v>969</v>
      </c>
    </row>
    <row r="1464" spans="1:12" x14ac:dyDescent="0.25">
      <c r="A1464" s="111">
        <v>7055340</v>
      </c>
      <c r="B1464" s="95" t="s">
        <v>961</v>
      </c>
      <c r="C1464" s="95" t="s">
        <v>16</v>
      </c>
      <c r="D1464" s="95" t="s">
        <v>117</v>
      </c>
      <c r="E1464" s="85" t="s">
        <v>2277</v>
      </c>
      <c r="F1464" s="110" t="s">
        <v>23</v>
      </c>
      <c r="G1464" s="95" t="s">
        <v>3409</v>
      </c>
      <c r="H1464" s="111" t="s">
        <v>149</v>
      </c>
      <c r="I1464" s="95" t="s">
        <v>81</v>
      </c>
      <c r="J1464" s="95" t="s">
        <v>84</v>
      </c>
      <c r="K1464" s="95" t="s">
        <v>111</v>
      </c>
      <c r="L1464" s="111" t="s">
        <v>969</v>
      </c>
    </row>
    <row r="1465" spans="1:12" x14ac:dyDescent="0.25">
      <c r="A1465" s="111">
        <v>7055339</v>
      </c>
      <c r="B1465" s="95" t="s">
        <v>961</v>
      </c>
      <c r="C1465" s="95" t="s">
        <v>16</v>
      </c>
      <c r="D1465" s="95" t="s">
        <v>2061</v>
      </c>
      <c r="E1465" s="85" t="s">
        <v>2067</v>
      </c>
      <c r="F1465" s="110" t="s">
        <v>23</v>
      </c>
      <c r="G1465" s="95" t="s">
        <v>3214</v>
      </c>
      <c r="H1465" s="111">
        <v>1</v>
      </c>
      <c r="I1465" s="95" t="s">
        <v>135</v>
      </c>
      <c r="J1465" s="95" t="s">
        <v>2063</v>
      </c>
      <c r="K1465" s="95" t="s">
        <v>2064</v>
      </c>
      <c r="L1465" s="111" t="s">
        <v>969</v>
      </c>
    </row>
    <row r="1466" spans="1:12" x14ac:dyDescent="0.25">
      <c r="A1466" s="111">
        <v>7055338</v>
      </c>
      <c r="B1466" s="95" t="s">
        <v>961</v>
      </c>
      <c r="C1466" s="95" t="s">
        <v>16</v>
      </c>
      <c r="D1466" s="95" t="s">
        <v>2061</v>
      </c>
      <c r="E1466" s="85" t="s">
        <v>2066</v>
      </c>
      <c r="F1466" s="110" t="s">
        <v>23</v>
      </c>
      <c r="G1466" s="95" t="s">
        <v>3375</v>
      </c>
      <c r="H1466" s="111">
        <v>1</v>
      </c>
      <c r="I1466" s="95" t="s">
        <v>135</v>
      </c>
      <c r="J1466" s="95" t="s">
        <v>2063</v>
      </c>
      <c r="K1466" s="95" t="s">
        <v>2064</v>
      </c>
      <c r="L1466" s="111" t="s">
        <v>969</v>
      </c>
    </row>
    <row r="1467" spans="1:12" x14ac:dyDescent="0.25">
      <c r="A1467" s="111">
        <v>7055337</v>
      </c>
      <c r="B1467" s="95" t="s">
        <v>961</v>
      </c>
      <c r="C1467" s="95" t="s">
        <v>16</v>
      </c>
      <c r="D1467" s="95" t="s">
        <v>2061</v>
      </c>
      <c r="E1467" s="85" t="s">
        <v>2062</v>
      </c>
      <c r="F1467" s="110" t="s">
        <v>23</v>
      </c>
      <c r="G1467" s="95" t="s">
        <v>3145</v>
      </c>
      <c r="H1467" s="111">
        <v>1</v>
      </c>
      <c r="I1467" s="95" t="s">
        <v>135</v>
      </c>
      <c r="J1467" s="95" t="s">
        <v>2063</v>
      </c>
      <c r="K1467" s="95" t="s">
        <v>2064</v>
      </c>
      <c r="L1467" s="111" t="s">
        <v>969</v>
      </c>
    </row>
    <row r="1468" spans="1:12" x14ac:dyDescent="0.25">
      <c r="A1468" s="111">
        <v>7055336</v>
      </c>
      <c r="B1468" s="95" t="s">
        <v>961</v>
      </c>
      <c r="C1468" s="95" t="s">
        <v>16</v>
      </c>
      <c r="D1468" s="95" t="s">
        <v>2061</v>
      </c>
      <c r="E1468" s="85" t="s">
        <v>2071</v>
      </c>
      <c r="F1468" s="110" t="s">
        <v>23</v>
      </c>
      <c r="G1468" s="95" t="s">
        <v>3149</v>
      </c>
      <c r="H1468" s="111">
        <v>1</v>
      </c>
      <c r="I1468" s="95" t="s">
        <v>135</v>
      </c>
      <c r="J1468" s="95" t="s">
        <v>2063</v>
      </c>
      <c r="K1468" s="95" t="s">
        <v>2064</v>
      </c>
      <c r="L1468" s="111" t="s">
        <v>969</v>
      </c>
    </row>
    <row r="1469" spans="1:12" x14ac:dyDescent="0.25">
      <c r="A1469" s="111">
        <v>7055335</v>
      </c>
      <c r="B1469" s="95" t="s">
        <v>961</v>
      </c>
      <c r="C1469" s="95" t="s">
        <v>16</v>
      </c>
      <c r="D1469" s="95" t="s">
        <v>2061</v>
      </c>
      <c r="E1469" s="85" t="s">
        <v>2068</v>
      </c>
      <c r="F1469" s="110" t="s">
        <v>23</v>
      </c>
      <c r="G1469" s="95" t="s">
        <v>3147</v>
      </c>
      <c r="H1469" s="111">
        <v>1</v>
      </c>
      <c r="I1469" s="95" t="s">
        <v>135</v>
      </c>
      <c r="J1469" s="95" t="s">
        <v>2063</v>
      </c>
      <c r="K1469" s="95" t="s">
        <v>2064</v>
      </c>
      <c r="L1469" s="111" t="s">
        <v>969</v>
      </c>
    </row>
    <row r="1470" spans="1:12" x14ac:dyDescent="0.25">
      <c r="A1470" s="111">
        <v>7055334</v>
      </c>
      <c r="B1470" s="95" t="s">
        <v>961</v>
      </c>
      <c r="C1470" s="95" t="s">
        <v>16</v>
      </c>
      <c r="D1470" s="95" t="s">
        <v>117</v>
      </c>
      <c r="E1470" s="85" t="s">
        <v>1855</v>
      </c>
      <c r="F1470" s="110" t="s">
        <v>36</v>
      </c>
      <c r="G1470" s="95" t="s">
        <v>3171</v>
      </c>
      <c r="H1470" s="111">
        <v>6</v>
      </c>
      <c r="I1470" s="95" t="s">
        <v>85</v>
      </c>
      <c r="J1470" s="95" t="s">
        <v>84</v>
      </c>
      <c r="K1470" s="95" t="s">
        <v>116</v>
      </c>
      <c r="L1470" s="111" t="s">
        <v>969</v>
      </c>
    </row>
    <row r="1471" spans="1:12" x14ac:dyDescent="0.25">
      <c r="A1471" s="111">
        <v>7055333</v>
      </c>
      <c r="B1471" s="95" t="s">
        <v>961</v>
      </c>
      <c r="C1471" s="95" t="s">
        <v>12</v>
      </c>
      <c r="D1471" s="95" t="s">
        <v>114</v>
      </c>
      <c r="E1471" s="85" t="s">
        <v>2289</v>
      </c>
      <c r="F1471" s="110" t="s">
        <v>23</v>
      </c>
      <c r="G1471" s="95" t="s">
        <v>3245</v>
      </c>
      <c r="H1471" s="111">
        <v>4</v>
      </c>
      <c r="I1471" s="95" t="s">
        <v>89</v>
      </c>
      <c r="J1471" s="95" t="s">
        <v>154</v>
      </c>
      <c r="K1471" s="95" t="s">
        <v>184</v>
      </c>
      <c r="L1471" s="111" t="s">
        <v>969</v>
      </c>
    </row>
    <row r="1472" spans="1:12" x14ac:dyDescent="0.25">
      <c r="A1472" s="111">
        <v>7055332</v>
      </c>
      <c r="B1472" s="95" t="s">
        <v>961</v>
      </c>
      <c r="C1472" s="95" t="s">
        <v>16</v>
      </c>
      <c r="D1472" s="95" t="s">
        <v>117</v>
      </c>
      <c r="E1472" s="85" t="s">
        <v>2282</v>
      </c>
      <c r="F1472" s="110" t="s">
        <v>31</v>
      </c>
      <c r="G1472" s="95" t="s">
        <v>3417</v>
      </c>
      <c r="H1472" s="111">
        <v>9</v>
      </c>
      <c r="I1472" s="95" t="s">
        <v>83</v>
      </c>
      <c r="J1472" s="95" t="s">
        <v>82</v>
      </c>
      <c r="K1472" s="95" t="s">
        <v>132</v>
      </c>
      <c r="L1472" s="111" t="s">
        <v>969</v>
      </c>
    </row>
    <row r="1473" spans="1:12" x14ac:dyDescent="0.25">
      <c r="A1473" s="111">
        <v>7055331</v>
      </c>
      <c r="B1473" s="95" t="s">
        <v>961</v>
      </c>
      <c r="C1473" s="95" t="s">
        <v>16</v>
      </c>
      <c r="D1473" s="95" t="s">
        <v>117</v>
      </c>
      <c r="E1473" s="85" t="s">
        <v>2073</v>
      </c>
      <c r="F1473" s="110" t="s">
        <v>31</v>
      </c>
      <c r="G1473" s="95" t="s">
        <v>3415</v>
      </c>
      <c r="H1473" s="111">
        <v>9</v>
      </c>
      <c r="I1473" s="95" t="s">
        <v>83</v>
      </c>
      <c r="J1473" s="95" t="s">
        <v>82</v>
      </c>
      <c r="K1473" s="95" t="s">
        <v>132</v>
      </c>
      <c r="L1473" s="111" t="s">
        <v>969</v>
      </c>
    </row>
    <row r="1474" spans="1:12" x14ac:dyDescent="0.25">
      <c r="A1474" s="111">
        <v>7055330</v>
      </c>
      <c r="B1474" s="95" t="s">
        <v>961</v>
      </c>
      <c r="C1474" s="95" t="s">
        <v>16</v>
      </c>
      <c r="D1474" s="95" t="s">
        <v>117</v>
      </c>
      <c r="E1474" s="85" t="s">
        <v>2074</v>
      </c>
      <c r="F1474" s="110" t="s">
        <v>31</v>
      </c>
      <c r="G1474" s="95" t="s">
        <v>3416</v>
      </c>
      <c r="H1474" s="111">
        <v>9</v>
      </c>
      <c r="I1474" s="95" t="s">
        <v>83</v>
      </c>
      <c r="J1474" s="95" t="s">
        <v>82</v>
      </c>
      <c r="K1474" s="95" t="s">
        <v>132</v>
      </c>
      <c r="L1474" s="111" t="s">
        <v>969</v>
      </c>
    </row>
    <row r="1475" spans="1:12" x14ac:dyDescent="0.25">
      <c r="A1475" s="111">
        <v>7055329</v>
      </c>
      <c r="B1475" s="95" t="s">
        <v>961</v>
      </c>
      <c r="C1475" s="95" t="s">
        <v>17</v>
      </c>
      <c r="D1475" s="95" t="s">
        <v>117</v>
      </c>
      <c r="E1475" s="85" t="s">
        <v>2007</v>
      </c>
      <c r="F1475" s="110" t="s">
        <v>23</v>
      </c>
      <c r="G1475" s="95" t="s">
        <v>3173</v>
      </c>
      <c r="H1475" s="111">
        <v>9</v>
      </c>
      <c r="I1475" s="95" t="s">
        <v>83</v>
      </c>
      <c r="J1475" s="95" t="s">
        <v>82</v>
      </c>
      <c r="K1475" s="95" t="s">
        <v>132</v>
      </c>
      <c r="L1475" s="111" t="s">
        <v>969</v>
      </c>
    </row>
    <row r="1476" spans="1:12" x14ac:dyDescent="0.25">
      <c r="A1476" s="111">
        <v>7055328</v>
      </c>
      <c r="B1476" s="95" t="s">
        <v>961</v>
      </c>
      <c r="C1476" s="95" t="s">
        <v>16</v>
      </c>
      <c r="D1476" s="95" t="s">
        <v>1974</v>
      </c>
      <c r="E1476" s="85" t="s">
        <v>1975</v>
      </c>
      <c r="F1476" s="110" t="s">
        <v>23</v>
      </c>
      <c r="G1476" s="95" t="s">
        <v>3155</v>
      </c>
      <c r="H1476" s="111">
        <v>24</v>
      </c>
      <c r="I1476" s="95" t="s">
        <v>89</v>
      </c>
      <c r="J1476" s="95" t="s">
        <v>88</v>
      </c>
      <c r="K1476" s="95" t="s">
        <v>1976</v>
      </c>
      <c r="L1476" s="111" t="s">
        <v>969</v>
      </c>
    </row>
    <row r="1477" spans="1:12" x14ac:dyDescent="0.25">
      <c r="A1477" s="111">
        <v>7055327</v>
      </c>
      <c r="B1477" s="95" t="s">
        <v>42</v>
      </c>
      <c r="C1477" s="95" t="s">
        <v>16</v>
      </c>
      <c r="D1477" s="95" t="s">
        <v>114</v>
      </c>
      <c r="E1477" s="85" t="s">
        <v>2292</v>
      </c>
      <c r="F1477" s="110" t="s">
        <v>20</v>
      </c>
      <c r="G1477" s="95" t="s">
        <v>3676</v>
      </c>
      <c r="H1477" s="111">
        <v>8</v>
      </c>
      <c r="I1477" s="95" t="s">
        <v>2123</v>
      </c>
      <c r="J1477" s="95" t="s">
        <v>1619</v>
      </c>
      <c r="K1477" s="95" t="s">
        <v>2139</v>
      </c>
      <c r="L1477" s="111" t="s">
        <v>969</v>
      </c>
    </row>
    <row r="1478" spans="1:12" x14ac:dyDescent="0.25">
      <c r="A1478" s="111">
        <v>7055326</v>
      </c>
      <c r="B1478" s="95" t="s">
        <v>961</v>
      </c>
      <c r="C1478" s="95" t="s">
        <v>15</v>
      </c>
      <c r="D1478" s="95" t="s">
        <v>114</v>
      </c>
      <c r="E1478" s="85" t="s">
        <v>2011</v>
      </c>
      <c r="F1478" s="110" t="s">
        <v>79</v>
      </c>
      <c r="G1478" s="95" t="s">
        <v>3295</v>
      </c>
      <c r="H1478" s="111" t="s">
        <v>120</v>
      </c>
      <c r="I1478" s="95" t="s">
        <v>89</v>
      </c>
      <c r="J1478" s="95" t="s">
        <v>154</v>
      </c>
      <c r="K1478" s="95" t="s">
        <v>184</v>
      </c>
      <c r="L1478" s="111" t="s">
        <v>969</v>
      </c>
    </row>
    <row r="1479" spans="1:12" x14ac:dyDescent="0.25">
      <c r="A1479" s="111">
        <v>7055325</v>
      </c>
      <c r="B1479" s="95" t="s">
        <v>41</v>
      </c>
      <c r="C1479" s="95" t="s">
        <v>17</v>
      </c>
      <c r="D1479" s="95" t="s">
        <v>1344</v>
      </c>
      <c r="E1479" s="85" t="s">
        <v>1700</v>
      </c>
      <c r="F1479" s="110" t="s">
        <v>23</v>
      </c>
      <c r="G1479" s="95" t="s">
        <v>2623</v>
      </c>
      <c r="H1479" s="111" t="s">
        <v>155</v>
      </c>
      <c r="I1479" s="95" t="s">
        <v>1341</v>
      </c>
      <c r="J1479" s="95" t="s">
        <v>1342</v>
      </c>
      <c r="K1479" s="95" t="s">
        <v>1343</v>
      </c>
      <c r="L1479" s="111" t="s">
        <v>969</v>
      </c>
    </row>
    <row r="1480" spans="1:12" x14ac:dyDescent="0.25">
      <c r="A1480" s="111">
        <v>7055324</v>
      </c>
      <c r="B1480" s="95" t="s">
        <v>41</v>
      </c>
      <c r="C1480" s="95" t="s">
        <v>17</v>
      </c>
      <c r="D1480" s="95" t="s">
        <v>1344</v>
      </c>
      <c r="E1480" s="85" t="s">
        <v>1705</v>
      </c>
      <c r="F1480" s="110" t="s">
        <v>23</v>
      </c>
      <c r="G1480" s="95" t="s">
        <v>2622</v>
      </c>
      <c r="H1480" s="111" t="s">
        <v>155</v>
      </c>
      <c r="I1480" s="95" t="s">
        <v>1341</v>
      </c>
      <c r="J1480" s="95" t="s">
        <v>1342</v>
      </c>
      <c r="K1480" s="95" t="s">
        <v>1343</v>
      </c>
      <c r="L1480" s="111" t="s">
        <v>969</v>
      </c>
    </row>
    <row r="1481" spans="1:12" x14ac:dyDescent="0.25">
      <c r="A1481" s="111">
        <v>7055323</v>
      </c>
      <c r="B1481" s="95" t="s">
        <v>41</v>
      </c>
      <c r="C1481" s="95" t="s">
        <v>17</v>
      </c>
      <c r="D1481" s="95" t="s">
        <v>1344</v>
      </c>
      <c r="E1481" s="85" t="s">
        <v>1697</v>
      </c>
      <c r="F1481" s="110" t="s">
        <v>23</v>
      </c>
      <c r="G1481" s="95" t="s">
        <v>2628</v>
      </c>
      <c r="H1481" s="111" t="s">
        <v>155</v>
      </c>
      <c r="I1481" s="95" t="s">
        <v>1341</v>
      </c>
      <c r="J1481" s="95" t="s">
        <v>1342</v>
      </c>
      <c r="K1481" s="95" t="s">
        <v>1343</v>
      </c>
      <c r="L1481" s="111" t="s">
        <v>969</v>
      </c>
    </row>
    <row r="1482" spans="1:12" x14ac:dyDescent="0.25">
      <c r="A1482" s="111">
        <v>7055322</v>
      </c>
      <c r="B1482" s="95" t="s">
        <v>41</v>
      </c>
      <c r="C1482" s="95" t="s">
        <v>17</v>
      </c>
      <c r="D1482" s="95" t="s">
        <v>1344</v>
      </c>
      <c r="E1482" s="85" t="s">
        <v>1698</v>
      </c>
      <c r="F1482" s="110" t="s">
        <v>23</v>
      </c>
      <c r="G1482" s="95" t="s">
        <v>2625</v>
      </c>
      <c r="H1482" s="111" t="s">
        <v>155</v>
      </c>
      <c r="I1482" s="95" t="s">
        <v>1341</v>
      </c>
      <c r="J1482" s="95" t="s">
        <v>1342</v>
      </c>
      <c r="K1482" s="95" t="s">
        <v>1343</v>
      </c>
      <c r="L1482" s="111" t="s">
        <v>969</v>
      </c>
    </row>
    <row r="1483" spans="1:12" x14ac:dyDescent="0.25">
      <c r="A1483" s="111">
        <v>7055321</v>
      </c>
      <c r="B1483" s="95" t="s">
        <v>41</v>
      </c>
      <c r="C1483" s="95" t="s">
        <v>17</v>
      </c>
      <c r="D1483" s="95" t="s">
        <v>1344</v>
      </c>
      <c r="E1483" s="85" t="s">
        <v>1845</v>
      </c>
      <c r="F1483" s="110" t="s">
        <v>23</v>
      </c>
      <c r="G1483" s="95" t="s">
        <v>2624</v>
      </c>
      <c r="H1483" s="111" t="s">
        <v>155</v>
      </c>
      <c r="I1483" s="95" t="s">
        <v>1341</v>
      </c>
      <c r="J1483" s="95" t="s">
        <v>1342</v>
      </c>
      <c r="K1483" s="95" t="s">
        <v>1343</v>
      </c>
      <c r="L1483" s="111" t="s">
        <v>969</v>
      </c>
    </row>
    <row r="1484" spans="1:12" x14ac:dyDescent="0.25">
      <c r="A1484" s="111">
        <v>7055317</v>
      </c>
      <c r="B1484" s="95" t="s">
        <v>961</v>
      </c>
      <c r="C1484" s="95" t="s">
        <v>15</v>
      </c>
      <c r="D1484" s="95" t="s">
        <v>169</v>
      </c>
      <c r="E1484" s="85" t="s">
        <v>1724</v>
      </c>
      <c r="F1484" s="110" t="s">
        <v>23</v>
      </c>
      <c r="G1484" s="95" t="s">
        <v>3653</v>
      </c>
      <c r="H1484" s="111">
        <v>8</v>
      </c>
      <c r="I1484" s="95" t="s">
        <v>153</v>
      </c>
      <c r="J1484" s="95" t="s">
        <v>95</v>
      </c>
      <c r="K1484" s="95" t="s">
        <v>111</v>
      </c>
      <c r="L1484" s="111" t="s">
        <v>969</v>
      </c>
    </row>
    <row r="1485" spans="1:12" x14ac:dyDescent="0.25">
      <c r="A1485" s="111">
        <v>7055316</v>
      </c>
      <c r="B1485" s="95" t="s">
        <v>961</v>
      </c>
      <c r="C1485" s="95" t="s">
        <v>16</v>
      </c>
      <c r="D1485" s="95" t="s">
        <v>117</v>
      </c>
      <c r="E1485" s="85" t="s">
        <v>2274</v>
      </c>
      <c r="F1485" s="110" t="s">
        <v>23</v>
      </c>
      <c r="G1485" s="95" t="s">
        <v>3391</v>
      </c>
      <c r="H1485" s="111">
        <v>19</v>
      </c>
      <c r="I1485" s="95" t="s">
        <v>153</v>
      </c>
      <c r="J1485" s="95" t="s">
        <v>95</v>
      </c>
      <c r="K1485" s="95" t="s">
        <v>111</v>
      </c>
      <c r="L1485" s="111" t="s">
        <v>969</v>
      </c>
    </row>
    <row r="1486" spans="1:12" x14ac:dyDescent="0.25">
      <c r="A1486" s="111">
        <v>7055315</v>
      </c>
      <c r="B1486" s="95" t="s">
        <v>961</v>
      </c>
      <c r="C1486" s="95" t="s">
        <v>16</v>
      </c>
      <c r="D1486" s="95" t="s">
        <v>117</v>
      </c>
      <c r="E1486" s="85" t="s">
        <v>2287</v>
      </c>
      <c r="F1486" s="110" t="s">
        <v>31</v>
      </c>
      <c r="G1486" s="95" t="s">
        <v>3437</v>
      </c>
      <c r="H1486" s="111">
        <v>20</v>
      </c>
      <c r="I1486" s="95" t="s">
        <v>153</v>
      </c>
      <c r="J1486" s="95" t="s">
        <v>95</v>
      </c>
      <c r="K1486" s="95" t="s">
        <v>111</v>
      </c>
      <c r="L1486" s="111" t="s">
        <v>969</v>
      </c>
    </row>
    <row r="1487" spans="1:12" x14ac:dyDescent="0.25">
      <c r="A1487" s="111">
        <v>7055314</v>
      </c>
      <c r="B1487" s="95" t="s">
        <v>961</v>
      </c>
      <c r="C1487" s="95" t="s">
        <v>12</v>
      </c>
      <c r="D1487" s="95" t="s">
        <v>115</v>
      </c>
      <c r="E1487" s="85" t="s">
        <v>2089</v>
      </c>
      <c r="F1487" s="110" t="s">
        <v>29</v>
      </c>
      <c r="G1487" s="95" t="s">
        <v>3534</v>
      </c>
      <c r="H1487" s="111">
        <v>7</v>
      </c>
      <c r="I1487" s="95" t="s">
        <v>85</v>
      </c>
      <c r="J1487" s="95" t="s">
        <v>84</v>
      </c>
      <c r="K1487" s="95" t="s">
        <v>116</v>
      </c>
      <c r="L1487" s="111" t="s">
        <v>969</v>
      </c>
    </row>
    <row r="1488" spans="1:12" x14ac:dyDescent="0.25">
      <c r="A1488" s="111">
        <v>7055313</v>
      </c>
      <c r="B1488" s="95" t="s">
        <v>42</v>
      </c>
      <c r="C1488" s="95" t="s">
        <v>16</v>
      </c>
      <c r="D1488" s="95" t="s">
        <v>115</v>
      </c>
      <c r="E1488" s="85" t="s">
        <v>2377</v>
      </c>
      <c r="F1488" s="110" t="s">
        <v>23</v>
      </c>
      <c r="G1488" s="95" t="s">
        <v>2915</v>
      </c>
      <c r="H1488" s="111">
        <v>3</v>
      </c>
      <c r="I1488" s="95" t="s">
        <v>140</v>
      </c>
      <c r="J1488" s="95" t="s">
        <v>141</v>
      </c>
      <c r="K1488" s="95" t="s">
        <v>142</v>
      </c>
      <c r="L1488" s="111" t="s">
        <v>969</v>
      </c>
    </row>
    <row r="1489" spans="1:12" x14ac:dyDescent="0.25">
      <c r="A1489" s="111">
        <v>7055312</v>
      </c>
      <c r="B1489" s="95" t="s">
        <v>42</v>
      </c>
      <c r="C1489" s="95" t="s">
        <v>16</v>
      </c>
      <c r="D1489" s="95" t="s">
        <v>115</v>
      </c>
      <c r="E1489" s="85" t="s">
        <v>2378</v>
      </c>
      <c r="F1489" s="110" t="s">
        <v>31</v>
      </c>
      <c r="G1489" s="95" t="s">
        <v>2916</v>
      </c>
      <c r="H1489" s="111">
        <v>3</v>
      </c>
      <c r="I1489" s="95" t="s">
        <v>140</v>
      </c>
      <c r="J1489" s="95" t="s">
        <v>141</v>
      </c>
      <c r="K1489" s="95" t="s">
        <v>142</v>
      </c>
      <c r="L1489" s="111" t="s">
        <v>969</v>
      </c>
    </row>
    <row r="1490" spans="1:12" x14ac:dyDescent="0.25">
      <c r="A1490" s="111">
        <v>7055311</v>
      </c>
      <c r="B1490" s="95" t="s">
        <v>42</v>
      </c>
      <c r="C1490" s="95" t="s">
        <v>16</v>
      </c>
      <c r="D1490" s="95" t="s">
        <v>115</v>
      </c>
      <c r="E1490" s="85" t="s">
        <v>2380</v>
      </c>
      <c r="F1490" s="110" t="s">
        <v>23</v>
      </c>
      <c r="G1490" s="95" t="s">
        <v>2918</v>
      </c>
      <c r="H1490" s="111">
        <v>3</v>
      </c>
      <c r="I1490" s="95" t="s">
        <v>140</v>
      </c>
      <c r="J1490" s="95" t="s">
        <v>141</v>
      </c>
      <c r="K1490" s="95" t="s">
        <v>142</v>
      </c>
      <c r="L1490" s="111" t="s">
        <v>969</v>
      </c>
    </row>
    <row r="1491" spans="1:12" x14ac:dyDescent="0.25">
      <c r="A1491" s="111">
        <v>7055310</v>
      </c>
      <c r="B1491" s="95" t="s">
        <v>42</v>
      </c>
      <c r="C1491" s="95" t="s">
        <v>16</v>
      </c>
      <c r="D1491" s="95" t="s">
        <v>115</v>
      </c>
      <c r="E1491" s="85" t="s">
        <v>1769</v>
      </c>
      <c r="F1491" s="110" t="s">
        <v>23</v>
      </c>
      <c r="G1491" s="95" t="s">
        <v>2925</v>
      </c>
      <c r="H1491" s="111">
        <v>3</v>
      </c>
      <c r="I1491" s="95" t="s">
        <v>140</v>
      </c>
      <c r="J1491" s="95" t="s">
        <v>141</v>
      </c>
      <c r="K1491" s="95" t="s">
        <v>142</v>
      </c>
      <c r="L1491" s="111" t="s">
        <v>969</v>
      </c>
    </row>
    <row r="1492" spans="1:12" x14ac:dyDescent="0.25">
      <c r="A1492" s="111">
        <v>7055309</v>
      </c>
      <c r="B1492" s="95" t="s">
        <v>42</v>
      </c>
      <c r="C1492" s="95" t="s">
        <v>16</v>
      </c>
      <c r="D1492" s="95" t="s">
        <v>115</v>
      </c>
      <c r="E1492" s="85" t="s">
        <v>1783</v>
      </c>
      <c r="F1492" s="110" t="s">
        <v>23</v>
      </c>
      <c r="G1492" s="95" t="s">
        <v>2929</v>
      </c>
      <c r="H1492" s="111" t="s">
        <v>103</v>
      </c>
      <c r="I1492" s="95" t="s">
        <v>140</v>
      </c>
      <c r="J1492" s="95" t="s">
        <v>141</v>
      </c>
      <c r="K1492" s="95" t="s">
        <v>142</v>
      </c>
      <c r="L1492" s="111" t="s">
        <v>969</v>
      </c>
    </row>
    <row r="1493" spans="1:12" x14ac:dyDescent="0.25">
      <c r="A1493" s="111">
        <v>7055308</v>
      </c>
      <c r="B1493" s="95" t="s">
        <v>42</v>
      </c>
      <c r="C1493" s="95" t="s">
        <v>16</v>
      </c>
      <c r="D1493" s="95" t="s">
        <v>115</v>
      </c>
      <c r="E1493" s="85" t="s">
        <v>2373</v>
      </c>
      <c r="F1493" s="110" t="s">
        <v>23</v>
      </c>
      <c r="G1493" s="95" t="s">
        <v>2912</v>
      </c>
      <c r="H1493" s="111">
        <v>11</v>
      </c>
      <c r="I1493" s="95" t="s">
        <v>140</v>
      </c>
      <c r="J1493" s="95" t="s">
        <v>141</v>
      </c>
      <c r="K1493" s="95" t="s">
        <v>142</v>
      </c>
      <c r="L1493" s="111" t="s">
        <v>969</v>
      </c>
    </row>
    <row r="1494" spans="1:12" x14ac:dyDescent="0.25">
      <c r="A1494" s="111">
        <v>7055307</v>
      </c>
      <c r="B1494" s="95" t="s">
        <v>42</v>
      </c>
      <c r="C1494" s="95" t="s">
        <v>16</v>
      </c>
      <c r="D1494" s="95" t="s">
        <v>115</v>
      </c>
      <c r="E1494" s="85" t="s">
        <v>2383</v>
      </c>
      <c r="F1494" s="110" t="s">
        <v>31</v>
      </c>
      <c r="G1494" s="95" t="s">
        <v>2930</v>
      </c>
      <c r="H1494" s="111" t="s">
        <v>103</v>
      </c>
      <c r="I1494" s="95" t="s">
        <v>140</v>
      </c>
      <c r="J1494" s="95" t="s">
        <v>141</v>
      </c>
      <c r="K1494" s="95" t="s">
        <v>142</v>
      </c>
      <c r="L1494" s="111" t="s">
        <v>969</v>
      </c>
    </row>
    <row r="1495" spans="1:12" x14ac:dyDescent="0.25">
      <c r="A1495" s="111">
        <v>7055306</v>
      </c>
      <c r="B1495" s="95" t="s">
        <v>42</v>
      </c>
      <c r="C1495" s="95" t="s">
        <v>16</v>
      </c>
      <c r="D1495" s="95" t="s">
        <v>115</v>
      </c>
      <c r="E1495" s="85" t="s">
        <v>2375</v>
      </c>
      <c r="F1495" s="110" t="s">
        <v>36</v>
      </c>
      <c r="G1495" s="95" t="s">
        <v>2913</v>
      </c>
      <c r="H1495" s="111">
        <v>10</v>
      </c>
      <c r="I1495" s="95" t="s">
        <v>1211</v>
      </c>
      <c r="J1495" s="95" t="s">
        <v>141</v>
      </c>
      <c r="K1495" s="95" t="s">
        <v>142</v>
      </c>
      <c r="L1495" s="111" t="s">
        <v>969</v>
      </c>
    </row>
    <row r="1496" spans="1:12" x14ac:dyDescent="0.25">
      <c r="A1496" s="111">
        <v>7055305</v>
      </c>
      <c r="B1496" s="95" t="s">
        <v>961</v>
      </c>
      <c r="C1496" s="95" t="s">
        <v>12</v>
      </c>
      <c r="D1496" s="95" t="s">
        <v>108</v>
      </c>
      <c r="E1496" s="85" t="s">
        <v>2322</v>
      </c>
      <c r="F1496" s="110" t="s">
        <v>31</v>
      </c>
      <c r="G1496" s="95" t="s">
        <v>3232</v>
      </c>
      <c r="H1496" s="111">
        <v>26</v>
      </c>
      <c r="I1496" s="95" t="s">
        <v>83</v>
      </c>
      <c r="J1496" s="95" t="s">
        <v>82</v>
      </c>
      <c r="K1496" s="95" t="s">
        <v>116</v>
      </c>
      <c r="L1496" s="111" t="s">
        <v>969</v>
      </c>
    </row>
    <row r="1497" spans="1:12" x14ac:dyDescent="0.25">
      <c r="A1497" s="111">
        <v>7055304</v>
      </c>
      <c r="B1497" s="95" t="s">
        <v>961</v>
      </c>
      <c r="C1497" s="95" t="s">
        <v>12</v>
      </c>
      <c r="D1497" s="95" t="s">
        <v>115</v>
      </c>
      <c r="E1497" s="85" t="s">
        <v>2090</v>
      </c>
      <c r="F1497" s="110" t="s">
        <v>29</v>
      </c>
      <c r="G1497" s="95" t="s">
        <v>3535</v>
      </c>
      <c r="H1497" s="111">
        <v>7</v>
      </c>
      <c r="I1497" s="95" t="s">
        <v>85</v>
      </c>
      <c r="J1497" s="95" t="s">
        <v>84</v>
      </c>
      <c r="K1497" s="95" t="s">
        <v>116</v>
      </c>
      <c r="L1497" s="111" t="s">
        <v>969</v>
      </c>
    </row>
    <row r="1498" spans="1:12" x14ac:dyDescent="0.25">
      <c r="A1498" s="111">
        <v>7055303</v>
      </c>
      <c r="B1498" s="95" t="s">
        <v>41</v>
      </c>
      <c r="C1498" s="95" t="s">
        <v>16</v>
      </c>
      <c r="D1498" s="95" t="s">
        <v>1344</v>
      </c>
      <c r="E1498" s="85" t="s">
        <v>1684</v>
      </c>
      <c r="F1498" s="110" t="s">
        <v>23</v>
      </c>
      <c r="G1498" s="95" t="s">
        <v>2610</v>
      </c>
      <c r="H1498" s="111" t="s">
        <v>155</v>
      </c>
      <c r="I1498" s="95" t="s">
        <v>1341</v>
      </c>
      <c r="J1498" s="95" t="s">
        <v>1342</v>
      </c>
      <c r="K1498" s="95" t="s">
        <v>1343</v>
      </c>
      <c r="L1498" s="111" t="s">
        <v>969</v>
      </c>
    </row>
    <row r="1499" spans="1:12" x14ac:dyDescent="0.25">
      <c r="A1499" s="111">
        <v>7055302</v>
      </c>
      <c r="B1499" s="95" t="s">
        <v>961</v>
      </c>
      <c r="C1499" s="95" t="s">
        <v>12</v>
      </c>
      <c r="D1499" s="95" t="s">
        <v>115</v>
      </c>
      <c r="E1499" s="85" t="s">
        <v>2093</v>
      </c>
      <c r="F1499" s="110" t="s">
        <v>29</v>
      </c>
      <c r="G1499" s="95" t="s">
        <v>3567</v>
      </c>
      <c r="H1499" s="111">
        <v>7</v>
      </c>
      <c r="I1499" s="95" t="s">
        <v>85</v>
      </c>
      <c r="J1499" s="95" t="s">
        <v>84</v>
      </c>
      <c r="K1499" s="95" t="s">
        <v>116</v>
      </c>
      <c r="L1499" s="111" t="s">
        <v>969</v>
      </c>
    </row>
    <row r="1500" spans="1:12" x14ac:dyDescent="0.25">
      <c r="A1500" s="111">
        <v>7055301</v>
      </c>
      <c r="B1500" s="95" t="s">
        <v>961</v>
      </c>
      <c r="C1500" s="95" t="s">
        <v>12</v>
      </c>
      <c r="D1500" s="95" t="s">
        <v>115</v>
      </c>
      <c r="E1500" s="85">
        <v>7934</v>
      </c>
      <c r="F1500" s="110" t="s">
        <v>31</v>
      </c>
      <c r="G1500" s="95" t="s">
        <v>3588</v>
      </c>
      <c r="H1500" s="111">
        <v>7</v>
      </c>
      <c r="I1500" s="95" t="s">
        <v>85</v>
      </c>
      <c r="J1500" s="95" t="s">
        <v>84</v>
      </c>
      <c r="K1500" s="95" t="s">
        <v>116</v>
      </c>
      <c r="L1500" s="111" t="s">
        <v>969</v>
      </c>
    </row>
    <row r="1501" spans="1:12" x14ac:dyDescent="0.25">
      <c r="A1501" s="111">
        <v>7055300</v>
      </c>
      <c r="B1501" s="95" t="s">
        <v>42</v>
      </c>
      <c r="C1501" s="95" t="s">
        <v>16</v>
      </c>
      <c r="D1501" s="95" t="s">
        <v>114</v>
      </c>
      <c r="E1501" s="85" t="s">
        <v>2018</v>
      </c>
      <c r="F1501" s="110" t="s">
        <v>20</v>
      </c>
      <c r="G1501" s="95" t="s">
        <v>3674</v>
      </c>
      <c r="H1501" s="111">
        <v>25</v>
      </c>
      <c r="I1501" s="95" t="s">
        <v>109</v>
      </c>
      <c r="J1501" s="95" t="s">
        <v>1619</v>
      </c>
      <c r="K1501" s="95" t="s">
        <v>1664</v>
      </c>
      <c r="L1501" s="111" t="s">
        <v>969</v>
      </c>
    </row>
    <row r="1502" spans="1:12" x14ac:dyDescent="0.25">
      <c r="A1502" s="111">
        <v>7055299</v>
      </c>
      <c r="B1502" s="95" t="s">
        <v>42</v>
      </c>
      <c r="C1502" s="95" t="s">
        <v>16</v>
      </c>
      <c r="D1502" s="95" t="s">
        <v>114</v>
      </c>
      <c r="E1502" s="85" t="s">
        <v>2348</v>
      </c>
      <c r="F1502" s="110" t="s">
        <v>20</v>
      </c>
      <c r="G1502" s="95" t="s">
        <v>3307</v>
      </c>
      <c r="H1502" s="111">
        <v>6</v>
      </c>
      <c r="I1502" s="95" t="s">
        <v>2123</v>
      </c>
      <c r="J1502" s="95" t="s">
        <v>1619</v>
      </c>
      <c r="K1502" s="95" t="s">
        <v>2139</v>
      </c>
      <c r="L1502" s="111" t="s">
        <v>969</v>
      </c>
    </row>
    <row r="1503" spans="1:12" x14ac:dyDescent="0.25">
      <c r="A1503" s="111">
        <v>7055298</v>
      </c>
      <c r="B1503" s="95" t="s">
        <v>961</v>
      </c>
      <c r="C1503" s="95" t="s">
        <v>12</v>
      </c>
      <c r="D1503" s="95" t="s">
        <v>115</v>
      </c>
      <c r="E1503" s="85" t="s">
        <v>4928</v>
      </c>
      <c r="F1503" s="110" t="s">
        <v>31</v>
      </c>
      <c r="G1503" s="95" t="s">
        <v>3559</v>
      </c>
      <c r="H1503" s="111" t="s">
        <v>125</v>
      </c>
      <c r="I1503" s="95" t="s">
        <v>85</v>
      </c>
      <c r="J1503" s="95" t="s">
        <v>84</v>
      </c>
      <c r="K1503" s="95" t="s">
        <v>159</v>
      </c>
      <c r="L1503" s="111" t="s">
        <v>969</v>
      </c>
    </row>
    <row r="1504" spans="1:12" x14ac:dyDescent="0.25">
      <c r="A1504" s="111">
        <v>7055297</v>
      </c>
      <c r="B1504" s="95" t="s">
        <v>961</v>
      </c>
      <c r="C1504" s="95" t="s">
        <v>12</v>
      </c>
      <c r="D1504" s="95" t="s">
        <v>115</v>
      </c>
      <c r="E1504" s="85">
        <v>3573</v>
      </c>
      <c r="F1504" s="110" t="s">
        <v>31</v>
      </c>
      <c r="G1504" s="95" t="s">
        <v>3556</v>
      </c>
      <c r="H1504" s="111">
        <v>7</v>
      </c>
      <c r="I1504" s="95" t="s">
        <v>85</v>
      </c>
      <c r="J1504" s="95" t="s">
        <v>84</v>
      </c>
      <c r="K1504" s="95" t="s">
        <v>159</v>
      </c>
      <c r="L1504" s="111" t="s">
        <v>969</v>
      </c>
    </row>
    <row r="1505" spans="1:12" x14ac:dyDescent="0.25">
      <c r="A1505" s="111">
        <v>7055296</v>
      </c>
      <c r="B1505" s="95" t="s">
        <v>961</v>
      </c>
      <c r="C1505" s="95" t="s">
        <v>12</v>
      </c>
      <c r="D1505" s="95" t="s">
        <v>115</v>
      </c>
      <c r="E1505" s="85" t="s">
        <v>2091</v>
      </c>
      <c r="F1505" s="110" t="s">
        <v>36</v>
      </c>
      <c r="G1505" s="95" t="s">
        <v>3539</v>
      </c>
      <c r="H1505" s="111">
        <v>7</v>
      </c>
      <c r="I1505" s="95" t="s">
        <v>85</v>
      </c>
      <c r="J1505" s="95" t="s">
        <v>84</v>
      </c>
      <c r="K1505" s="95" t="s">
        <v>159</v>
      </c>
      <c r="L1505" s="111" t="s">
        <v>969</v>
      </c>
    </row>
    <row r="1506" spans="1:12" x14ac:dyDescent="0.25">
      <c r="A1506" s="111">
        <v>7055295</v>
      </c>
      <c r="B1506" s="95" t="s">
        <v>42</v>
      </c>
      <c r="C1506" s="95" t="s">
        <v>16</v>
      </c>
      <c r="D1506" s="95" t="s">
        <v>114</v>
      </c>
      <c r="E1506" s="85" t="s">
        <v>2349</v>
      </c>
      <c r="F1506" s="110" t="s">
        <v>20</v>
      </c>
      <c r="G1506" s="95" t="s">
        <v>3668</v>
      </c>
      <c r="H1506" s="111">
        <v>31</v>
      </c>
      <c r="I1506" s="95" t="s">
        <v>2121</v>
      </c>
      <c r="J1506" s="95" t="s">
        <v>1189</v>
      </c>
      <c r="K1506" s="95" t="s">
        <v>2140</v>
      </c>
      <c r="L1506" s="111" t="s">
        <v>969</v>
      </c>
    </row>
    <row r="1507" spans="1:12" x14ac:dyDescent="0.25">
      <c r="A1507" s="111">
        <v>7055294</v>
      </c>
      <c r="B1507" s="95" t="s">
        <v>961</v>
      </c>
      <c r="C1507" s="95" t="s">
        <v>12</v>
      </c>
      <c r="D1507" s="95" t="s">
        <v>115</v>
      </c>
      <c r="E1507" s="85" t="s">
        <v>2084</v>
      </c>
      <c r="F1507" s="110" t="s">
        <v>36</v>
      </c>
      <c r="G1507" s="95" t="s">
        <v>3257</v>
      </c>
      <c r="H1507" s="111">
        <v>1</v>
      </c>
      <c r="I1507" s="95" t="s">
        <v>85</v>
      </c>
      <c r="J1507" s="95" t="s">
        <v>82</v>
      </c>
      <c r="K1507" s="95" t="s">
        <v>116</v>
      </c>
      <c r="L1507" s="111" t="s">
        <v>969</v>
      </c>
    </row>
    <row r="1508" spans="1:12" x14ac:dyDescent="0.25">
      <c r="A1508" s="111">
        <v>7055293</v>
      </c>
      <c r="B1508" s="95" t="s">
        <v>41</v>
      </c>
      <c r="C1508" s="95" t="s">
        <v>16</v>
      </c>
      <c r="D1508" s="95" t="s">
        <v>117</v>
      </c>
      <c r="E1508" s="85" t="s">
        <v>1953</v>
      </c>
      <c r="F1508" s="110" t="s">
        <v>23</v>
      </c>
      <c r="G1508" s="95" t="s">
        <v>2608</v>
      </c>
      <c r="H1508" s="111" t="s">
        <v>170</v>
      </c>
      <c r="I1508" s="95" t="s">
        <v>97</v>
      </c>
      <c r="J1508" s="95" t="s">
        <v>1222</v>
      </c>
      <c r="K1508" s="95" t="s">
        <v>1617</v>
      </c>
      <c r="L1508" s="111" t="s">
        <v>969</v>
      </c>
    </row>
    <row r="1509" spans="1:12" x14ac:dyDescent="0.25">
      <c r="A1509" s="111">
        <v>7055292</v>
      </c>
      <c r="B1509" s="95" t="s">
        <v>41</v>
      </c>
      <c r="C1509" s="95" t="s">
        <v>16</v>
      </c>
      <c r="D1509" s="95" t="s">
        <v>117</v>
      </c>
      <c r="E1509" s="85" t="s">
        <v>1771</v>
      </c>
      <c r="F1509" s="110" t="s">
        <v>23</v>
      </c>
      <c r="G1509" s="95" t="s">
        <v>2609</v>
      </c>
      <c r="H1509" s="111" t="s">
        <v>155</v>
      </c>
      <c r="I1509" s="95" t="s">
        <v>97</v>
      </c>
      <c r="J1509" s="95" t="s">
        <v>1222</v>
      </c>
      <c r="K1509" s="95" t="s">
        <v>1617</v>
      </c>
      <c r="L1509" s="111" t="s">
        <v>969</v>
      </c>
    </row>
    <row r="1510" spans="1:12" x14ac:dyDescent="0.25">
      <c r="A1510" s="111">
        <v>7055291</v>
      </c>
      <c r="B1510" s="95" t="s">
        <v>961</v>
      </c>
      <c r="C1510" s="95" t="s">
        <v>12</v>
      </c>
      <c r="D1510" s="95" t="s">
        <v>115</v>
      </c>
      <c r="E1510" s="85" t="s">
        <v>2088</v>
      </c>
      <c r="F1510" s="110" t="s">
        <v>29</v>
      </c>
      <c r="G1510" s="95" t="s">
        <v>3262</v>
      </c>
      <c r="H1510" s="111">
        <v>1</v>
      </c>
      <c r="I1510" s="95" t="s">
        <v>85</v>
      </c>
      <c r="J1510" s="95" t="s">
        <v>82</v>
      </c>
      <c r="K1510" s="95" t="s">
        <v>116</v>
      </c>
      <c r="L1510" s="111" t="s">
        <v>969</v>
      </c>
    </row>
    <row r="1511" spans="1:12" x14ac:dyDescent="0.25">
      <c r="A1511" s="111">
        <v>7055290</v>
      </c>
      <c r="B1511" s="95" t="s">
        <v>42</v>
      </c>
      <c r="C1511" s="95" t="s">
        <v>16</v>
      </c>
      <c r="D1511" s="95" t="s">
        <v>115</v>
      </c>
      <c r="E1511" s="85" t="s">
        <v>2385</v>
      </c>
      <c r="F1511" s="110" t="s">
        <v>23</v>
      </c>
      <c r="G1511" s="95" t="s">
        <v>2934</v>
      </c>
      <c r="H1511" s="111" t="s">
        <v>103</v>
      </c>
      <c r="I1511" s="95" t="s">
        <v>140</v>
      </c>
      <c r="J1511" s="95" t="s">
        <v>141</v>
      </c>
      <c r="K1511" s="95" t="s">
        <v>142</v>
      </c>
      <c r="L1511" s="111" t="s">
        <v>969</v>
      </c>
    </row>
    <row r="1512" spans="1:12" x14ac:dyDescent="0.25">
      <c r="A1512" s="111">
        <v>7055289</v>
      </c>
      <c r="B1512" s="95" t="s">
        <v>42</v>
      </c>
      <c r="C1512" s="95" t="s">
        <v>16</v>
      </c>
      <c r="D1512" s="95" t="s">
        <v>115</v>
      </c>
      <c r="E1512" s="85" t="s">
        <v>2379</v>
      </c>
      <c r="F1512" s="110" t="s">
        <v>23</v>
      </c>
      <c r="G1512" s="95" t="s">
        <v>2917</v>
      </c>
      <c r="H1512" s="111">
        <v>3</v>
      </c>
      <c r="I1512" s="95" t="s">
        <v>140</v>
      </c>
      <c r="J1512" s="95" t="s">
        <v>141</v>
      </c>
      <c r="K1512" s="95" t="s">
        <v>142</v>
      </c>
      <c r="L1512" s="111" t="s">
        <v>969</v>
      </c>
    </row>
    <row r="1513" spans="1:12" x14ac:dyDescent="0.25">
      <c r="A1513" s="111">
        <v>7055288</v>
      </c>
      <c r="B1513" s="95" t="s">
        <v>42</v>
      </c>
      <c r="C1513" s="95" t="s">
        <v>16</v>
      </c>
      <c r="D1513" s="95" t="s">
        <v>115</v>
      </c>
      <c r="E1513" s="85" t="s">
        <v>2381</v>
      </c>
      <c r="F1513" s="110" t="s">
        <v>23</v>
      </c>
      <c r="G1513" s="95" t="s">
        <v>2923</v>
      </c>
      <c r="H1513" s="111">
        <v>2</v>
      </c>
      <c r="I1513" s="95" t="s">
        <v>140</v>
      </c>
      <c r="J1513" s="95" t="s">
        <v>141</v>
      </c>
      <c r="K1513" s="95" t="s">
        <v>142</v>
      </c>
      <c r="L1513" s="111" t="s">
        <v>969</v>
      </c>
    </row>
    <row r="1514" spans="1:12" x14ac:dyDescent="0.25">
      <c r="A1514" s="111">
        <v>7055287</v>
      </c>
      <c r="B1514" s="95" t="s">
        <v>42</v>
      </c>
      <c r="C1514" s="95" t="s">
        <v>16</v>
      </c>
      <c r="D1514" s="95" t="s">
        <v>115</v>
      </c>
      <c r="E1514" s="85" t="s">
        <v>2376</v>
      </c>
      <c r="F1514" s="110" t="s">
        <v>29</v>
      </c>
      <c r="G1514" s="95" t="s">
        <v>2914</v>
      </c>
      <c r="H1514" s="111">
        <v>3</v>
      </c>
      <c r="I1514" s="95" t="s">
        <v>140</v>
      </c>
      <c r="J1514" s="95" t="s">
        <v>141</v>
      </c>
      <c r="K1514" s="95" t="s">
        <v>142</v>
      </c>
      <c r="L1514" s="111" t="s">
        <v>969</v>
      </c>
    </row>
    <row r="1515" spans="1:12" x14ac:dyDescent="0.25">
      <c r="A1515" s="111">
        <v>7055286</v>
      </c>
      <c r="B1515" s="95" t="s">
        <v>42</v>
      </c>
      <c r="C1515" s="95" t="s">
        <v>16</v>
      </c>
      <c r="D1515" s="95" t="s">
        <v>115</v>
      </c>
      <c r="E1515" s="85" t="s">
        <v>2382</v>
      </c>
      <c r="F1515" s="110" t="s">
        <v>33</v>
      </c>
      <c r="G1515" s="95" t="s">
        <v>2928</v>
      </c>
      <c r="H1515" s="111">
        <v>3</v>
      </c>
      <c r="I1515" s="95" t="s">
        <v>140</v>
      </c>
      <c r="J1515" s="95" t="s">
        <v>141</v>
      </c>
      <c r="K1515" s="95" t="s">
        <v>142</v>
      </c>
      <c r="L1515" s="111" t="s">
        <v>969</v>
      </c>
    </row>
    <row r="1516" spans="1:12" x14ac:dyDescent="0.25">
      <c r="A1516" s="111">
        <v>7055285</v>
      </c>
      <c r="B1516" s="95" t="s">
        <v>42</v>
      </c>
      <c r="C1516" s="95" t="s">
        <v>16</v>
      </c>
      <c r="D1516" s="95" t="s">
        <v>115</v>
      </c>
      <c r="E1516" s="85" t="s">
        <v>1773</v>
      </c>
      <c r="F1516" s="110" t="s">
        <v>23</v>
      </c>
      <c r="G1516" s="95" t="s">
        <v>2927</v>
      </c>
      <c r="H1516" s="111">
        <v>3</v>
      </c>
      <c r="I1516" s="95" t="s">
        <v>140</v>
      </c>
      <c r="J1516" s="95" t="s">
        <v>141</v>
      </c>
      <c r="K1516" s="95" t="s">
        <v>142</v>
      </c>
      <c r="L1516" s="111" t="s">
        <v>969</v>
      </c>
    </row>
    <row r="1517" spans="1:12" x14ac:dyDescent="0.25">
      <c r="A1517" s="111">
        <v>7055284</v>
      </c>
      <c r="B1517" s="95" t="s">
        <v>42</v>
      </c>
      <c r="C1517" s="95" t="s">
        <v>16</v>
      </c>
      <c r="D1517" s="95" t="s">
        <v>115</v>
      </c>
      <c r="E1517" s="85" t="s">
        <v>2374</v>
      </c>
      <c r="F1517" s="110" t="s">
        <v>36</v>
      </c>
      <c r="G1517" s="95" t="s">
        <v>3683</v>
      </c>
      <c r="H1517" s="111">
        <v>10</v>
      </c>
      <c r="I1517" s="95" t="s">
        <v>140</v>
      </c>
      <c r="J1517" s="95" t="s">
        <v>141</v>
      </c>
      <c r="K1517" s="95" t="s">
        <v>142</v>
      </c>
      <c r="L1517" s="111" t="s">
        <v>969</v>
      </c>
    </row>
    <row r="1518" spans="1:12" x14ac:dyDescent="0.25">
      <c r="A1518" s="111">
        <v>7055283</v>
      </c>
      <c r="B1518" s="95" t="s">
        <v>961</v>
      </c>
      <c r="C1518" s="95" t="s">
        <v>16</v>
      </c>
      <c r="D1518" s="95" t="s">
        <v>117</v>
      </c>
      <c r="E1518" s="85">
        <v>7854</v>
      </c>
      <c r="F1518" s="110" t="s">
        <v>23</v>
      </c>
      <c r="G1518" s="95" t="s">
        <v>3392</v>
      </c>
      <c r="H1518" s="111">
        <v>17</v>
      </c>
      <c r="I1518" s="95" t="s">
        <v>81</v>
      </c>
      <c r="J1518" s="95" t="s">
        <v>84</v>
      </c>
      <c r="K1518" s="95" t="s">
        <v>111</v>
      </c>
      <c r="L1518" s="111" t="s">
        <v>969</v>
      </c>
    </row>
    <row r="1519" spans="1:12" x14ac:dyDescent="0.25">
      <c r="A1519" s="111">
        <v>7055281</v>
      </c>
      <c r="B1519" s="95" t="s">
        <v>961</v>
      </c>
      <c r="C1519" s="95" t="s">
        <v>15</v>
      </c>
      <c r="D1519" s="95" t="s">
        <v>114</v>
      </c>
      <c r="E1519" s="85" t="s">
        <v>2010</v>
      </c>
      <c r="F1519" s="110" t="s">
        <v>79</v>
      </c>
      <c r="G1519" s="95" t="s">
        <v>3182</v>
      </c>
      <c r="H1519" s="111" t="s">
        <v>120</v>
      </c>
      <c r="I1519" s="95" t="s">
        <v>89</v>
      </c>
      <c r="J1519" s="95" t="s">
        <v>154</v>
      </c>
      <c r="K1519" s="95" t="s">
        <v>184</v>
      </c>
      <c r="L1519" s="111" t="s">
        <v>969</v>
      </c>
    </row>
    <row r="1520" spans="1:12" x14ac:dyDescent="0.25">
      <c r="A1520" s="111">
        <v>7055280</v>
      </c>
      <c r="B1520" s="95" t="s">
        <v>961</v>
      </c>
      <c r="C1520" s="95" t="s">
        <v>12</v>
      </c>
      <c r="D1520" s="95" t="s">
        <v>115</v>
      </c>
      <c r="E1520" s="85">
        <v>3456</v>
      </c>
      <c r="F1520" s="110" t="s">
        <v>31</v>
      </c>
      <c r="G1520" s="95" t="s">
        <v>3552</v>
      </c>
      <c r="H1520" s="111">
        <v>7</v>
      </c>
      <c r="I1520" s="95" t="s">
        <v>85</v>
      </c>
      <c r="J1520" s="95" t="s">
        <v>84</v>
      </c>
      <c r="K1520" s="95" t="s">
        <v>116</v>
      </c>
      <c r="L1520" s="111" t="s">
        <v>969</v>
      </c>
    </row>
    <row r="1521" spans="1:12" x14ac:dyDescent="0.25">
      <c r="A1521" s="111">
        <v>7055279</v>
      </c>
      <c r="B1521" s="95" t="s">
        <v>961</v>
      </c>
      <c r="C1521" s="95" t="s">
        <v>12</v>
      </c>
      <c r="D1521" s="95" t="s">
        <v>115</v>
      </c>
      <c r="E1521" s="85" t="s">
        <v>2092</v>
      </c>
      <c r="F1521" s="110" t="s">
        <v>36</v>
      </c>
      <c r="G1521" s="95" t="s">
        <v>3549</v>
      </c>
      <c r="H1521" s="111">
        <v>7</v>
      </c>
      <c r="I1521" s="95" t="s">
        <v>85</v>
      </c>
      <c r="J1521" s="95" t="s">
        <v>84</v>
      </c>
      <c r="K1521" s="95" t="s">
        <v>159</v>
      </c>
      <c r="L1521" s="111" t="s">
        <v>969</v>
      </c>
    </row>
    <row r="1522" spans="1:12" x14ac:dyDescent="0.25">
      <c r="A1522" s="111">
        <v>7055278</v>
      </c>
      <c r="B1522" s="95" t="s">
        <v>961</v>
      </c>
      <c r="C1522" s="95" t="s">
        <v>12</v>
      </c>
      <c r="D1522" s="95" t="s">
        <v>115</v>
      </c>
      <c r="E1522" s="85">
        <v>3365</v>
      </c>
      <c r="F1522" s="110" t="s">
        <v>31</v>
      </c>
      <c r="G1522" s="95" t="s">
        <v>3551</v>
      </c>
      <c r="H1522" s="111">
        <v>7</v>
      </c>
      <c r="I1522" s="95" t="s">
        <v>85</v>
      </c>
      <c r="J1522" s="95" t="s">
        <v>84</v>
      </c>
      <c r="K1522" s="95" t="s">
        <v>159</v>
      </c>
      <c r="L1522" s="111" t="s">
        <v>969</v>
      </c>
    </row>
    <row r="1523" spans="1:12" x14ac:dyDescent="0.25">
      <c r="A1523" s="111">
        <v>7055277</v>
      </c>
      <c r="B1523" s="95" t="s">
        <v>961</v>
      </c>
      <c r="C1523" s="95" t="s">
        <v>12</v>
      </c>
      <c r="D1523" s="95" t="s">
        <v>115</v>
      </c>
      <c r="E1523" s="85">
        <v>3253</v>
      </c>
      <c r="F1523" s="110" t="s">
        <v>31</v>
      </c>
      <c r="G1523" s="95" t="s">
        <v>3270</v>
      </c>
      <c r="H1523" s="111">
        <v>7</v>
      </c>
      <c r="I1523" s="95" t="s">
        <v>85</v>
      </c>
      <c r="J1523" s="95" t="s">
        <v>84</v>
      </c>
      <c r="K1523" s="95" t="s">
        <v>116</v>
      </c>
      <c r="L1523" s="111" t="s">
        <v>969</v>
      </c>
    </row>
    <row r="1524" spans="1:12" x14ac:dyDescent="0.25">
      <c r="A1524" s="111">
        <v>7055276</v>
      </c>
      <c r="B1524" s="95" t="s">
        <v>961</v>
      </c>
      <c r="C1524" s="95" t="s">
        <v>12</v>
      </c>
      <c r="D1524" s="95" t="s">
        <v>115</v>
      </c>
      <c r="E1524" s="85">
        <v>2750</v>
      </c>
      <c r="F1524" s="110" t="s">
        <v>31</v>
      </c>
      <c r="G1524" s="95" t="s">
        <v>3532</v>
      </c>
      <c r="H1524" s="111">
        <v>7</v>
      </c>
      <c r="I1524" s="95" t="s">
        <v>85</v>
      </c>
      <c r="J1524" s="95" t="s">
        <v>84</v>
      </c>
      <c r="K1524" s="95" t="s">
        <v>116</v>
      </c>
      <c r="L1524" s="111" t="s">
        <v>969</v>
      </c>
    </row>
    <row r="1525" spans="1:12" x14ac:dyDescent="0.25">
      <c r="A1525" s="111">
        <v>7055275</v>
      </c>
      <c r="B1525" s="95" t="s">
        <v>961</v>
      </c>
      <c r="C1525" s="95" t="s">
        <v>12</v>
      </c>
      <c r="D1525" s="95" t="s">
        <v>115</v>
      </c>
      <c r="E1525" s="85">
        <v>2649</v>
      </c>
      <c r="F1525" s="110" t="s">
        <v>31</v>
      </c>
      <c r="G1525" s="95" t="s">
        <v>3265</v>
      </c>
      <c r="H1525" s="111">
        <v>7</v>
      </c>
      <c r="I1525" s="95" t="s">
        <v>85</v>
      </c>
      <c r="J1525" s="95" t="s">
        <v>84</v>
      </c>
      <c r="K1525" s="95" t="s">
        <v>116</v>
      </c>
      <c r="L1525" s="111" t="s">
        <v>969</v>
      </c>
    </row>
    <row r="1526" spans="1:12" x14ac:dyDescent="0.25">
      <c r="A1526" s="111">
        <v>7055274</v>
      </c>
      <c r="B1526" s="95" t="s">
        <v>961</v>
      </c>
      <c r="C1526" s="95" t="s">
        <v>12</v>
      </c>
      <c r="D1526" s="95" t="s">
        <v>115</v>
      </c>
      <c r="E1526" s="85">
        <v>2650</v>
      </c>
      <c r="F1526" s="110" t="s">
        <v>31</v>
      </c>
      <c r="G1526" s="95" t="s">
        <v>3527</v>
      </c>
      <c r="H1526" s="111">
        <v>7</v>
      </c>
      <c r="I1526" s="95" t="s">
        <v>85</v>
      </c>
      <c r="J1526" s="95" t="s">
        <v>84</v>
      </c>
      <c r="K1526" s="95" t="s">
        <v>116</v>
      </c>
      <c r="L1526" s="111" t="s">
        <v>969</v>
      </c>
    </row>
    <row r="1527" spans="1:12" x14ac:dyDescent="0.25">
      <c r="A1527" s="111">
        <v>7055273</v>
      </c>
      <c r="B1527" s="95" t="s">
        <v>961</v>
      </c>
      <c r="C1527" s="95" t="s">
        <v>12</v>
      </c>
      <c r="D1527" s="95" t="s">
        <v>115</v>
      </c>
      <c r="E1527" s="85" t="s">
        <v>2096</v>
      </c>
      <c r="F1527" s="110" t="s">
        <v>29</v>
      </c>
      <c r="G1527" s="95" t="s">
        <v>3272</v>
      </c>
      <c r="H1527" s="111">
        <v>7</v>
      </c>
      <c r="I1527" s="95" t="s">
        <v>85</v>
      </c>
      <c r="J1527" s="95" t="s">
        <v>84</v>
      </c>
      <c r="K1527" s="95" t="s">
        <v>116</v>
      </c>
      <c r="L1527" s="111" t="s">
        <v>969</v>
      </c>
    </row>
    <row r="1528" spans="1:12" x14ac:dyDescent="0.25">
      <c r="A1528" s="111">
        <v>7055272</v>
      </c>
      <c r="B1528" s="95" t="s">
        <v>961</v>
      </c>
      <c r="C1528" s="95" t="s">
        <v>12</v>
      </c>
      <c r="D1528" s="95" t="s">
        <v>115</v>
      </c>
      <c r="E1528" s="85">
        <v>2647</v>
      </c>
      <c r="F1528" s="110" t="s">
        <v>31</v>
      </c>
      <c r="G1528" s="95" t="s">
        <v>3264</v>
      </c>
      <c r="H1528" s="111">
        <v>7</v>
      </c>
      <c r="I1528" s="95" t="s">
        <v>85</v>
      </c>
      <c r="J1528" s="95" t="s">
        <v>84</v>
      </c>
      <c r="K1528" s="95" t="s">
        <v>116</v>
      </c>
      <c r="L1528" s="111" t="s">
        <v>969</v>
      </c>
    </row>
    <row r="1529" spans="1:12" x14ac:dyDescent="0.25">
      <c r="A1529" s="111">
        <v>7055271</v>
      </c>
      <c r="B1529" s="95" t="s">
        <v>961</v>
      </c>
      <c r="C1529" s="95" t="s">
        <v>12</v>
      </c>
      <c r="D1529" s="95" t="s">
        <v>115</v>
      </c>
      <c r="E1529" s="85" t="s">
        <v>2102</v>
      </c>
      <c r="F1529" s="110" t="s">
        <v>36</v>
      </c>
      <c r="G1529" s="95" t="s">
        <v>3610</v>
      </c>
      <c r="H1529" s="111">
        <v>6</v>
      </c>
      <c r="I1529" s="95" t="s">
        <v>85</v>
      </c>
      <c r="J1529" s="95" t="s">
        <v>84</v>
      </c>
      <c r="K1529" s="95" t="s">
        <v>116</v>
      </c>
      <c r="L1529" s="111" t="s">
        <v>969</v>
      </c>
    </row>
    <row r="1530" spans="1:12" x14ac:dyDescent="0.25">
      <c r="A1530" s="111">
        <v>7055270</v>
      </c>
      <c r="B1530" s="95" t="s">
        <v>42</v>
      </c>
      <c r="C1530" s="95" t="s">
        <v>16</v>
      </c>
      <c r="D1530" s="95" t="s">
        <v>114</v>
      </c>
      <c r="E1530" s="85" t="s">
        <v>2104</v>
      </c>
      <c r="F1530" s="110" t="s">
        <v>20</v>
      </c>
      <c r="G1530" s="95" t="s">
        <v>3678</v>
      </c>
      <c r="H1530" s="111">
        <v>12</v>
      </c>
      <c r="I1530" s="95" t="s">
        <v>1188</v>
      </c>
      <c r="J1530" s="95" t="s">
        <v>1619</v>
      </c>
      <c r="K1530" s="95" t="s">
        <v>2105</v>
      </c>
      <c r="L1530" s="111" t="s">
        <v>969</v>
      </c>
    </row>
    <row r="1531" spans="1:12" x14ac:dyDescent="0.25">
      <c r="A1531" s="111">
        <v>7055269</v>
      </c>
      <c r="B1531" s="95" t="s">
        <v>961</v>
      </c>
      <c r="C1531" s="95" t="s">
        <v>12</v>
      </c>
      <c r="D1531" s="95" t="s">
        <v>115</v>
      </c>
      <c r="E1531" s="85" t="s">
        <v>2103</v>
      </c>
      <c r="F1531" s="110" t="s">
        <v>29</v>
      </c>
      <c r="G1531" s="95" t="s">
        <v>3611</v>
      </c>
      <c r="H1531" s="111">
        <v>6</v>
      </c>
      <c r="I1531" s="95" t="s">
        <v>85</v>
      </c>
      <c r="J1531" s="95" t="s">
        <v>84</v>
      </c>
      <c r="K1531" s="95" t="s">
        <v>116</v>
      </c>
      <c r="L1531" s="111" t="s">
        <v>969</v>
      </c>
    </row>
    <row r="1532" spans="1:12" x14ac:dyDescent="0.25">
      <c r="A1532" s="111">
        <v>7055268</v>
      </c>
      <c r="B1532" s="95" t="s">
        <v>42</v>
      </c>
      <c r="C1532" s="95" t="s">
        <v>16</v>
      </c>
      <c r="D1532" s="95" t="s">
        <v>114</v>
      </c>
      <c r="E1532" s="85" t="s">
        <v>2122</v>
      </c>
      <c r="F1532" s="110" t="s">
        <v>20</v>
      </c>
      <c r="G1532" s="95" t="s">
        <v>3672</v>
      </c>
      <c r="H1532" s="111" t="s">
        <v>86</v>
      </c>
      <c r="I1532" s="95" t="s">
        <v>2123</v>
      </c>
      <c r="J1532" s="95" t="s">
        <v>1189</v>
      </c>
      <c r="K1532" s="95" t="s">
        <v>979</v>
      </c>
      <c r="L1532" s="111" t="s">
        <v>969</v>
      </c>
    </row>
    <row r="1533" spans="1:12" x14ac:dyDescent="0.25">
      <c r="A1533" s="111">
        <v>7055267</v>
      </c>
      <c r="B1533" s="95" t="s">
        <v>961</v>
      </c>
      <c r="C1533" s="95" t="s">
        <v>12</v>
      </c>
      <c r="D1533" s="95" t="s">
        <v>108</v>
      </c>
      <c r="E1533" s="85" t="s">
        <v>2076</v>
      </c>
      <c r="F1533" s="110" t="s">
        <v>23</v>
      </c>
      <c r="G1533" s="95" t="s">
        <v>3483</v>
      </c>
      <c r="H1533" s="111">
        <v>18</v>
      </c>
      <c r="I1533" s="95" t="s">
        <v>135</v>
      </c>
      <c r="J1533" s="95" t="s">
        <v>82</v>
      </c>
      <c r="K1533" s="95" t="s">
        <v>136</v>
      </c>
      <c r="L1533" s="111" t="s">
        <v>969</v>
      </c>
    </row>
    <row r="1534" spans="1:12" x14ac:dyDescent="0.25">
      <c r="A1534" s="111">
        <v>7055266</v>
      </c>
      <c r="B1534" s="95" t="s">
        <v>961</v>
      </c>
      <c r="C1534" s="95" t="s">
        <v>12</v>
      </c>
      <c r="D1534" s="95" t="s">
        <v>115</v>
      </c>
      <c r="E1534" s="85">
        <v>3659</v>
      </c>
      <c r="F1534" s="110" t="s">
        <v>31</v>
      </c>
      <c r="G1534" s="95" t="s">
        <v>3558</v>
      </c>
      <c r="H1534" s="111">
        <v>7</v>
      </c>
      <c r="I1534" s="95" t="s">
        <v>85</v>
      </c>
      <c r="J1534" s="95" t="s">
        <v>84</v>
      </c>
      <c r="K1534" s="95" t="s">
        <v>116</v>
      </c>
      <c r="L1534" s="111" t="s">
        <v>969</v>
      </c>
    </row>
    <row r="1535" spans="1:12" x14ac:dyDescent="0.25">
      <c r="A1535" s="111">
        <v>7055265</v>
      </c>
      <c r="B1535" s="95" t="s">
        <v>961</v>
      </c>
      <c r="C1535" s="95" t="s">
        <v>12</v>
      </c>
      <c r="D1535" s="95" t="s">
        <v>115</v>
      </c>
      <c r="E1535" s="85">
        <v>3257</v>
      </c>
      <c r="F1535" s="110" t="s">
        <v>31</v>
      </c>
      <c r="G1535" s="95" t="s">
        <v>3546</v>
      </c>
      <c r="H1535" s="111">
        <v>7</v>
      </c>
      <c r="I1535" s="95" t="s">
        <v>85</v>
      </c>
      <c r="J1535" s="95" t="s">
        <v>84</v>
      </c>
      <c r="K1535" s="95" t="s">
        <v>116</v>
      </c>
      <c r="L1535" s="111" t="s">
        <v>969</v>
      </c>
    </row>
    <row r="1536" spans="1:12" x14ac:dyDescent="0.25">
      <c r="A1536" s="111">
        <v>7055264</v>
      </c>
      <c r="B1536" s="95" t="s">
        <v>961</v>
      </c>
      <c r="C1536" s="95" t="s">
        <v>12</v>
      </c>
      <c r="D1536" s="95" t="s">
        <v>115</v>
      </c>
      <c r="E1536" s="85" t="s">
        <v>2085</v>
      </c>
      <c r="F1536" s="110" t="s">
        <v>31</v>
      </c>
      <c r="G1536" s="95" t="s">
        <v>3258</v>
      </c>
      <c r="H1536" s="111">
        <v>1</v>
      </c>
      <c r="I1536" s="95" t="s">
        <v>85</v>
      </c>
      <c r="J1536" s="95" t="s">
        <v>82</v>
      </c>
      <c r="K1536" s="95" t="s">
        <v>116</v>
      </c>
      <c r="L1536" s="111" t="s">
        <v>969</v>
      </c>
    </row>
    <row r="1537" spans="1:12" x14ac:dyDescent="0.25">
      <c r="A1537" s="111">
        <v>7055263</v>
      </c>
      <c r="B1537" s="95" t="s">
        <v>961</v>
      </c>
      <c r="C1537" s="95" t="s">
        <v>12</v>
      </c>
      <c r="D1537" s="95" t="s">
        <v>115</v>
      </c>
      <c r="E1537" s="85" t="s">
        <v>2087</v>
      </c>
      <c r="F1537" s="110" t="s">
        <v>31</v>
      </c>
      <c r="G1537" s="95" t="s">
        <v>3260</v>
      </c>
      <c r="H1537" s="111">
        <v>1</v>
      </c>
      <c r="I1537" s="95" t="s">
        <v>85</v>
      </c>
      <c r="J1537" s="95" t="s">
        <v>82</v>
      </c>
      <c r="K1537" s="95" t="s">
        <v>116</v>
      </c>
      <c r="L1537" s="111" t="s">
        <v>969</v>
      </c>
    </row>
    <row r="1538" spans="1:12" x14ac:dyDescent="0.25">
      <c r="A1538" s="111">
        <v>7055262</v>
      </c>
      <c r="B1538" s="95" t="s">
        <v>961</v>
      </c>
      <c r="C1538" s="95" t="s">
        <v>12</v>
      </c>
      <c r="D1538" s="95" t="s">
        <v>115</v>
      </c>
      <c r="E1538" s="85" t="s">
        <v>2083</v>
      </c>
      <c r="F1538" s="110" t="s">
        <v>29</v>
      </c>
      <c r="G1538" s="95" t="s">
        <v>3256</v>
      </c>
      <c r="H1538" s="111">
        <v>1</v>
      </c>
      <c r="I1538" s="95" t="s">
        <v>85</v>
      </c>
      <c r="J1538" s="95" t="s">
        <v>82</v>
      </c>
      <c r="K1538" s="95" t="s">
        <v>116</v>
      </c>
      <c r="L1538" s="111" t="s">
        <v>969</v>
      </c>
    </row>
    <row r="1539" spans="1:12" x14ac:dyDescent="0.25">
      <c r="A1539" s="111">
        <v>7055261</v>
      </c>
      <c r="B1539" s="95" t="s">
        <v>961</v>
      </c>
      <c r="C1539" s="95" t="s">
        <v>12</v>
      </c>
      <c r="D1539" s="95" t="s">
        <v>115</v>
      </c>
      <c r="E1539" s="85" t="s">
        <v>2086</v>
      </c>
      <c r="F1539" s="110" t="s">
        <v>31</v>
      </c>
      <c r="G1539" s="95" t="s">
        <v>3259</v>
      </c>
      <c r="H1539" s="111">
        <v>1</v>
      </c>
      <c r="I1539" s="95" t="s">
        <v>85</v>
      </c>
      <c r="J1539" s="95" t="s">
        <v>82</v>
      </c>
      <c r="K1539" s="95" t="s">
        <v>116</v>
      </c>
      <c r="L1539" s="111" t="s">
        <v>969</v>
      </c>
    </row>
    <row r="1540" spans="1:12" x14ac:dyDescent="0.25">
      <c r="A1540" s="111">
        <v>7055260</v>
      </c>
      <c r="B1540" s="95" t="s">
        <v>42</v>
      </c>
      <c r="C1540" s="95" t="s">
        <v>16</v>
      </c>
      <c r="D1540" s="95" t="s">
        <v>115</v>
      </c>
      <c r="E1540" s="85" t="s">
        <v>1785</v>
      </c>
      <c r="F1540" s="110" t="s">
        <v>23</v>
      </c>
      <c r="G1540" s="95" t="s">
        <v>2922</v>
      </c>
      <c r="H1540" s="111">
        <v>35</v>
      </c>
      <c r="I1540" s="95" t="s">
        <v>1211</v>
      </c>
      <c r="J1540" s="95" t="s">
        <v>141</v>
      </c>
      <c r="K1540" s="95" t="s">
        <v>142</v>
      </c>
      <c r="L1540" s="111" t="s">
        <v>969</v>
      </c>
    </row>
    <row r="1541" spans="1:12" x14ac:dyDescent="0.25">
      <c r="A1541" s="111">
        <v>7055256</v>
      </c>
      <c r="B1541" s="95" t="s">
        <v>42</v>
      </c>
      <c r="C1541" s="95" t="s">
        <v>16</v>
      </c>
      <c r="D1541" s="95" t="s">
        <v>115</v>
      </c>
      <c r="E1541" s="85" t="s">
        <v>1782</v>
      </c>
      <c r="F1541" s="110" t="s">
        <v>31</v>
      </c>
      <c r="G1541" s="95" t="s">
        <v>2932</v>
      </c>
      <c r="H1541" s="111" t="s">
        <v>138</v>
      </c>
      <c r="I1541" s="95" t="s">
        <v>1211</v>
      </c>
      <c r="J1541" s="95" t="s">
        <v>141</v>
      </c>
      <c r="K1541" s="95" t="s">
        <v>142</v>
      </c>
      <c r="L1541" s="111" t="s">
        <v>969</v>
      </c>
    </row>
    <row r="1542" spans="1:12" x14ac:dyDescent="0.25">
      <c r="A1542" s="111">
        <v>7055255</v>
      </c>
      <c r="B1542" s="95" t="s">
        <v>42</v>
      </c>
      <c r="C1542" s="95" t="s">
        <v>16</v>
      </c>
      <c r="D1542" s="95" t="s">
        <v>115</v>
      </c>
      <c r="E1542" s="85" t="s">
        <v>1763</v>
      </c>
      <c r="F1542" s="110" t="s">
        <v>33</v>
      </c>
      <c r="G1542" s="95" t="s">
        <v>2829</v>
      </c>
      <c r="H1542" s="111">
        <v>11</v>
      </c>
      <c r="I1542" s="95" t="s">
        <v>140</v>
      </c>
      <c r="J1542" s="95" t="s">
        <v>141</v>
      </c>
      <c r="K1542" s="95" t="s">
        <v>142</v>
      </c>
      <c r="L1542" s="111" t="s">
        <v>969</v>
      </c>
    </row>
    <row r="1543" spans="1:12" x14ac:dyDescent="0.25">
      <c r="A1543" s="111">
        <v>7055254</v>
      </c>
      <c r="B1543" s="95" t="s">
        <v>42</v>
      </c>
      <c r="C1543" s="95" t="s">
        <v>16</v>
      </c>
      <c r="D1543" s="95" t="s">
        <v>115</v>
      </c>
      <c r="E1543" s="85" t="s">
        <v>2384</v>
      </c>
      <c r="F1543" s="110" t="s">
        <v>23</v>
      </c>
      <c r="G1543" s="95" t="s">
        <v>2931</v>
      </c>
      <c r="H1543" s="111" t="s">
        <v>103</v>
      </c>
      <c r="I1543" s="95" t="s">
        <v>140</v>
      </c>
      <c r="J1543" s="95" t="s">
        <v>141</v>
      </c>
      <c r="K1543" s="95" t="s">
        <v>142</v>
      </c>
      <c r="L1543" s="111" t="s">
        <v>969</v>
      </c>
    </row>
    <row r="1544" spans="1:12" x14ac:dyDescent="0.25">
      <c r="A1544" s="111">
        <v>7055253</v>
      </c>
      <c r="B1544" s="95" t="s">
        <v>961</v>
      </c>
      <c r="C1544" s="95" t="s">
        <v>16</v>
      </c>
      <c r="D1544" s="95" t="s">
        <v>117</v>
      </c>
      <c r="E1544" s="85" t="s">
        <v>1882</v>
      </c>
      <c r="F1544" s="110" t="s">
        <v>31</v>
      </c>
      <c r="G1544" s="95" t="s">
        <v>3163</v>
      </c>
      <c r="H1544" s="111">
        <v>7</v>
      </c>
      <c r="I1544" s="95" t="s">
        <v>153</v>
      </c>
      <c r="J1544" s="95" t="s">
        <v>95</v>
      </c>
      <c r="K1544" s="95" t="s">
        <v>111</v>
      </c>
      <c r="L1544" s="111" t="s">
        <v>969</v>
      </c>
    </row>
    <row r="1545" spans="1:12" x14ac:dyDescent="0.25">
      <c r="A1545" s="111">
        <v>7055252</v>
      </c>
      <c r="B1545" s="95" t="s">
        <v>961</v>
      </c>
      <c r="C1545" s="95" t="s">
        <v>16</v>
      </c>
      <c r="D1545" s="95" t="s">
        <v>108</v>
      </c>
      <c r="E1545" s="85" t="s">
        <v>1895</v>
      </c>
      <c r="F1545" s="110" t="s">
        <v>23</v>
      </c>
      <c r="G1545" s="95" t="s">
        <v>3134</v>
      </c>
      <c r="H1545" s="111">
        <v>35</v>
      </c>
      <c r="I1545" s="95" t="s">
        <v>87</v>
      </c>
      <c r="J1545" s="95" t="s">
        <v>88</v>
      </c>
      <c r="K1545" s="95" t="s">
        <v>111</v>
      </c>
      <c r="L1545" s="111" t="s">
        <v>969</v>
      </c>
    </row>
    <row r="1546" spans="1:12" x14ac:dyDescent="0.25">
      <c r="A1546" s="111">
        <v>7055251</v>
      </c>
      <c r="B1546" s="95" t="s">
        <v>961</v>
      </c>
      <c r="C1546" s="95" t="s">
        <v>16</v>
      </c>
      <c r="D1546" s="95" t="s">
        <v>117</v>
      </c>
      <c r="E1546" s="85" t="s">
        <v>1988</v>
      </c>
      <c r="F1546" s="110" t="s">
        <v>29</v>
      </c>
      <c r="G1546" s="95" t="s">
        <v>3402</v>
      </c>
      <c r="H1546" s="111">
        <v>16</v>
      </c>
      <c r="I1546" s="95" t="s">
        <v>81</v>
      </c>
      <c r="J1546" s="95" t="s">
        <v>84</v>
      </c>
      <c r="K1546" s="95" t="s">
        <v>111</v>
      </c>
      <c r="L1546" s="111" t="s">
        <v>969</v>
      </c>
    </row>
    <row r="1547" spans="1:12" x14ac:dyDescent="0.25">
      <c r="A1547" s="111">
        <v>7055250</v>
      </c>
      <c r="B1547" s="95" t="s">
        <v>961</v>
      </c>
      <c r="C1547" s="95" t="s">
        <v>12</v>
      </c>
      <c r="D1547" s="95" t="s">
        <v>115</v>
      </c>
      <c r="E1547" s="85" t="s">
        <v>2080</v>
      </c>
      <c r="F1547" s="110" t="s">
        <v>23</v>
      </c>
      <c r="G1547" s="95" t="s">
        <v>3519</v>
      </c>
      <c r="H1547" s="111">
        <v>1</v>
      </c>
      <c r="I1547" s="95" t="s">
        <v>85</v>
      </c>
      <c r="J1547" s="95" t="s">
        <v>82</v>
      </c>
      <c r="K1547" s="95" t="s">
        <v>116</v>
      </c>
      <c r="L1547" s="111" t="s">
        <v>969</v>
      </c>
    </row>
    <row r="1548" spans="1:12" x14ac:dyDescent="0.25">
      <c r="A1548" s="111">
        <v>7055249</v>
      </c>
      <c r="B1548" s="95" t="s">
        <v>961</v>
      </c>
      <c r="C1548" s="95" t="s">
        <v>16</v>
      </c>
      <c r="D1548" s="95" t="s">
        <v>157</v>
      </c>
      <c r="E1548" s="85" t="s">
        <v>2060</v>
      </c>
      <c r="F1548" s="110" t="s">
        <v>23</v>
      </c>
      <c r="G1548" s="95" t="s">
        <v>3371</v>
      </c>
      <c r="H1548" s="111" t="s">
        <v>102</v>
      </c>
      <c r="I1548" s="95" t="s">
        <v>83</v>
      </c>
      <c r="J1548" s="95" t="s">
        <v>190</v>
      </c>
      <c r="K1548" s="95" t="s">
        <v>1844</v>
      </c>
      <c r="L1548" s="111" t="s">
        <v>969</v>
      </c>
    </row>
    <row r="1549" spans="1:12" x14ac:dyDescent="0.25">
      <c r="A1549" s="111">
        <v>7055248</v>
      </c>
      <c r="B1549" s="95" t="s">
        <v>961</v>
      </c>
      <c r="C1549" s="95" t="s">
        <v>12</v>
      </c>
      <c r="D1549" s="95" t="s">
        <v>115</v>
      </c>
      <c r="E1549" s="85" t="s">
        <v>2101</v>
      </c>
      <c r="F1549" s="110" t="s">
        <v>29</v>
      </c>
      <c r="G1549" s="95" t="s">
        <v>3608</v>
      </c>
      <c r="H1549" s="111">
        <v>6</v>
      </c>
      <c r="I1549" s="95" t="s">
        <v>85</v>
      </c>
      <c r="J1549" s="95" t="s">
        <v>84</v>
      </c>
      <c r="K1549" s="95" t="s">
        <v>116</v>
      </c>
      <c r="L1549" s="111" t="s">
        <v>969</v>
      </c>
    </row>
    <row r="1550" spans="1:12" x14ac:dyDescent="0.25">
      <c r="A1550" s="111">
        <v>7055247</v>
      </c>
      <c r="B1550" s="95" t="s">
        <v>961</v>
      </c>
      <c r="C1550" s="95" t="s">
        <v>12</v>
      </c>
      <c r="D1550" s="95" t="s">
        <v>117</v>
      </c>
      <c r="E1550" s="85" t="s">
        <v>2001</v>
      </c>
      <c r="F1550" s="110" t="s">
        <v>31</v>
      </c>
      <c r="G1550" s="95" t="s">
        <v>3287</v>
      </c>
      <c r="H1550" s="111">
        <v>6</v>
      </c>
      <c r="I1550" s="95" t="s">
        <v>85</v>
      </c>
      <c r="J1550" s="95" t="s">
        <v>84</v>
      </c>
      <c r="K1550" s="95" t="s">
        <v>116</v>
      </c>
      <c r="L1550" s="111" t="s">
        <v>969</v>
      </c>
    </row>
    <row r="1551" spans="1:12" x14ac:dyDescent="0.25">
      <c r="A1551" s="111">
        <v>7055246</v>
      </c>
      <c r="B1551" s="95" t="s">
        <v>961</v>
      </c>
      <c r="C1551" s="95" t="s">
        <v>12</v>
      </c>
      <c r="D1551" s="95" t="s">
        <v>114</v>
      </c>
      <c r="E1551" s="85" t="s">
        <v>1924</v>
      </c>
      <c r="F1551" s="110" t="s">
        <v>31</v>
      </c>
      <c r="G1551" s="95" t="s">
        <v>3250</v>
      </c>
      <c r="H1551" s="111">
        <v>25</v>
      </c>
      <c r="I1551" s="95" t="s">
        <v>137</v>
      </c>
      <c r="J1551" s="95" t="s">
        <v>91</v>
      </c>
      <c r="K1551" s="95" t="s">
        <v>864</v>
      </c>
      <c r="L1551" s="111" t="s">
        <v>969</v>
      </c>
    </row>
    <row r="1552" spans="1:12" x14ac:dyDescent="0.25">
      <c r="A1552" s="111">
        <v>7055245</v>
      </c>
      <c r="B1552" s="95" t="s">
        <v>961</v>
      </c>
      <c r="C1552" s="95" t="s">
        <v>12</v>
      </c>
      <c r="D1552" s="95" t="s">
        <v>114</v>
      </c>
      <c r="E1552" s="85">
        <v>46296</v>
      </c>
      <c r="F1552" s="110" t="s">
        <v>31</v>
      </c>
      <c r="G1552" s="95" t="s">
        <v>3509</v>
      </c>
      <c r="H1552" s="111">
        <v>25</v>
      </c>
      <c r="I1552" s="95" t="s">
        <v>137</v>
      </c>
      <c r="J1552" s="95" t="s">
        <v>91</v>
      </c>
      <c r="K1552" s="95" t="s">
        <v>864</v>
      </c>
      <c r="L1552" s="111" t="s">
        <v>969</v>
      </c>
    </row>
    <row r="1553" spans="1:12" x14ac:dyDescent="0.25">
      <c r="A1553" s="111">
        <v>7055244</v>
      </c>
      <c r="B1553" s="95" t="s">
        <v>961</v>
      </c>
      <c r="C1553" s="95" t="s">
        <v>12</v>
      </c>
      <c r="D1553" s="95" t="s">
        <v>114</v>
      </c>
      <c r="E1553" s="85">
        <v>46236</v>
      </c>
      <c r="F1553" s="110" t="s">
        <v>31</v>
      </c>
      <c r="G1553" s="95" t="s">
        <v>3511</v>
      </c>
      <c r="H1553" s="111">
        <v>25</v>
      </c>
      <c r="I1553" s="95" t="s">
        <v>137</v>
      </c>
      <c r="J1553" s="95" t="s">
        <v>91</v>
      </c>
      <c r="K1553" s="95" t="s">
        <v>864</v>
      </c>
      <c r="L1553" s="111" t="s">
        <v>969</v>
      </c>
    </row>
    <row r="1554" spans="1:12" x14ac:dyDescent="0.25">
      <c r="A1554" s="111">
        <v>7055243</v>
      </c>
      <c r="B1554" s="95" t="s">
        <v>961</v>
      </c>
      <c r="C1554" s="95" t="s">
        <v>16</v>
      </c>
      <c r="D1554" s="95" t="s">
        <v>117</v>
      </c>
      <c r="E1554" s="85" t="s">
        <v>1989</v>
      </c>
      <c r="F1554" s="110" t="s">
        <v>23</v>
      </c>
      <c r="G1554" s="95" t="s">
        <v>3407</v>
      </c>
      <c r="H1554" s="111">
        <v>6</v>
      </c>
      <c r="I1554" s="95" t="s">
        <v>85</v>
      </c>
      <c r="J1554" s="95" t="s">
        <v>84</v>
      </c>
      <c r="K1554" s="95" t="s">
        <v>116</v>
      </c>
      <c r="L1554" s="111" t="s">
        <v>969</v>
      </c>
    </row>
    <row r="1555" spans="1:12" x14ac:dyDescent="0.25">
      <c r="A1555" s="111">
        <v>7055242</v>
      </c>
      <c r="B1555" s="95" t="s">
        <v>961</v>
      </c>
      <c r="C1555" s="95" t="s">
        <v>16</v>
      </c>
      <c r="D1555" s="95" t="s">
        <v>117</v>
      </c>
      <c r="E1555" s="85" t="s">
        <v>1995</v>
      </c>
      <c r="F1555" s="110" t="s">
        <v>23</v>
      </c>
      <c r="G1555" s="95" t="s">
        <v>3440</v>
      </c>
      <c r="H1555" s="111">
        <v>6</v>
      </c>
      <c r="I1555" s="95" t="s">
        <v>85</v>
      </c>
      <c r="J1555" s="95" t="s">
        <v>84</v>
      </c>
      <c r="K1555" s="95" t="s">
        <v>116</v>
      </c>
      <c r="L1555" s="111" t="s">
        <v>969</v>
      </c>
    </row>
    <row r="1556" spans="1:12" x14ac:dyDescent="0.25">
      <c r="A1556" s="111">
        <v>7055241</v>
      </c>
      <c r="B1556" s="95" t="s">
        <v>961</v>
      </c>
      <c r="C1556" s="95" t="s">
        <v>12</v>
      </c>
      <c r="D1556" s="95" t="s">
        <v>115</v>
      </c>
      <c r="E1556" s="85">
        <v>9546</v>
      </c>
      <c r="F1556" s="110" t="s">
        <v>31</v>
      </c>
      <c r="G1556" s="95" t="s">
        <v>3598</v>
      </c>
      <c r="H1556" s="111">
        <v>7</v>
      </c>
      <c r="I1556" s="95" t="s">
        <v>85</v>
      </c>
      <c r="J1556" s="95" t="s">
        <v>84</v>
      </c>
      <c r="K1556" s="95" t="s">
        <v>116</v>
      </c>
      <c r="L1556" s="111" t="s">
        <v>969</v>
      </c>
    </row>
    <row r="1557" spans="1:12" x14ac:dyDescent="0.25">
      <c r="A1557" s="111">
        <v>7055240</v>
      </c>
      <c r="B1557" s="95" t="s">
        <v>961</v>
      </c>
      <c r="C1557" s="95" t="s">
        <v>12</v>
      </c>
      <c r="D1557" s="95" t="s">
        <v>115</v>
      </c>
      <c r="E1557" s="85">
        <v>9244</v>
      </c>
      <c r="F1557" s="110" t="s">
        <v>31</v>
      </c>
      <c r="G1557" s="95" t="s">
        <v>3597</v>
      </c>
      <c r="H1557" s="111">
        <v>7</v>
      </c>
      <c r="I1557" s="95" t="s">
        <v>85</v>
      </c>
      <c r="J1557" s="95" t="s">
        <v>84</v>
      </c>
      <c r="K1557" s="95" t="s">
        <v>116</v>
      </c>
      <c r="L1557" s="111" t="s">
        <v>969</v>
      </c>
    </row>
    <row r="1558" spans="1:12" x14ac:dyDescent="0.25">
      <c r="A1558" s="111">
        <v>7055239</v>
      </c>
      <c r="B1558" s="95" t="s">
        <v>961</v>
      </c>
      <c r="C1558" s="95" t="s">
        <v>12</v>
      </c>
      <c r="D1558" s="95" t="s">
        <v>115</v>
      </c>
      <c r="E1558" s="85">
        <v>9142</v>
      </c>
      <c r="F1558" s="110" t="s">
        <v>31</v>
      </c>
      <c r="G1558" s="95" t="s">
        <v>3596</v>
      </c>
      <c r="H1558" s="111">
        <v>7</v>
      </c>
      <c r="I1558" s="95" t="s">
        <v>85</v>
      </c>
      <c r="J1558" s="95" t="s">
        <v>84</v>
      </c>
      <c r="K1558" s="95" t="s">
        <v>116</v>
      </c>
      <c r="L1558" s="111" t="s">
        <v>969</v>
      </c>
    </row>
    <row r="1559" spans="1:12" x14ac:dyDescent="0.25">
      <c r="A1559" s="111">
        <v>7055238</v>
      </c>
      <c r="B1559" s="95" t="s">
        <v>961</v>
      </c>
      <c r="C1559" s="95" t="s">
        <v>12</v>
      </c>
      <c r="D1559" s="95" t="s">
        <v>115</v>
      </c>
      <c r="E1559" s="85">
        <v>9041</v>
      </c>
      <c r="F1559" s="110" t="s">
        <v>31</v>
      </c>
      <c r="G1559" s="95" t="s">
        <v>3595</v>
      </c>
      <c r="H1559" s="111">
        <v>7</v>
      </c>
      <c r="I1559" s="95" t="s">
        <v>85</v>
      </c>
      <c r="J1559" s="95" t="s">
        <v>84</v>
      </c>
      <c r="K1559" s="95" t="s">
        <v>116</v>
      </c>
      <c r="L1559" s="111" t="s">
        <v>969</v>
      </c>
    </row>
    <row r="1560" spans="1:12" x14ac:dyDescent="0.25">
      <c r="A1560" s="111">
        <v>7055237</v>
      </c>
      <c r="B1560" s="95" t="s">
        <v>961</v>
      </c>
      <c r="C1560" s="95" t="s">
        <v>12</v>
      </c>
      <c r="D1560" s="95" t="s">
        <v>115</v>
      </c>
      <c r="E1560" s="85">
        <v>8839</v>
      </c>
      <c r="F1560" s="110" t="s">
        <v>31</v>
      </c>
      <c r="G1560" s="95" t="s">
        <v>3594</v>
      </c>
      <c r="H1560" s="111">
        <v>7</v>
      </c>
      <c r="I1560" s="95" t="s">
        <v>85</v>
      </c>
      <c r="J1560" s="95" t="s">
        <v>84</v>
      </c>
      <c r="K1560" s="95" t="s">
        <v>116</v>
      </c>
      <c r="L1560" s="111" t="s">
        <v>969</v>
      </c>
    </row>
    <row r="1561" spans="1:12" x14ac:dyDescent="0.25">
      <c r="A1561" s="111">
        <v>7055236</v>
      </c>
      <c r="B1561" s="95" t="s">
        <v>961</v>
      </c>
      <c r="C1561" s="95" t="s">
        <v>12</v>
      </c>
      <c r="D1561" s="95" t="s">
        <v>115</v>
      </c>
      <c r="E1561" s="85" t="s">
        <v>6171</v>
      </c>
      <c r="F1561" s="110" t="s">
        <v>31</v>
      </c>
      <c r="G1561" s="95" t="s">
        <v>3593</v>
      </c>
      <c r="H1561" s="111" t="s">
        <v>125</v>
      </c>
      <c r="I1561" s="95" t="s">
        <v>85</v>
      </c>
      <c r="J1561" s="95" t="s">
        <v>84</v>
      </c>
      <c r="K1561" s="95" t="s">
        <v>116</v>
      </c>
      <c r="L1561" s="111" t="s">
        <v>969</v>
      </c>
    </row>
    <row r="1562" spans="1:12" x14ac:dyDescent="0.25">
      <c r="A1562" s="111">
        <v>7055235</v>
      </c>
      <c r="B1562" s="95" t="s">
        <v>961</v>
      </c>
      <c r="C1562" s="95" t="s">
        <v>12</v>
      </c>
      <c r="D1562" s="95" t="s">
        <v>115</v>
      </c>
      <c r="E1562" s="85">
        <v>8536</v>
      </c>
      <c r="F1562" s="110" t="s">
        <v>31</v>
      </c>
      <c r="G1562" s="95" t="s">
        <v>3592</v>
      </c>
      <c r="H1562" s="111">
        <v>7</v>
      </c>
      <c r="I1562" s="95" t="s">
        <v>85</v>
      </c>
      <c r="J1562" s="95" t="s">
        <v>84</v>
      </c>
      <c r="K1562" s="95" t="s">
        <v>116</v>
      </c>
      <c r="L1562" s="111" t="s">
        <v>969</v>
      </c>
    </row>
    <row r="1563" spans="1:12" x14ac:dyDescent="0.25">
      <c r="A1563" s="111">
        <v>7055234</v>
      </c>
      <c r="B1563" s="95" t="s">
        <v>961</v>
      </c>
      <c r="C1563" s="95" t="s">
        <v>12</v>
      </c>
      <c r="D1563" s="95" t="s">
        <v>115</v>
      </c>
      <c r="E1563" s="85">
        <v>5070</v>
      </c>
      <c r="F1563" s="110" t="s">
        <v>31</v>
      </c>
      <c r="G1563" s="95" t="s">
        <v>3564</v>
      </c>
      <c r="H1563" s="111">
        <v>8</v>
      </c>
      <c r="I1563" s="95" t="s">
        <v>85</v>
      </c>
      <c r="J1563" s="95" t="s">
        <v>84</v>
      </c>
      <c r="K1563" s="95" t="s">
        <v>116</v>
      </c>
      <c r="L1563" s="111" t="s">
        <v>969</v>
      </c>
    </row>
    <row r="1564" spans="1:12" x14ac:dyDescent="0.25">
      <c r="A1564" s="111">
        <v>7055233</v>
      </c>
      <c r="B1564" s="95" t="s">
        <v>961</v>
      </c>
      <c r="C1564" s="95" t="s">
        <v>12</v>
      </c>
      <c r="D1564" s="95" t="s">
        <v>115</v>
      </c>
      <c r="E1564" s="85" t="s">
        <v>2082</v>
      </c>
      <c r="F1564" s="110" t="s">
        <v>23</v>
      </c>
      <c r="G1564" s="95" t="s">
        <v>3255</v>
      </c>
      <c r="H1564" s="111">
        <v>1</v>
      </c>
      <c r="I1564" s="95" t="s">
        <v>85</v>
      </c>
      <c r="J1564" s="95" t="s">
        <v>82</v>
      </c>
      <c r="K1564" s="95" t="s">
        <v>116</v>
      </c>
      <c r="L1564" s="111" t="s">
        <v>969</v>
      </c>
    </row>
    <row r="1565" spans="1:12" x14ac:dyDescent="0.25">
      <c r="A1565" s="111">
        <v>7055232</v>
      </c>
      <c r="B1565" s="95" t="s">
        <v>961</v>
      </c>
      <c r="C1565" s="95" t="s">
        <v>12</v>
      </c>
      <c r="D1565" s="95" t="s">
        <v>115</v>
      </c>
      <c r="E1565" s="85" t="s">
        <v>2079</v>
      </c>
      <c r="F1565" s="110" t="s">
        <v>31</v>
      </c>
      <c r="G1565" s="95" t="s">
        <v>3252</v>
      </c>
      <c r="H1565" s="111">
        <v>31</v>
      </c>
      <c r="I1565" s="95" t="s">
        <v>83</v>
      </c>
      <c r="J1565" s="95" t="s">
        <v>84</v>
      </c>
      <c r="K1565" s="95" t="s">
        <v>116</v>
      </c>
      <c r="L1565" s="111" t="s">
        <v>969</v>
      </c>
    </row>
    <row r="1566" spans="1:12" x14ac:dyDescent="0.25">
      <c r="A1566" s="111">
        <v>7055231</v>
      </c>
      <c r="B1566" s="95" t="s">
        <v>961</v>
      </c>
      <c r="C1566" s="95" t="s">
        <v>12</v>
      </c>
      <c r="D1566" s="95" t="s">
        <v>115</v>
      </c>
      <c r="E1566" s="85" t="s">
        <v>2099</v>
      </c>
      <c r="F1566" s="110" t="s">
        <v>31</v>
      </c>
      <c r="G1566" s="95" t="s">
        <v>3602</v>
      </c>
      <c r="H1566" s="111">
        <v>8</v>
      </c>
      <c r="I1566" s="95" t="s">
        <v>85</v>
      </c>
      <c r="J1566" s="95" t="s">
        <v>84</v>
      </c>
      <c r="K1566" s="95" t="s">
        <v>116</v>
      </c>
      <c r="L1566" s="111" t="s">
        <v>969</v>
      </c>
    </row>
    <row r="1567" spans="1:12" x14ac:dyDescent="0.25">
      <c r="A1567" s="111">
        <v>7055230</v>
      </c>
      <c r="B1567" s="95" t="s">
        <v>961</v>
      </c>
      <c r="C1567" s="95" t="s">
        <v>12</v>
      </c>
      <c r="D1567" s="95" t="s">
        <v>115</v>
      </c>
      <c r="E1567" s="85" t="s">
        <v>2100</v>
      </c>
      <c r="F1567" s="110" t="s">
        <v>31</v>
      </c>
      <c r="G1567" s="95" t="s">
        <v>3603</v>
      </c>
      <c r="H1567" s="111">
        <v>8</v>
      </c>
      <c r="I1567" s="95" t="s">
        <v>85</v>
      </c>
      <c r="J1567" s="95" t="s">
        <v>84</v>
      </c>
      <c r="K1567" s="95" t="s">
        <v>116</v>
      </c>
      <c r="L1567" s="111" t="s">
        <v>969</v>
      </c>
    </row>
    <row r="1568" spans="1:12" x14ac:dyDescent="0.25">
      <c r="A1568" s="111">
        <v>7055229</v>
      </c>
      <c r="B1568" s="95" t="s">
        <v>961</v>
      </c>
      <c r="C1568" s="95" t="s">
        <v>12</v>
      </c>
      <c r="D1568" s="95" t="s">
        <v>115</v>
      </c>
      <c r="E1568" s="85" t="s">
        <v>2097</v>
      </c>
      <c r="F1568" s="110" t="s">
        <v>31</v>
      </c>
      <c r="G1568" s="95" t="s">
        <v>3600</v>
      </c>
      <c r="H1568" s="111">
        <v>8</v>
      </c>
      <c r="I1568" s="95" t="s">
        <v>85</v>
      </c>
      <c r="J1568" s="95" t="s">
        <v>84</v>
      </c>
      <c r="K1568" s="95" t="s">
        <v>116</v>
      </c>
      <c r="L1568" s="111" t="s">
        <v>969</v>
      </c>
    </row>
    <row r="1569" spans="1:12" x14ac:dyDescent="0.25">
      <c r="A1569" s="111">
        <v>7055228</v>
      </c>
      <c r="B1569" s="95" t="s">
        <v>961</v>
      </c>
      <c r="C1569" s="95" t="s">
        <v>12</v>
      </c>
      <c r="D1569" s="95" t="s">
        <v>115</v>
      </c>
      <c r="E1569" s="85" t="s">
        <v>2098</v>
      </c>
      <c r="F1569" s="110" t="s">
        <v>31</v>
      </c>
      <c r="G1569" s="95" t="s">
        <v>3601</v>
      </c>
      <c r="H1569" s="111">
        <v>8</v>
      </c>
      <c r="I1569" s="95" t="s">
        <v>85</v>
      </c>
      <c r="J1569" s="95" t="s">
        <v>84</v>
      </c>
      <c r="K1569" s="95" t="s">
        <v>116</v>
      </c>
      <c r="L1569" s="111" t="s">
        <v>969</v>
      </c>
    </row>
    <row r="1570" spans="1:12" x14ac:dyDescent="0.25">
      <c r="A1570" s="111">
        <v>7055227</v>
      </c>
      <c r="B1570" s="95" t="s">
        <v>961</v>
      </c>
      <c r="C1570" s="95" t="s">
        <v>12</v>
      </c>
      <c r="D1570" s="95" t="s">
        <v>115</v>
      </c>
      <c r="E1570" s="85" t="s">
        <v>1999</v>
      </c>
      <c r="F1570" s="110" t="s">
        <v>31</v>
      </c>
      <c r="G1570" s="95" t="s">
        <v>3605</v>
      </c>
      <c r="H1570" s="111">
        <v>8</v>
      </c>
      <c r="I1570" s="95" t="s">
        <v>85</v>
      </c>
      <c r="J1570" s="95" t="s">
        <v>84</v>
      </c>
      <c r="K1570" s="95" t="s">
        <v>116</v>
      </c>
      <c r="L1570" s="111" t="s">
        <v>969</v>
      </c>
    </row>
    <row r="1571" spans="1:12" x14ac:dyDescent="0.25">
      <c r="A1571" s="111">
        <v>7055226</v>
      </c>
      <c r="B1571" s="95" t="s">
        <v>961</v>
      </c>
      <c r="C1571" s="95" t="s">
        <v>12</v>
      </c>
      <c r="D1571" s="95" t="s">
        <v>115</v>
      </c>
      <c r="E1571" s="85" t="s">
        <v>1998</v>
      </c>
      <c r="F1571" s="110" t="s">
        <v>31</v>
      </c>
      <c r="G1571" s="95" t="s">
        <v>3604</v>
      </c>
      <c r="H1571" s="111">
        <v>8</v>
      </c>
      <c r="I1571" s="95" t="s">
        <v>85</v>
      </c>
      <c r="J1571" s="95" t="s">
        <v>84</v>
      </c>
      <c r="K1571" s="95" t="s">
        <v>116</v>
      </c>
      <c r="L1571" s="111" t="s">
        <v>969</v>
      </c>
    </row>
    <row r="1572" spans="1:12" x14ac:dyDescent="0.25">
      <c r="A1572" s="111">
        <v>7055225</v>
      </c>
      <c r="B1572" s="95" t="s">
        <v>961</v>
      </c>
      <c r="C1572" s="95" t="s">
        <v>12</v>
      </c>
      <c r="D1572" s="95" t="s">
        <v>115</v>
      </c>
      <c r="E1572" s="85" t="s">
        <v>6170</v>
      </c>
      <c r="F1572" s="110" t="s">
        <v>31</v>
      </c>
      <c r="G1572" s="95" t="s">
        <v>3563</v>
      </c>
      <c r="H1572" s="111" t="s">
        <v>170</v>
      </c>
      <c r="I1572" s="95" t="s">
        <v>85</v>
      </c>
      <c r="J1572" s="95" t="s">
        <v>84</v>
      </c>
      <c r="K1572" s="95" t="s">
        <v>159</v>
      </c>
      <c r="L1572" s="111" t="s">
        <v>969</v>
      </c>
    </row>
    <row r="1573" spans="1:12" x14ac:dyDescent="0.25">
      <c r="A1573" s="111">
        <v>7055224</v>
      </c>
      <c r="B1573" s="95" t="s">
        <v>961</v>
      </c>
      <c r="C1573" s="95" t="s">
        <v>12</v>
      </c>
      <c r="D1573" s="95" t="s">
        <v>115</v>
      </c>
      <c r="E1573" s="85" t="s">
        <v>6167</v>
      </c>
      <c r="F1573" s="110" t="s">
        <v>31</v>
      </c>
      <c r="G1573" s="95" t="s">
        <v>3561</v>
      </c>
      <c r="H1573" s="111" t="s">
        <v>170</v>
      </c>
      <c r="I1573" s="95" t="s">
        <v>85</v>
      </c>
      <c r="J1573" s="95" t="s">
        <v>84</v>
      </c>
      <c r="K1573" s="95" t="s">
        <v>159</v>
      </c>
      <c r="L1573" s="111" t="s">
        <v>969</v>
      </c>
    </row>
    <row r="1574" spans="1:12" x14ac:dyDescent="0.25">
      <c r="A1574" s="111">
        <v>7055223</v>
      </c>
      <c r="B1574" s="95" t="s">
        <v>961</v>
      </c>
      <c r="C1574" s="95" t="s">
        <v>12</v>
      </c>
      <c r="D1574" s="95" t="s">
        <v>115</v>
      </c>
      <c r="E1574" s="85">
        <v>3500</v>
      </c>
      <c r="F1574" s="110" t="s">
        <v>31</v>
      </c>
      <c r="G1574" s="95" t="s">
        <v>3554</v>
      </c>
      <c r="H1574" s="111">
        <v>8</v>
      </c>
      <c r="I1574" s="95" t="s">
        <v>85</v>
      </c>
      <c r="J1574" s="95" t="s">
        <v>84</v>
      </c>
      <c r="K1574" s="95" t="s">
        <v>159</v>
      </c>
      <c r="L1574" s="111" t="s">
        <v>969</v>
      </c>
    </row>
    <row r="1575" spans="1:12" x14ac:dyDescent="0.25">
      <c r="A1575" s="111">
        <v>7055222</v>
      </c>
      <c r="B1575" s="95" t="s">
        <v>961</v>
      </c>
      <c r="C1575" s="95" t="s">
        <v>12</v>
      </c>
      <c r="D1575" s="95" t="s">
        <v>115</v>
      </c>
      <c r="E1575" s="85" t="s">
        <v>1996</v>
      </c>
      <c r="F1575" s="110" t="s">
        <v>31</v>
      </c>
      <c r="G1575" s="95" t="s">
        <v>3599</v>
      </c>
      <c r="H1575" s="111">
        <v>8</v>
      </c>
      <c r="I1575" s="95" t="s">
        <v>85</v>
      </c>
      <c r="J1575" s="95" t="s">
        <v>84</v>
      </c>
      <c r="K1575" s="95" t="s">
        <v>159</v>
      </c>
      <c r="L1575" s="111" t="s">
        <v>969</v>
      </c>
    </row>
    <row r="1576" spans="1:12" x14ac:dyDescent="0.25">
      <c r="A1576" s="111">
        <v>7055221</v>
      </c>
      <c r="B1576" s="95" t="s">
        <v>961</v>
      </c>
      <c r="C1576" s="95" t="s">
        <v>12</v>
      </c>
      <c r="D1576" s="95" t="s">
        <v>115</v>
      </c>
      <c r="E1576" s="85" t="s">
        <v>2081</v>
      </c>
      <c r="F1576" s="110" t="s">
        <v>23</v>
      </c>
      <c r="G1576" s="95" t="s">
        <v>3520</v>
      </c>
      <c r="H1576" s="111">
        <v>1</v>
      </c>
      <c r="I1576" s="95" t="s">
        <v>85</v>
      </c>
      <c r="J1576" s="95" t="s">
        <v>82</v>
      </c>
      <c r="K1576" s="95" t="s">
        <v>116</v>
      </c>
      <c r="L1576" s="111" t="s">
        <v>969</v>
      </c>
    </row>
    <row r="1577" spans="1:12" x14ac:dyDescent="0.25">
      <c r="A1577" s="111">
        <v>7055220</v>
      </c>
      <c r="B1577" s="95" t="s">
        <v>961</v>
      </c>
      <c r="C1577" s="95" t="s">
        <v>12</v>
      </c>
      <c r="D1577" s="95" t="s">
        <v>117</v>
      </c>
      <c r="E1577" s="85" t="s">
        <v>1943</v>
      </c>
      <c r="F1577" s="110" t="s">
        <v>31</v>
      </c>
      <c r="G1577" s="95" t="s">
        <v>2777</v>
      </c>
      <c r="H1577" s="111">
        <v>6</v>
      </c>
      <c r="I1577" s="95" t="s">
        <v>85</v>
      </c>
      <c r="J1577" s="95" t="s">
        <v>84</v>
      </c>
      <c r="K1577" s="95" t="s">
        <v>116</v>
      </c>
      <c r="L1577" s="111" t="s">
        <v>969</v>
      </c>
    </row>
    <row r="1578" spans="1:12" x14ac:dyDescent="0.25">
      <c r="A1578" s="111">
        <v>7055219</v>
      </c>
      <c r="B1578" s="95" t="s">
        <v>961</v>
      </c>
      <c r="C1578" s="95" t="s">
        <v>12</v>
      </c>
      <c r="D1578" s="95" t="s">
        <v>117</v>
      </c>
      <c r="E1578" s="85" t="s">
        <v>1932</v>
      </c>
      <c r="F1578" s="110" t="s">
        <v>29</v>
      </c>
      <c r="G1578" s="95" t="s">
        <v>3630</v>
      </c>
      <c r="H1578" s="111">
        <v>6</v>
      </c>
      <c r="I1578" s="95" t="s">
        <v>85</v>
      </c>
      <c r="J1578" s="95" t="s">
        <v>84</v>
      </c>
      <c r="K1578" s="95" t="s">
        <v>116</v>
      </c>
      <c r="L1578" s="111" t="s">
        <v>969</v>
      </c>
    </row>
    <row r="1579" spans="1:12" x14ac:dyDescent="0.25">
      <c r="A1579" s="111">
        <v>7055218</v>
      </c>
      <c r="B1579" s="95" t="s">
        <v>961</v>
      </c>
      <c r="C1579" s="95" t="s">
        <v>12</v>
      </c>
      <c r="D1579" s="95" t="s">
        <v>117</v>
      </c>
      <c r="E1579" s="85" t="s">
        <v>1944</v>
      </c>
      <c r="F1579" s="110" t="s">
        <v>31</v>
      </c>
      <c r="G1579" s="95" t="s">
        <v>3284</v>
      </c>
      <c r="H1579" s="111">
        <v>6</v>
      </c>
      <c r="I1579" s="95" t="s">
        <v>85</v>
      </c>
      <c r="J1579" s="95" t="s">
        <v>84</v>
      </c>
      <c r="K1579" s="95" t="s">
        <v>116</v>
      </c>
      <c r="L1579" s="111" t="s">
        <v>969</v>
      </c>
    </row>
    <row r="1580" spans="1:12" x14ac:dyDescent="0.25">
      <c r="A1580" s="111">
        <v>7055217</v>
      </c>
      <c r="B1580" s="95" t="s">
        <v>961</v>
      </c>
      <c r="C1580" s="95" t="s">
        <v>12</v>
      </c>
      <c r="D1580" s="95" t="s">
        <v>117</v>
      </c>
      <c r="E1580" s="85" t="s">
        <v>1929</v>
      </c>
      <c r="F1580" s="110" t="s">
        <v>29</v>
      </c>
      <c r="G1580" s="95" t="s">
        <v>3627</v>
      </c>
      <c r="H1580" s="111">
        <v>6</v>
      </c>
      <c r="I1580" s="95" t="s">
        <v>85</v>
      </c>
      <c r="J1580" s="95" t="s">
        <v>84</v>
      </c>
      <c r="K1580" s="95" t="s">
        <v>116</v>
      </c>
      <c r="L1580" s="111" t="s">
        <v>969</v>
      </c>
    </row>
    <row r="1581" spans="1:12" x14ac:dyDescent="0.25">
      <c r="A1581" s="111">
        <v>7055216</v>
      </c>
      <c r="B1581" s="95" t="s">
        <v>961</v>
      </c>
      <c r="C1581" s="95" t="s">
        <v>16</v>
      </c>
      <c r="D1581" s="95" t="s">
        <v>108</v>
      </c>
      <c r="E1581" s="85" t="s">
        <v>1973</v>
      </c>
      <c r="F1581" s="110" t="s">
        <v>23</v>
      </c>
      <c r="G1581" s="95" t="s">
        <v>3133</v>
      </c>
      <c r="H1581" s="111">
        <v>34</v>
      </c>
      <c r="I1581" s="95" t="s">
        <v>137</v>
      </c>
      <c r="J1581" s="95" t="s">
        <v>82</v>
      </c>
      <c r="K1581" s="95" t="s">
        <v>132</v>
      </c>
      <c r="L1581" s="111" t="s">
        <v>969</v>
      </c>
    </row>
    <row r="1582" spans="1:12" x14ac:dyDescent="0.25">
      <c r="A1582" s="111">
        <v>7055215</v>
      </c>
      <c r="B1582" s="95" t="s">
        <v>961</v>
      </c>
      <c r="C1582" s="95" t="s">
        <v>16</v>
      </c>
      <c r="D1582" s="95" t="s">
        <v>117</v>
      </c>
      <c r="E1582" s="85" t="s">
        <v>1898</v>
      </c>
      <c r="F1582" s="110" t="s">
        <v>23</v>
      </c>
      <c r="G1582" s="95" t="s">
        <v>3165</v>
      </c>
      <c r="H1582" s="111">
        <v>6</v>
      </c>
      <c r="I1582" s="95" t="s">
        <v>85</v>
      </c>
      <c r="J1582" s="95" t="s">
        <v>84</v>
      </c>
      <c r="K1582" s="95" t="s">
        <v>116</v>
      </c>
      <c r="L1582" s="111" t="s">
        <v>969</v>
      </c>
    </row>
    <row r="1583" spans="1:12" x14ac:dyDescent="0.25">
      <c r="A1583" s="111">
        <v>7055205</v>
      </c>
      <c r="B1583" s="95" t="s">
        <v>961</v>
      </c>
      <c r="C1583" s="95" t="s">
        <v>16</v>
      </c>
      <c r="D1583" s="95" t="s">
        <v>117</v>
      </c>
      <c r="E1583" s="85" t="s">
        <v>1979</v>
      </c>
      <c r="F1583" s="110" t="s">
        <v>23</v>
      </c>
      <c r="G1583" s="95" t="s">
        <v>3395</v>
      </c>
      <c r="H1583" s="111">
        <v>16</v>
      </c>
      <c r="I1583" s="95" t="s">
        <v>81</v>
      </c>
      <c r="J1583" s="95" t="s">
        <v>84</v>
      </c>
      <c r="K1583" s="95" t="s">
        <v>111</v>
      </c>
      <c r="L1583" s="111" t="s">
        <v>969</v>
      </c>
    </row>
    <row r="1584" spans="1:12" x14ac:dyDescent="0.25">
      <c r="A1584" s="111">
        <v>7055204</v>
      </c>
      <c r="B1584" s="95" t="s">
        <v>961</v>
      </c>
      <c r="C1584" s="95" t="s">
        <v>16</v>
      </c>
      <c r="D1584" s="95" t="s">
        <v>117</v>
      </c>
      <c r="E1584" s="85" t="s">
        <v>1981</v>
      </c>
      <c r="F1584" s="110" t="s">
        <v>23</v>
      </c>
      <c r="G1584" s="95" t="s">
        <v>3397</v>
      </c>
      <c r="H1584" s="111">
        <v>16</v>
      </c>
      <c r="I1584" s="95" t="s">
        <v>81</v>
      </c>
      <c r="J1584" s="95" t="s">
        <v>84</v>
      </c>
      <c r="K1584" s="95" t="s">
        <v>111</v>
      </c>
      <c r="L1584" s="111" t="s">
        <v>969</v>
      </c>
    </row>
    <row r="1585" spans="1:12" x14ac:dyDescent="0.25">
      <c r="A1585" s="111">
        <v>7055203</v>
      </c>
      <c r="B1585" s="95" t="s">
        <v>961</v>
      </c>
      <c r="C1585" s="95" t="s">
        <v>16</v>
      </c>
      <c r="D1585" s="95" t="s">
        <v>117</v>
      </c>
      <c r="E1585" s="85" t="s">
        <v>1881</v>
      </c>
      <c r="F1585" s="110" t="s">
        <v>23</v>
      </c>
      <c r="G1585" s="95" t="s">
        <v>3403</v>
      </c>
      <c r="H1585" s="111">
        <v>24</v>
      </c>
      <c r="I1585" s="95" t="s">
        <v>81</v>
      </c>
      <c r="J1585" s="95" t="s">
        <v>84</v>
      </c>
      <c r="K1585" s="95" t="s">
        <v>111</v>
      </c>
      <c r="L1585" s="111" t="s">
        <v>969</v>
      </c>
    </row>
    <row r="1586" spans="1:12" x14ac:dyDescent="0.25">
      <c r="A1586" s="111">
        <v>7055202</v>
      </c>
      <c r="B1586" s="95" t="s">
        <v>961</v>
      </c>
      <c r="C1586" s="95" t="s">
        <v>16</v>
      </c>
      <c r="D1586" s="95" t="s">
        <v>117</v>
      </c>
      <c r="E1586" s="85">
        <v>8952</v>
      </c>
      <c r="F1586" s="110" t="s">
        <v>23</v>
      </c>
      <c r="G1586" s="95" t="s">
        <v>3221</v>
      </c>
      <c r="H1586" s="111">
        <v>17</v>
      </c>
      <c r="I1586" s="95" t="s">
        <v>81</v>
      </c>
      <c r="J1586" s="95" t="s">
        <v>84</v>
      </c>
      <c r="K1586" s="95" t="s">
        <v>111</v>
      </c>
      <c r="L1586" s="111" t="s">
        <v>969</v>
      </c>
    </row>
    <row r="1587" spans="1:12" x14ac:dyDescent="0.25">
      <c r="A1587" s="111">
        <v>7055201</v>
      </c>
      <c r="B1587" s="95" t="s">
        <v>961</v>
      </c>
      <c r="C1587" s="95" t="s">
        <v>16</v>
      </c>
      <c r="D1587" s="95" t="s">
        <v>117</v>
      </c>
      <c r="E1587" s="85">
        <v>9556</v>
      </c>
      <c r="F1587" s="110" t="s">
        <v>23</v>
      </c>
      <c r="G1587" s="95" t="s">
        <v>3222</v>
      </c>
      <c r="H1587" s="111">
        <v>17</v>
      </c>
      <c r="I1587" s="95" t="s">
        <v>81</v>
      </c>
      <c r="J1587" s="95" t="s">
        <v>84</v>
      </c>
      <c r="K1587" s="95" t="s">
        <v>111</v>
      </c>
      <c r="L1587" s="111" t="s">
        <v>969</v>
      </c>
    </row>
    <row r="1588" spans="1:12" x14ac:dyDescent="0.25">
      <c r="A1588" s="111">
        <v>7055200</v>
      </c>
      <c r="B1588" s="95" t="s">
        <v>961</v>
      </c>
      <c r="C1588" s="95" t="s">
        <v>16</v>
      </c>
      <c r="D1588" s="95" t="s">
        <v>117</v>
      </c>
      <c r="E1588" s="85">
        <v>8252</v>
      </c>
      <c r="F1588" s="110" t="s">
        <v>23</v>
      </c>
      <c r="G1588" s="95" t="s">
        <v>3393</v>
      </c>
      <c r="H1588" s="111">
        <v>17</v>
      </c>
      <c r="I1588" s="95" t="s">
        <v>81</v>
      </c>
      <c r="J1588" s="95" t="s">
        <v>84</v>
      </c>
      <c r="K1588" s="95" t="s">
        <v>111</v>
      </c>
      <c r="L1588" s="111" t="s">
        <v>969</v>
      </c>
    </row>
    <row r="1589" spans="1:12" x14ac:dyDescent="0.25">
      <c r="A1589" s="111">
        <v>7055199</v>
      </c>
      <c r="B1589" s="95" t="s">
        <v>961</v>
      </c>
      <c r="C1589" s="95" t="s">
        <v>16</v>
      </c>
      <c r="D1589" s="95" t="s">
        <v>117</v>
      </c>
      <c r="E1589" s="85" t="s">
        <v>1987</v>
      </c>
      <c r="F1589" s="110" t="s">
        <v>29</v>
      </c>
      <c r="G1589" s="95" t="s">
        <v>2058</v>
      </c>
      <c r="H1589" s="111">
        <v>16</v>
      </c>
      <c r="I1589" s="95" t="s">
        <v>81</v>
      </c>
      <c r="J1589" s="95" t="s">
        <v>84</v>
      </c>
      <c r="K1589" s="95" t="s">
        <v>111</v>
      </c>
      <c r="L1589" s="111" t="s">
        <v>969</v>
      </c>
    </row>
    <row r="1590" spans="1:12" x14ac:dyDescent="0.25">
      <c r="A1590" s="111">
        <v>7055193</v>
      </c>
      <c r="B1590" s="95" t="s">
        <v>42</v>
      </c>
      <c r="C1590" s="95" t="s">
        <v>16</v>
      </c>
      <c r="D1590" s="95" t="s">
        <v>188</v>
      </c>
      <c r="E1590" s="85" t="s">
        <v>2019</v>
      </c>
      <c r="F1590" s="110" t="s">
        <v>79</v>
      </c>
      <c r="G1590" s="95" t="s">
        <v>2906</v>
      </c>
      <c r="H1590" s="111" t="s">
        <v>163</v>
      </c>
      <c r="I1590" s="95" t="s">
        <v>80</v>
      </c>
      <c r="J1590" s="95" t="s">
        <v>93</v>
      </c>
      <c r="K1590" s="95" t="s">
        <v>189</v>
      </c>
      <c r="L1590" s="111" t="s">
        <v>969</v>
      </c>
    </row>
    <row r="1591" spans="1:12" x14ac:dyDescent="0.25">
      <c r="A1591" s="111">
        <v>7055192</v>
      </c>
      <c r="B1591" s="95" t="s">
        <v>42</v>
      </c>
      <c r="C1591" s="95" t="s">
        <v>16</v>
      </c>
      <c r="D1591" s="95" t="s">
        <v>114</v>
      </c>
      <c r="E1591" s="85" t="s">
        <v>2017</v>
      </c>
      <c r="F1591" s="110" t="s">
        <v>20</v>
      </c>
      <c r="G1591" s="95" t="s">
        <v>3310</v>
      </c>
      <c r="H1591" s="111">
        <v>36</v>
      </c>
      <c r="I1591" s="95" t="s">
        <v>109</v>
      </c>
      <c r="J1591" s="95" t="s">
        <v>1619</v>
      </c>
      <c r="K1591" s="95" t="s">
        <v>1664</v>
      </c>
      <c r="L1591" s="111" t="s">
        <v>969</v>
      </c>
    </row>
    <row r="1592" spans="1:12" x14ac:dyDescent="0.25">
      <c r="A1592" s="111">
        <v>7055191</v>
      </c>
      <c r="B1592" s="95" t="s">
        <v>961</v>
      </c>
      <c r="C1592" s="95" t="s">
        <v>16</v>
      </c>
      <c r="D1592" s="95" t="s">
        <v>117</v>
      </c>
      <c r="E1592" s="85" t="s">
        <v>1985</v>
      </c>
      <c r="F1592" s="110" t="s">
        <v>23</v>
      </c>
      <c r="G1592" s="95" t="s">
        <v>3401</v>
      </c>
      <c r="H1592" s="111">
        <v>16</v>
      </c>
      <c r="I1592" s="95" t="s">
        <v>81</v>
      </c>
      <c r="J1592" s="95" t="s">
        <v>84</v>
      </c>
      <c r="K1592" s="95" t="s">
        <v>111</v>
      </c>
      <c r="L1592" s="111" t="s">
        <v>969</v>
      </c>
    </row>
    <row r="1593" spans="1:12" x14ac:dyDescent="0.25">
      <c r="A1593" s="111">
        <v>7055190</v>
      </c>
      <c r="B1593" s="95" t="s">
        <v>961</v>
      </c>
      <c r="C1593" s="95" t="s">
        <v>16</v>
      </c>
      <c r="D1593" s="95" t="s">
        <v>117</v>
      </c>
      <c r="E1593" s="85" t="s">
        <v>1982</v>
      </c>
      <c r="F1593" s="110" t="s">
        <v>23</v>
      </c>
      <c r="G1593" s="95" t="s">
        <v>3398</v>
      </c>
      <c r="H1593" s="111">
        <v>16</v>
      </c>
      <c r="I1593" s="95" t="s">
        <v>81</v>
      </c>
      <c r="J1593" s="95" t="s">
        <v>84</v>
      </c>
      <c r="K1593" s="95" t="s">
        <v>111</v>
      </c>
      <c r="L1593" s="111" t="s">
        <v>969</v>
      </c>
    </row>
    <row r="1594" spans="1:12" x14ac:dyDescent="0.25">
      <c r="A1594" s="111">
        <v>7055189</v>
      </c>
      <c r="B1594" s="95" t="s">
        <v>961</v>
      </c>
      <c r="C1594" s="95" t="s">
        <v>16</v>
      </c>
      <c r="D1594" s="95" t="s">
        <v>117</v>
      </c>
      <c r="E1594" s="85" t="s">
        <v>1978</v>
      </c>
      <c r="F1594" s="110" t="s">
        <v>23</v>
      </c>
      <c r="G1594" s="95" t="s">
        <v>3394</v>
      </c>
      <c r="H1594" s="111">
        <v>16</v>
      </c>
      <c r="I1594" s="95" t="s">
        <v>81</v>
      </c>
      <c r="J1594" s="95" t="s">
        <v>84</v>
      </c>
      <c r="K1594" s="95" t="s">
        <v>111</v>
      </c>
      <c r="L1594" s="111" t="s">
        <v>969</v>
      </c>
    </row>
    <row r="1595" spans="1:12" x14ac:dyDescent="0.25">
      <c r="A1595" s="111">
        <v>7055188</v>
      </c>
      <c r="B1595" s="95" t="s">
        <v>961</v>
      </c>
      <c r="C1595" s="95" t="s">
        <v>16</v>
      </c>
      <c r="D1595" s="95" t="s">
        <v>117</v>
      </c>
      <c r="E1595" s="85" t="s">
        <v>1983</v>
      </c>
      <c r="F1595" s="110" t="s">
        <v>23</v>
      </c>
      <c r="G1595" s="95" t="s">
        <v>3399</v>
      </c>
      <c r="H1595" s="111">
        <v>16</v>
      </c>
      <c r="I1595" s="95" t="s">
        <v>81</v>
      </c>
      <c r="J1595" s="95" t="s">
        <v>84</v>
      </c>
      <c r="K1595" s="95" t="s">
        <v>111</v>
      </c>
      <c r="L1595" s="111" t="s">
        <v>969</v>
      </c>
    </row>
    <row r="1596" spans="1:12" x14ac:dyDescent="0.25">
      <c r="A1596" s="111">
        <v>7055187</v>
      </c>
      <c r="B1596" s="95" t="s">
        <v>961</v>
      </c>
      <c r="C1596" s="95" t="s">
        <v>16</v>
      </c>
      <c r="D1596" s="95" t="s">
        <v>117</v>
      </c>
      <c r="E1596" s="85" t="s">
        <v>1984</v>
      </c>
      <c r="F1596" s="110" t="s">
        <v>23</v>
      </c>
      <c r="G1596" s="95" t="s">
        <v>3400</v>
      </c>
      <c r="H1596" s="111">
        <v>16</v>
      </c>
      <c r="I1596" s="95" t="s">
        <v>81</v>
      </c>
      <c r="J1596" s="95" t="s">
        <v>84</v>
      </c>
      <c r="K1596" s="95" t="s">
        <v>111</v>
      </c>
      <c r="L1596" s="111" t="s">
        <v>969</v>
      </c>
    </row>
    <row r="1597" spans="1:12" x14ac:dyDescent="0.25">
      <c r="A1597" s="111">
        <v>7055186</v>
      </c>
      <c r="B1597" s="95" t="s">
        <v>961</v>
      </c>
      <c r="C1597" s="95" t="s">
        <v>16</v>
      </c>
      <c r="D1597" s="95" t="s">
        <v>117</v>
      </c>
      <c r="E1597" s="85" t="s">
        <v>1980</v>
      </c>
      <c r="F1597" s="110" t="s">
        <v>23</v>
      </c>
      <c r="G1597" s="95" t="s">
        <v>3396</v>
      </c>
      <c r="H1597" s="111" t="s">
        <v>163</v>
      </c>
      <c r="I1597" s="95" t="s">
        <v>81</v>
      </c>
      <c r="J1597" s="95" t="s">
        <v>84</v>
      </c>
      <c r="K1597" s="95" t="s">
        <v>111</v>
      </c>
      <c r="L1597" s="111" t="s">
        <v>969</v>
      </c>
    </row>
    <row r="1598" spans="1:12" x14ac:dyDescent="0.25">
      <c r="A1598" s="111">
        <v>7055185</v>
      </c>
      <c r="B1598" s="95" t="s">
        <v>961</v>
      </c>
      <c r="C1598" s="95" t="s">
        <v>16</v>
      </c>
      <c r="D1598" s="95" t="s">
        <v>117</v>
      </c>
      <c r="E1598" s="85" t="s">
        <v>1902</v>
      </c>
      <c r="F1598" s="110" t="s">
        <v>29</v>
      </c>
      <c r="G1598" s="95" t="s">
        <v>3433</v>
      </c>
      <c r="H1598" s="111">
        <v>6</v>
      </c>
      <c r="I1598" s="95" t="s">
        <v>85</v>
      </c>
      <c r="J1598" s="95" t="s">
        <v>84</v>
      </c>
      <c r="K1598" s="95" t="s">
        <v>116</v>
      </c>
      <c r="L1598" s="111" t="s">
        <v>969</v>
      </c>
    </row>
    <row r="1599" spans="1:12" x14ac:dyDescent="0.25">
      <c r="A1599" s="111">
        <v>7055184</v>
      </c>
      <c r="B1599" s="95" t="s">
        <v>961</v>
      </c>
      <c r="C1599" s="95" t="s">
        <v>16</v>
      </c>
      <c r="D1599" s="95" t="s">
        <v>117</v>
      </c>
      <c r="E1599" s="85" t="s">
        <v>1915</v>
      </c>
      <c r="F1599" s="110" t="s">
        <v>23</v>
      </c>
      <c r="G1599" s="95" t="s">
        <v>3441</v>
      </c>
      <c r="H1599" s="111">
        <v>36</v>
      </c>
      <c r="I1599" s="95" t="s">
        <v>83</v>
      </c>
      <c r="J1599" s="95" t="s">
        <v>82</v>
      </c>
      <c r="K1599" s="95" t="s">
        <v>116</v>
      </c>
      <c r="L1599" s="111" t="s">
        <v>969</v>
      </c>
    </row>
    <row r="1600" spans="1:12" x14ac:dyDescent="0.25">
      <c r="A1600" s="111">
        <v>7055183</v>
      </c>
      <c r="B1600" s="95" t="s">
        <v>42</v>
      </c>
      <c r="C1600" s="95" t="s">
        <v>16</v>
      </c>
      <c r="D1600" s="95" t="s">
        <v>114</v>
      </c>
      <c r="E1600" s="85" t="s">
        <v>1950</v>
      </c>
      <c r="F1600" s="110" t="s">
        <v>20</v>
      </c>
      <c r="G1600" s="95" t="s">
        <v>3671</v>
      </c>
      <c r="H1600" s="111">
        <v>8</v>
      </c>
      <c r="I1600" s="95" t="s">
        <v>80</v>
      </c>
      <c r="J1600" s="95" t="s">
        <v>1501</v>
      </c>
      <c r="K1600" s="95" t="s">
        <v>1664</v>
      </c>
      <c r="L1600" s="111" t="s">
        <v>969</v>
      </c>
    </row>
    <row r="1601" spans="1:12" x14ac:dyDescent="0.25">
      <c r="A1601" s="111">
        <v>7055181</v>
      </c>
      <c r="B1601" s="95" t="s">
        <v>961</v>
      </c>
      <c r="C1601" s="95" t="s">
        <v>12</v>
      </c>
      <c r="D1601" s="95" t="s">
        <v>108</v>
      </c>
      <c r="E1601" s="85" t="s">
        <v>1921</v>
      </c>
      <c r="F1601" s="110" t="s">
        <v>31</v>
      </c>
      <c r="G1601" s="95" t="s">
        <v>3484</v>
      </c>
      <c r="H1601" s="111">
        <v>13</v>
      </c>
      <c r="I1601" s="95" t="s">
        <v>135</v>
      </c>
      <c r="J1601" s="95" t="s">
        <v>145</v>
      </c>
      <c r="K1601" s="95" t="s">
        <v>136</v>
      </c>
      <c r="L1601" s="111" t="s">
        <v>969</v>
      </c>
    </row>
    <row r="1602" spans="1:12" x14ac:dyDescent="0.25">
      <c r="A1602" s="111">
        <v>7055180</v>
      </c>
      <c r="B1602" s="95" t="s">
        <v>961</v>
      </c>
      <c r="C1602" s="95" t="s">
        <v>12</v>
      </c>
      <c r="D1602" s="95" t="s">
        <v>108</v>
      </c>
      <c r="E1602" s="85" t="s">
        <v>1922</v>
      </c>
      <c r="F1602" s="110" t="s">
        <v>31</v>
      </c>
      <c r="G1602" s="95" t="s">
        <v>3237</v>
      </c>
      <c r="H1602" s="111">
        <v>13</v>
      </c>
      <c r="I1602" s="95" t="s">
        <v>135</v>
      </c>
      <c r="J1602" s="95" t="s">
        <v>145</v>
      </c>
      <c r="K1602" s="95" t="s">
        <v>136</v>
      </c>
      <c r="L1602" s="111" t="s">
        <v>969</v>
      </c>
    </row>
    <row r="1603" spans="1:12" x14ac:dyDescent="0.25">
      <c r="A1603" s="111">
        <v>7055179</v>
      </c>
      <c r="B1603" s="95" t="s">
        <v>42</v>
      </c>
      <c r="C1603" s="95" t="s">
        <v>16</v>
      </c>
      <c r="D1603" s="95" t="s">
        <v>114</v>
      </c>
      <c r="E1603" s="85" t="s">
        <v>2016</v>
      </c>
      <c r="F1603" s="110" t="s">
        <v>20</v>
      </c>
      <c r="G1603" s="95" t="s">
        <v>3667</v>
      </c>
      <c r="H1603" s="111">
        <v>35</v>
      </c>
      <c r="I1603" s="95" t="s">
        <v>192</v>
      </c>
      <c r="J1603" s="95" t="s">
        <v>1189</v>
      </c>
      <c r="K1603" s="95" t="s">
        <v>1748</v>
      </c>
      <c r="L1603" s="111" t="s">
        <v>969</v>
      </c>
    </row>
    <row r="1604" spans="1:12" x14ac:dyDescent="0.25">
      <c r="A1604" s="111">
        <v>7055178</v>
      </c>
      <c r="B1604" s="95" t="s">
        <v>961</v>
      </c>
      <c r="C1604" s="95" t="s">
        <v>16</v>
      </c>
      <c r="D1604" s="95" t="s">
        <v>117</v>
      </c>
      <c r="E1604" s="85" t="s">
        <v>1990</v>
      </c>
      <c r="F1604" s="110" t="s">
        <v>23</v>
      </c>
      <c r="G1604" s="95" t="s">
        <v>3430</v>
      </c>
      <c r="H1604" s="111">
        <v>6</v>
      </c>
      <c r="I1604" s="95" t="s">
        <v>85</v>
      </c>
      <c r="J1604" s="95" t="s">
        <v>84</v>
      </c>
      <c r="K1604" s="95" t="s">
        <v>116</v>
      </c>
      <c r="L1604" s="111" t="s">
        <v>969</v>
      </c>
    </row>
    <row r="1605" spans="1:12" x14ac:dyDescent="0.25">
      <c r="A1605" s="111">
        <v>7055177</v>
      </c>
      <c r="B1605" s="95" t="s">
        <v>961</v>
      </c>
      <c r="C1605" s="95" t="s">
        <v>16</v>
      </c>
      <c r="D1605" s="95" t="s">
        <v>117</v>
      </c>
      <c r="E1605" s="85" t="s">
        <v>1991</v>
      </c>
      <c r="F1605" s="110" t="s">
        <v>23</v>
      </c>
      <c r="G1605" s="95" t="s">
        <v>3431</v>
      </c>
      <c r="H1605" s="111">
        <v>6</v>
      </c>
      <c r="I1605" s="95" t="s">
        <v>85</v>
      </c>
      <c r="J1605" s="95" t="s">
        <v>84</v>
      </c>
      <c r="K1605" s="95" t="s">
        <v>116</v>
      </c>
      <c r="L1605" s="111" t="s">
        <v>969</v>
      </c>
    </row>
    <row r="1606" spans="1:12" x14ac:dyDescent="0.25">
      <c r="A1606" s="111">
        <v>7055176</v>
      </c>
      <c r="B1606" s="95" t="s">
        <v>961</v>
      </c>
      <c r="C1606" s="95" t="s">
        <v>16</v>
      </c>
      <c r="D1606" s="95" t="s">
        <v>117</v>
      </c>
      <c r="E1606" s="85" t="s">
        <v>1993</v>
      </c>
      <c r="F1606" s="110" t="s">
        <v>29</v>
      </c>
      <c r="G1606" s="95" t="s">
        <v>2057</v>
      </c>
      <c r="H1606" s="111">
        <v>6</v>
      </c>
      <c r="I1606" s="95" t="s">
        <v>85</v>
      </c>
      <c r="J1606" s="95" t="s">
        <v>84</v>
      </c>
      <c r="K1606" s="95" t="s">
        <v>116</v>
      </c>
      <c r="L1606" s="111" t="s">
        <v>969</v>
      </c>
    </row>
    <row r="1607" spans="1:12" x14ac:dyDescent="0.25">
      <c r="A1607" s="111">
        <v>7055175</v>
      </c>
      <c r="B1607" s="95" t="s">
        <v>961</v>
      </c>
      <c r="C1607" s="95" t="s">
        <v>16</v>
      </c>
      <c r="D1607" s="95" t="s">
        <v>117</v>
      </c>
      <c r="E1607" s="85" t="s">
        <v>1994</v>
      </c>
      <c r="F1607" s="110" t="s">
        <v>29</v>
      </c>
      <c r="G1607" s="95" t="s">
        <v>3227</v>
      </c>
      <c r="H1607" s="111">
        <v>6</v>
      </c>
      <c r="I1607" s="95" t="s">
        <v>85</v>
      </c>
      <c r="J1607" s="95" t="s">
        <v>84</v>
      </c>
      <c r="K1607" s="95" t="s">
        <v>116</v>
      </c>
      <c r="L1607" s="111" t="s">
        <v>969</v>
      </c>
    </row>
    <row r="1608" spans="1:12" x14ac:dyDescent="0.25">
      <c r="A1608" s="111">
        <v>7055174</v>
      </c>
      <c r="B1608" s="95" t="s">
        <v>961</v>
      </c>
      <c r="C1608" s="95" t="s">
        <v>16</v>
      </c>
      <c r="D1608" s="95" t="s">
        <v>117</v>
      </c>
      <c r="E1608" s="85" t="s">
        <v>1992</v>
      </c>
      <c r="F1608" s="110" t="s">
        <v>29</v>
      </c>
      <c r="G1608" s="95" t="s">
        <v>3226</v>
      </c>
      <c r="H1608" s="111">
        <v>6</v>
      </c>
      <c r="I1608" s="95" t="s">
        <v>85</v>
      </c>
      <c r="J1608" s="95" t="s">
        <v>84</v>
      </c>
      <c r="K1608" s="95" t="s">
        <v>116</v>
      </c>
      <c r="L1608" s="111" t="s">
        <v>969</v>
      </c>
    </row>
    <row r="1609" spans="1:12" x14ac:dyDescent="0.25">
      <c r="A1609" s="111">
        <v>7055173</v>
      </c>
      <c r="B1609" s="95" t="s">
        <v>961</v>
      </c>
      <c r="C1609" s="95" t="s">
        <v>16</v>
      </c>
      <c r="D1609" s="95" t="s">
        <v>117</v>
      </c>
      <c r="E1609" s="85" t="s">
        <v>1900</v>
      </c>
      <c r="F1609" s="110" t="s">
        <v>29</v>
      </c>
      <c r="G1609" s="95" t="s">
        <v>3228</v>
      </c>
      <c r="H1609" s="111">
        <v>6</v>
      </c>
      <c r="I1609" s="95" t="s">
        <v>85</v>
      </c>
      <c r="J1609" s="95" t="s">
        <v>84</v>
      </c>
      <c r="K1609" s="95" t="s">
        <v>116</v>
      </c>
      <c r="L1609" s="111" t="s">
        <v>969</v>
      </c>
    </row>
    <row r="1610" spans="1:12" x14ac:dyDescent="0.25">
      <c r="A1610" s="111">
        <v>7055172</v>
      </c>
      <c r="B1610" s="95" t="s">
        <v>961</v>
      </c>
      <c r="C1610" s="95" t="s">
        <v>16</v>
      </c>
      <c r="D1610" s="95" t="s">
        <v>117</v>
      </c>
      <c r="E1610" s="85" t="s">
        <v>1899</v>
      </c>
      <c r="F1610" s="110" t="s">
        <v>23</v>
      </c>
      <c r="G1610" s="95" t="s">
        <v>3429</v>
      </c>
      <c r="H1610" s="111">
        <v>6</v>
      </c>
      <c r="I1610" s="95" t="s">
        <v>85</v>
      </c>
      <c r="J1610" s="95" t="s">
        <v>84</v>
      </c>
      <c r="K1610" s="95" t="s">
        <v>116</v>
      </c>
      <c r="L1610" s="111" t="s">
        <v>969</v>
      </c>
    </row>
    <row r="1611" spans="1:12" x14ac:dyDescent="0.25">
      <c r="A1611" s="111">
        <v>7055171</v>
      </c>
      <c r="B1611" s="95" t="s">
        <v>961</v>
      </c>
      <c r="C1611" s="95" t="s">
        <v>16</v>
      </c>
      <c r="D1611" s="95" t="s">
        <v>117</v>
      </c>
      <c r="E1611" s="85" t="s">
        <v>1917</v>
      </c>
      <c r="F1611" s="110" t="s">
        <v>23</v>
      </c>
      <c r="G1611" s="95" t="s">
        <v>3229</v>
      </c>
      <c r="H1611" s="111">
        <v>36</v>
      </c>
      <c r="I1611" s="95" t="s">
        <v>83</v>
      </c>
      <c r="J1611" s="95" t="s">
        <v>82</v>
      </c>
      <c r="K1611" s="95" t="s">
        <v>116</v>
      </c>
      <c r="L1611" s="111" t="s">
        <v>969</v>
      </c>
    </row>
    <row r="1612" spans="1:12" x14ac:dyDescent="0.25">
      <c r="A1612" s="111">
        <v>7055170</v>
      </c>
      <c r="B1612" s="95" t="s">
        <v>961</v>
      </c>
      <c r="C1612" s="95" t="s">
        <v>16</v>
      </c>
      <c r="D1612" s="95" t="s">
        <v>117</v>
      </c>
      <c r="E1612" s="85" t="s">
        <v>1903</v>
      </c>
      <c r="F1612" s="110" t="s">
        <v>29</v>
      </c>
      <c r="G1612" s="95" t="s">
        <v>3434</v>
      </c>
      <c r="H1612" s="111" t="s">
        <v>105</v>
      </c>
      <c r="I1612" s="95" t="s">
        <v>85</v>
      </c>
      <c r="J1612" s="95" t="s">
        <v>84</v>
      </c>
      <c r="K1612" s="95" t="s">
        <v>116</v>
      </c>
      <c r="L1612" s="111" t="s">
        <v>969</v>
      </c>
    </row>
    <row r="1613" spans="1:12" x14ac:dyDescent="0.25">
      <c r="A1613" s="111">
        <v>7055169</v>
      </c>
      <c r="B1613" s="95" t="s">
        <v>961</v>
      </c>
      <c r="C1613" s="95" t="s">
        <v>16</v>
      </c>
      <c r="D1613" s="95" t="s">
        <v>117</v>
      </c>
      <c r="E1613" s="85" t="s">
        <v>1904</v>
      </c>
      <c r="F1613" s="110" t="s">
        <v>29</v>
      </c>
      <c r="G1613" s="95" t="s">
        <v>3168</v>
      </c>
      <c r="H1613" s="111" t="s">
        <v>105</v>
      </c>
      <c r="I1613" s="95" t="s">
        <v>85</v>
      </c>
      <c r="J1613" s="95" t="s">
        <v>84</v>
      </c>
      <c r="K1613" s="95" t="s">
        <v>116</v>
      </c>
      <c r="L1613" s="111" t="s">
        <v>969</v>
      </c>
    </row>
    <row r="1614" spans="1:12" x14ac:dyDescent="0.25">
      <c r="A1614" s="111">
        <v>7055167</v>
      </c>
      <c r="B1614" s="95" t="s">
        <v>42</v>
      </c>
      <c r="C1614" s="95" t="s">
        <v>16</v>
      </c>
      <c r="D1614" s="95" t="s">
        <v>114</v>
      </c>
      <c r="E1614" s="85" t="s">
        <v>1788</v>
      </c>
      <c r="F1614" s="110" t="s">
        <v>20</v>
      </c>
      <c r="G1614" s="95" t="s">
        <v>3311</v>
      </c>
      <c r="H1614" s="111" t="s">
        <v>99</v>
      </c>
      <c r="I1614" s="95" t="s">
        <v>109</v>
      </c>
      <c r="J1614" s="95" t="s">
        <v>1619</v>
      </c>
      <c r="K1614" s="95" t="s">
        <v>1664</v>
      </c>
      <c r="L1614" s="111" t="s">
        <v>969</v>
      </c>
    </row>
    <row r="1615" spans="1:12" x14ac:dyDescent="0.25">
      <c r="A1615" s="111">
        <v>7055166</v>
      </c>
      <c r="B1615" s="95" t="s">
        <v>42</v>
      </c>
      <c r="C1615" s="95" t="s">
        <v>15</v>
      </c>
      <c r="D1615" s="95" t="s">
        <v>108</v>
      </c>
      <c r="E1615" s="85" t="s">
        <v>2134</v>
      </c>
      <c r="F1615" s="110" t="s">
        <v>79</v>
      </c>
      <c r="G1615" s="95" t="s">
        <v>2953</v>
      </c>
      <c r="H1615" s="111" t="s">
        <v>199</v>
      </c>
      <c r="I1615" s="95" t="s">
        <v>80</v>
      </c>
      <c r="J1615" s="95" t="s">
        <v>95</v>
      </c>
      <c r="K1615" s="95" t="s">
        <v>127</v>
      </c>
      <c r="L1615" s="111" t="s">
        <v>969</v>
      </c>
    </row>
    <row r="1616" spans="1:12" x14ac:dyDescent="0.25">
      <c r="A1616" s="111">
        <v>7055164</v>
      </c>
      <c r="B1616" s="95" t="s">
        <v>961</v>
      </c>
      <c r="C1616" s="95" t="s">
        <v>12</v>
      </c>
      <c r="D1616" s="95" t="s">
        <v>114</v>
      </c>
      <c r="E1616" s="85" t="s">
        <v>1925</v>
      </c>
      <c r="F1616" s="110" t="s">
        <v>31</v>
      </c>
      <c r="G1616" s="95" t="s">
        <v>3251</v>
      </c>
      <c r="H1616" s="111">
        <v>23</v>
      </c>
      <c r="I1616" s="95" t="s">
        <v>137</v>
      </c>
      <c r="J1616" s="95" t="s">
        <v>91</v>
      </c>
      <c r="K1616" s="95" t="s">
        <v>864</v>
      </c>
      <c r="L1616" s="111" t="s">
        <v>969</v>
      </c>
    </row>
    <row r="1617" spans="1:12" x14ac:dyDescent="0.25">
      <c r="A1617" s="111">
        <v>7055163</v>
      </c>
      <c r="B1617" s="95" t="s">
        <v>961</v>
      </c>
      <c r="C1617" s="95" t="s">
        <v>12</v>
      </c>
      <c r="D1617" s="95" t="s">
        <v>114</v>
      </c>
      <c r="E1617" s="85" t="s">
        <v>2056</v>
      </c>
      <c r="F1617" s="110" t="s">
        <v>31</v>
      </c>
      <c r="G1617" s="95" t="s">
        <v>3247</v>
      </c>
      <c r="H1617" s="111">
        <v>25</v>
      </c>
      <c r="I1617" s="95" t="s">
        <v>137</v>
      </c>
      <c r="J1617" s="95" t="s">
        <v>91</v>
      </c>
      <c r="K1617" s="95" t="s">
        <v>864</v>
      </c>
      <c r="L1617" s="111" t="s">
        <v>969</v>
      </c>
    </row>
    <row r="1618" spans="1:12" x14ac:dyDescent="0.25">
      <c r="A1618" s="111">
        <v>7055162</v>
      </c>
      <c r="B1618" s="95" t="s">
        <v>961</v>
      </c>
      <c r="C1618" s="95" t="s">
        <v>12</v>
      </c>
      <c r="D1618" s="95" t="s">
        <v>114</v>
      </c>
      <c r="E1618" s="85" t="s">
        <v>1853</v>
      </c>
      <c r="F1618" s="110" t="s">
        <v>31</v>
      </c>
      <c r="G1618" s="95" t="s">
        <v>3243</v>
      </c>
      <c r="H1618" s="111">
        <v>23</v>
      </c>
      <c r="I1618" s="95" t="s">
        <v>137</v>
      </c>
      <c r="J1618" s="95" t="s">
        <v>91</v>
      </c>
      <c r="K1618" s="95" t="s">
        <v>864</v>
      </c>
      <c r="L1618" s="111" t="s">
        <v>969</v>
      </c>
    </row>
    <row r="1619" spans="1:12" x14ac:dyDescent="0.25">
      <c r="A1619" s="111">
        <v>7055161</v>
      </c>
      <c r="B1619" s="95" t="s">
        <v>961</v>
      </c>
      <c r="C1619" s="95" t="s">
        <v>12</v>
      </c>
      <c r="D1619" s="95" t="s">
        <v>117</v>
      </c>
      <c r="E1619" s="85" t="s">
        <v>1935</v>
      </c>
      <c r="F1619" s="110" t="s">
        <v>29</v>
      </c>
      <c r="G1619" s="95" t="s">
        <v>3632</v>
      </c>
      <c r="H1619" s="111">
        <v>6</v>
      </c>
      <c r="I1619" s="95" t="s">
        <v>85</v>
      </c>
      <c r="J1619" s="95" t="s">
        <v>84</v>
      </c>
      <c r="K1619" s="95" t="s">
        <v>116</v>
      </c>
      <c r="L1619" s="111" t="s">
        <v>969</v>
      </c>
    </row>
    <row r="1620" spans="1:12" x14ac:dyDescent="0.25">
      <c r="A1620" s="111">
        <v>7055160</v>
      </c>
      <c r="B1620" s="95" t="s">
        <v>961</v>
      </c>
      <c r="C1620" s="95" t="s">
        <v>12</v>
      </c>
      <c r="D1620" s="95" t="s">
        <v>117</v>
      </c>
      <c r="E1620" s="85" t="s">
        <v>1934</v>
      </c>
      <c r="F1620" s="110" t="s">
        <v>29</v>
      </c>
      <c r="G1620" s="95" t="s">
        <v>2773</v>
      </c>
      <c r="H1620" s="111">
        <v>6</v>
      </c>
      <c r="I1620" s="95" t="s">
        <v>85</v>
      </c>
      <c r="J1620" s="95" t="s">
        <v>84</v>
      </c>
      <c r="K1620" s="95" t="s">
        <v>116</v>
      </c>
      <c r="L1620" s="111" t="s">
        <v>969</v>
      </c>
    </row>
    <row r="1621" spans="1:12" x14ac:dyDescent="0.25">
      <c r="A1621" s="111">
        <v>7055159</v>
      </c>
      <c r="B1621" s="95" t="s">
        <v>961</v>
      </c>
      <c r="C1621" s="95" t="s">
        <v>12</v>
      </c>
      <c r="D1621" s="95" t="s">
        <v>117</v>
      </c>
      <c r="E1621" s="85" t="s">
        <v>1933</v>
      </c>
      <c r="F1621" s="110" t="s">
        <v>29</v>
      </c>
      <c r="G1621" s="95" t="s">
        <v>3631</v>
      </c>
      <c r="H1621" s="111">
        <v>6</v>
      </c>
      <c r="I1621" s="95" t="s">
        <v>85</v>
      </c>
      <c r="J1621" s="95" t="s">
        <v>84</v>
      </c>
      <c r="K1621" s="95" t="s">
        <v>116</v>
      </c>
      <c r="L1621" s="111" t="s">
        <v>969</v>
      </c>
    </row>
    <row r="1622" spans="1:12" x14ac:dyDescent="0.25">
      <c r="A1622" s="111">
        <v>7055158</v>
      </c>
      <c r="B1622" s="95" t="s">
        <v>961</v>
      </c>
      <c r="C1622" s="95" t="s">
        <v>12</v>
      </c>
      <c r="D1622" s="95" t="s">
        <v>117</v>
      </c>
      <c r="E1622" s="85" t="s">
        <v>1931</v>
      </c>
      <c r="F1622" s="110" t="s">
        <v>29</v>
      </c>
      <c r="G1622" s="95" t="s">
        <v>3629</v>
      </c>
      <c r="H1622" s="111">
        <v>6</v>
      </c>
      <c r="I1622" s="95" t="s">
        <v>85</v>
      </c>
      <c r="J1622" s="95" t="s">
        <v>84</v>
      </c>
      <c r="K1622" s="95" t="s">
        <v>116</v>
      </c>
      <c r="L1622" s="111" t="s">
        <v>969</v>
      </c>
    </row>
    <row r="1623" spans="1:12" x14ac:dyDescent="0.25">
      <c r="A1623" s="111">
        <v>7055157</v>
      </c>
      <c r="B1623" s="95" t="s">
        <v>961</v>
      </c>
      <c r="C1623" s="95" t="s">
        <v>12</v>
      </c>
      <c r="D1623" s="95" t="s">
        <v>117</v>
      </c>
      <c r="E1623" s="85" t="s">
        <v>1930</v>
      </c>
      <c r="F1623" s="110" t="s">
        <v>29</v>
      </c>
      <c r="G1623" s="95" t="s">
        <v>3628</v>
      </c>
      <c r="H1623" s="111">
        <v>6</v>
      </c>
      <c r="I1623" s="95" t="s">
        <v>85</v>
      </c>
      <c r="J1623" s="95" t="s">
        <v>84</v>
      </c>
      <c r="K1623" s="95" t="s">
        <v>116</v>
      </c>
      <c r="L1623" s="111" t="s">
        <v>969</v>
      </c>
    </row>
    <row r="1624" spans="1:12" x14ac:dyDescent="0.25">
      <c r="A1624" s="111">
        <v>7055156</v>
      </c>
      <c r="B1624" s="95" t="s">
        <v>961</v>
      </c>
      <c r="C1624" s="95" t="s">
        <v>12</v>
      </c>
      <c r="D1624" s="95" t="s">
        <v>117</v>
      </c>
      <c r="E1624" s="85" t="s">
        <v>1939</v>
      </c>
      <c r="F1624" s="110" t="s">
        <v>29</v>
      </c>
      <c r="G1624" s="95" t="s">
        <v>3279</v>
      </c>
      <c r="H1624" s="111">
        <v>6</v>
      </c>
      <c r="I1624" s="95" t="s">
        <v>85</v>
      </c>
      <c r="J1624" s="95" t="s">
        <v>84</v>
      </c>
      <c r="K1624" s="95" t="s">
        <v>116</v>
      </c>
      <c r="L1624" s="111" t="s">
        <v>969</v>
      </c>
    </row>
    <row r="1625" spans="1:12" x14ac:dyDescent="0.25">
      <c r="A1625" s="111">
        <v>7055155</v>
      </c>
      <c r="B1625" s="95" t="s">
        <v>961</v>
      </c>
      <c r="C1625" s="95" t="s">
        <v>12</v>
      </c>
      <c r="D1625" s="95" t="s">
        <v>117</v>
      </c>
      <c r="E1625" s="85" t="s">
        <v>1948</v>
      </c>
      <c r="F1625" s="110" t="s">
        <v>31</v>
      </c>
      <c r="G1625" s="95" t="s">
        <v>3638</v>
      </c>
      <c r="H1625" s="111">
        <v>6</v>
      </c>
      <c r="I1625" s="95" t="s">
        <v>85</v>
      </c>
      <c r="J1625" s="95" t="s">
        <v>84</v>
      </c>
      <c r="K1625" s="95" t="s">
        <v>116</v>
      </c>
      <c r="L1625" s="111" t="s">
        <v>969</v>
      </c>
    </row>
    <row r="1626" spans="1:12" x14ac:dyDescent="0.25">
      <c r="A1626" s="111">
        <v>7055154</v>
      </c>
      <c r="B1626" s="95" t="s">
        <v>961</v>
      </c>
      <c r="C1626" s="95" t="s">
        <v>12</v>
      </c>
      <c r="D1626" s="95" t="s">
        <v>117</v>
      </c>
      <c r="E1626" s="85" t="s">
        <v>1940</v>
      </c>
      <c r="F1626" s="110" t="s">
        <v>29</v>
      </c>
      <c r="G1626" s="95" t="s">
        <v>2774</v>
      </c>
      <c r="H1626" s="111">
        <v>6</v>
      </c>
      <c r="I1626" s="95" t="s">
        <v>85</v>
      </c>
      <c r="J1626" s="95" t="s">
        <v>84</v>
      </c>
      <c r="K1626" s="95" t="s">
        <v>116</v>
      </c>
      <c r="L1626" s="111" t="s">
        <v>969</v>
      </c>
    </row>
    <row r="1627" spans="1:12" x14ac:dyDescent="0.25">
      <c r="A1627" s="111">
        <v>7055153</v>
      </c>
      <c r="B1627" s="95" t="s">
        <v>961</v>
      </c>
      <c r="C1627" s="95" t="s">
        <v>12</v>
      </c>
      <c r="D1627" s="95" t="s">
        <v>117</v>
      </c>
      <c r="E1627" s="85" t="s">
        <v>1938</v>
      </c>
      <c r="F1627" s="110" t="s">
        <v>29</v>
      </c>
      <c r="G1627" s="95" t="s">
        <v>3278</v>
      </c>
      <c r="H1627" s="111">
        <v>6</v>
      </c>
      <c r="I1627" s="95" t="s">
        <v>85</v>
      </c>
      <c r="J1627" s="95" t="s">
        <v>84</v>
      </c>
      <c r="K1627" s="95" t="s">
        <v>116</v>
      </c>
      <c r="L1627" s="111" t="s">
        <v>969</v>
      </c>
    </row>
    <row r="1628" spans="1:12" x14ac:dyDescent="0.25">
      <c r="A1628" s="111">
        <v>7055152</v>
      </c>
      <c r="B1628" s="95" t="s">
        <v>961</v>
      </c>
      <c r="C1628" s="95" t="s">
        <v>12</v>
      </c>
      <c r="D1628" s="95" t="s">
        <v>117</v>
      </c>
      <c r="E1628" s="85" t="s">
        <v>1937</v>
      </c>
      <c r="F1628" s="110" t="s">
        <v>29</v>
      </c>
      <c r="G1628" s="95" t="s">
        <v>3634</v>
      </c>
      <c r="H1628" s="111">
        <v>6</v>
      </c>
      <c r="I1628" s="95" t="s">
        <v>85</v>
      </c>
      <c r="J1628" s="95" t="s">
        <v>84</v>
      </c>
      <c r="K1628" s="95" t="s">
        <v>116</v>
      </c>
      <c r="L1628" s="111" t="s">
        <v>969</v>
      </c>
    </row>
    <row r="1629" spans="1:12" x14ac:dyDescent="0.25">
      <c r="A1629" s="111">
        <v>7055151</v>
      </c>
      <c r="B1629" s="95" t="s">
        <v>961</v>
      </c>
      <c r="C1629" s="95" t="s">
        <v>12</v>
      </c>
      <c r="D1629" s="95" t="s">
        <v>117</v>
      </c>
      <c r="E1629" s="85" t="s">
        <v>1936</v>
      </c>
      <c r="F1629" s="110" t="s">
        <v>29</v>
      </c>
      <c r="G1629" s="95" t="s">
        <v>3633</v>
      </c>
      <c r="H1629" s="111">
        <v>6</v>
      </c>
      <c r="I1629" s="95" t="s">
        <v>85</v>
      </c>
      <c r="J1629" s="95" t="s">
        <v>84</v>
      </c>
      <c r="K1629" s="95" t="s">
        <v>116</v>
      </c>
      <c r="L1629" s="111" t="s">
        <v>969</v>
      </c>
    </row>
    <row r="1630" spans="1:12" x14ac:dyDescent="0.25">
      <c r="A1630" s="111">
        <v>7055149</v>
      </c>
      <c r="B1630" s="95" t="s">
        <v>961</v>
      </c>
      <c r="C1630" s="95" t="s">
        <v>12</v>
      </c>
      <c r="D1630" s="95" t="s">
        <v>117</v>
      </c>
      <c r="E1630" s="85" t="s">
        <v>1855</v>
      </c>
      <c r="F1630" s="110" t="s">
        <v>36</v>
      </c>
      <c r="G1630" s="95" t="s">
        <v>3171</v>
      </c>
      <c r="H1630" s="111">
        <v>6</v>
      </c>
      <c r="I1630" s="95" t="s">
        <v>85</v>
      </c>
      <c r="J1630" s="95" t="s">
        <v>84</v>
      </c>
      <c r="K1630" s="95" t="s">
        <v>116</v>
      </c>
      <c r="L1630" s="111" t="s">
        <v>969</v>
      </c>
    </row>
    <row r="1631" spans="1:12" x14ac:dyDescent="0.25">
      <c r="A1631" s="111">
        <v>7055148</v>
      </c>
      <c r="B1631" s="95" t="s">
        <v>961</v>
      </c>
      <c r="C1631" s="95" t="s">
        <v>16</v>
      </c>
      <c r="D1631" s="95" t="s">
        <v>117</v>
      </c>
      <c r="E1631" s="85" t="s">
        <v>1896</v>
      </c>
      <c r="F1631" s="110" t="s">
        <v>23</v>
      </c>
      <c r="G1631" s="95" t="s">
        <v>3408</v>
      </c>
      <c r="H1631" s="111">
        <v>6</v>
      </c>
      <c r="I1631" s="95" t="s">
        <v>85</v>
      </c>
      <c r="J1631" s="95" t="s">
        <v>84</v>
      </c>
      <c r="K1631" s="95" t="s">
        <v>116</v>
      </c>
      <c r="L1631" s="111" t="s">
        <v>969</v>
      </c>
    </row>
    <row r="1632" spans="1:12" x14ac:dyDescent="0.25">
      <c r="A1632" s="111">
        <v>7055147</v>
      </c>
      <c r="B1632" s="95" t="s">
        <v>961</v>
      </c>
      <c r="C1632" s="95" t="s">
        <v>16</v>
      </c>
      <c r="D1632" s="95" t="s">
        <v>117</v>
      </c>
      <c r="E1632" s="85" t="s">
        <v>1907</v>
      </c>
      <c r="F1632" s="110" t="s">
        <v>23</v>
      </c>
      <c r="G1632" s="95" t="s">
        <v>3170</v>
      </c>
      <c r="H1632" s="111" t="s">
        <v>155</v>
      </c>
      <c r="I1632" s="95" t="s">
        <v>85</v>
      </c>
      <c r="J1632" s="95" t="s">
        <v>84</v>
      </c>
      <c r="K1632" s="95" t="s">
        <v>116</v>
      </c>
      <c r="L1632" s="111" t="s">
        <v>969</v>
      </c>
    </row>
    <row r="1633" spans="1:12" x14ac:dyDescent="0.25">
      <c r="A1633" s="111">
        <v>7055146</v>
      </c>
      <c r="B1633" s="95" t="s">
        <v>961</v>
      </c>
      <c r="C1633" s="95" t="s">
        <v>16</v>
      </c>
      <c r="D1633" s="95" t="s">
        <v>117</v>
      </c>
      <c r="E1633" s="85" t="s">
        <v>1906</v>
      </c>
      <c r="F1633" s="110" t="s">
        <v>23</v>
      </c>
      <c r="G1633" s="95" t="s">
        <v>3436</v>
      </c>
      <c r="H1633" s="111" t="s">
        <v>155</v>
      </c>
      <c r="I1633" s="95" t="s">
        <v>85</v>
      </c>
      <c r="J1633" s="95" t="s">
        <v>84</v>
      </c>
      <c r="K1633" s="95" t="s">
        <v>116</v>
      </c>
      <c r="L1633" s="111" t="s">
        <v>969</v>
      </c>
    </row>
    <row r="1634" spans="1:12" x14ac:dyDescent="0.25">
      <c r="A1634" s="111">
        <v>7055145</v>
      </c>
      <c r="B1634" s="95" t="s">
        <v>961</v>
      </c>
      <c r="C1634" s="95" t="s">
        <v>16</v>
      </c>
      <c r="D1634" s="95" t="s">
        <v>117</v>
      </c>
      <c r="E1634" s="85" t="s">
        <v>1908</v>
      </c>
      <c r="F1634" s="110" t="s">
        <v>23</v>
      </c>
      <c r="G1634" s="95" t="s">
        <v>2765</v>
      </c>
      <c r="H1634" s="111">
        <v>8</v>
      </c>
      <c r="I1634" s="95" t="s">
        <v>85</v>
      </c>
      <c r="J1634" s="95" t="s">
        <v>84</v>
      </c>
      <c r="K1634" s="95" t="s">
        <v>116</v>
      </c>
      <c r="L1634" s="111" t="s">
        <v>969</v>
      </c>
    </row>
    <row r="1635" spans="1:12" x14ac:dyDescent="0.25">
      <c r="A1635" s="111">
        <v>7055144</v>
      </c>
      <c r="B1635" s="95" t="s">
        <v>41</v>
      </c>
      <c r="C1635" s="95" t="s">
        <v>15</v>
      </c>
      <c r="D1635" s="95" t="s">
        <v>1349</v>
      </c>
      <c r="E1635" s="85" t="s">
        <v>1972</v>
      </c>
      <c r="F1635" s="110" t="s">
        <v>23</v>
      </c>
      <c r="G1635" s="95" t="s">
        <v>2641</v>
      </c>
      <c r="H1635" s="111" t="s">
        <v>138</v>
      </c>
      <c r="I1635" s="95" t="s">
        <v>121</v>
      </c>
      <c r="J1635" s="95" t="s">
        <v>123</v>
      </c>
      <c r="K1635" s="95" t="s">
        <v>166</v>
      </c>
      <c r="L1635" s="111" t="s">
        <v>969</v>
      </c>
    </row>
    <row r="1636" spans="1:12" x14ac:dyDescent="0.25">
      <c r="A1636" s="111">
        <v>7055143</v>
      </c>
      <c r="B1636" s="95" t="s">
        <v>41</v>
      </c>
      <c r="C1636" s="95" t="s">
        <v>15</v>
      </c>
      <c r="D1636" s="95" t="s">
        <v>1349</v>
      </c>
      <c r="E1636" s="85" t="s">
        <v>1971</v>
      </c>
      <c r="F1636" s="110" t="s">
        <v>79</v>
      </c>
      <c r="G1636" s="95" t="s">
        <v>2639</v>
      </c>
      <c r="H1636" s="111" t="s">
        <v>144</v>
      </c>
      <c r="I1636" s="95" t="s">
        <v>167</v>
      </c>
      <c r="J1636" s="95" t="s">
        <v>123</v>
      </c>
      <c r="K1636" s="95" t="s">
        <v>166</v>
      </c>
      <c r="L1636" s="111" t="s">
        <v>969</v>
      </c>
    </row>
    <row r="1637" spans="1:12" x14ac:dyDescent="0.25">
      <c r="A1637" s="111">
        <v>7055142</v>
      </c>
      <c r="B1637" s="95" t="s">
        <v>42</v>
      </c>
      <c r="C1637" s="95" t="s">
        <v>15</v>
      </c>
      <c r="D1637" s="95" t="s">
        <v>1968</v>
      </c>
      <c r="E1637" s="85" t="s">
        <v>1969</v>
      </c>
      <c r="F1637" s="110" t="s">
        <v>32</v>
      </c>
      <c r="G1637" s="95" t="s">
        <v>2592</v>
      </c>
      <c r="H1637" s="111" t="s">
        <v>90</v>
      </c>
      <c r="I1637" s="95" t="s">
        <v>109</v>
      </c>
      <c r="J1637" s="95" t="s">
        <v>1201</v>
      </c>
      <c r="K1637" s="95" t="s">
        <v>1970</v>
      </c>
      <c r="L1637" s="111" t="s">
        <v>969</v>
      </c>
    </row>
    <row r="1638" spans="1:12" x14ac:dyDescent="0.25">
      <c r="A1638" s="111">
        <v>7055141</v>
      </c>
      <c r="B1638" s="95" t="s">
        <v>961</v>
      </c>
      <c r="C1638" s="95" t="s">
        <v>15</v>
      </c>
      <c r="D1638" s="95" t="s">
        <v>115</v>
      </c>
      <c r="E1638" s="85" t="s">
        <v>1640</v>
      </c>
      <c r="F1638" s="110" t="s">
        <v>23</v>
      </c>
      <c r="G1638" s="95" t="s">
        <v>3298</v>
      </c>
      <c r="H1638" s="111">
        <v>32</v>
      </c>
      <c r="I1638" s="95" t="s">
        <v>135</v>
      </c>
      <c r="J1638" s="95" t="s">
        <v>82</v>
      </c>
      <c r="K1638" s="95" t="s">
        <v>136</v>
      </c>
      <c r="L1638" s="111" t="s">
        <v>969</v>
      </c>
    </row>
    <row r="1639" spans="1:12" x14ac:dyDescent="0.25">
      <c r="A1639" s="111">
        <v>7055140</v>
      </c>
      <c r="B1639" s="95" t="s">
        <v>961</v>
      </c>
      <c r="C1639" s="95" t="s">
        <v>16</v>
      </c>
      <c r="D1639" s="95" t="s">
        <v>117</v>
      </c>
      <c r="E1639" s="85" t="s">
        <v>1897</v>
      </c>
      <c r="F1639" s="110" t="s">
        <v>23</v>
      </c>
      <c r="G1639" s="95" t="s">
        <v>3428</v>
      </c>
      <c r="H1639" s="111">
        <v>6</v>
      </c>
      <c r="I1639" s="95" t="s">
        <v>85</v>
      </c>
      <c r="J1639" s="95" t="s">
        <v>84</v>
      </c>
      <c r="K1639" s="95" t="s">
        <v>116</v>
      </c>
      <c r="L1639" s="111" t="s">
        <v>969</v>
      </c>
    </row>
    <row r="1640" spans="1:12" x14ac:dyDescent="0.25">
      <c r="A1640" s="111">
        <v>7055139</v>
      </c>
      <c r="B1640" s="95" t="s">
        <v>961</v>
      </c>
      <c r="C1640" s="95" t="s">
        <v>16</v>
      </c>
      <c r="D1640" s="95" t="s">
        <v>117</v>
      </c>
      <c r="E1640" s="85" t="s">
        <v>1916</v>
      </c>
      <c r="F1640" s="110" t="s">
        <v>23</v>
      </c>
      <c r="G1640" s="95" t="s">
        <v>3442</v>
      </c>
      <c r="H1640" s="111">
        <v>36</v>
      </c>
      <c r="I1640" s="95" t="s">
        <v>83</v>
      </c>
      <c r="J1640" s="95" t="s">
        <v>82</v>
      </c>
      <c r="K1640" s="95" t="s">
        <v>116</v>
      </c>
      <c r="L1640" s="111" t="s">
        <v>969</v>
      </c>
    </row>
    <row r="1641" spans="1:12" x14ac:dyDescent="0.25">
      <c r="A1641" s="111">
        <v>7055138</v>
      </c>
      <c r="B1641" s="95" t="s">
        <v>961</v>
      </c>
      <c r="C1641" s="95" t="s">
        <v>12</v>
      </c>
      <c r="D1641" s="95" t="s">
        <v>108</v>
      </c>
      <c r="E1641" s="85" t="s">
        <v>1920</v>
      </c>
      <c r="F1641" s="110" t="s">
        <v>23</v>
      </c>
      <c r="G1641" s="95" t="s">
        <v>3482</v>
      </c>
      <c r="H1641" s="111">
        <v>13</v>
      </c>
      <c r="I1641" s="95" t="s">
        <v>135</v>
      </c>
      <c r="J1641" s="95" t="s">
        <v>145</v>
      </c>
      <c r="K1641" s="95" t="s">
        <v>136</v>
      </c>
      <c r="L1641" s="111" t="s">
        <v>969</v>
      </c>
    </row>
    <row r="1642" spans="1:12" x14ac:dyDescent="0.25">
      <c r="A1642" s="111">
        <v>7055137</v>
      </c>
      <c r="B1642" s="95" t="s">
        <v>961</v>
      </c>
      <c r="C1642" s="95" t="s">
        <v>12</v>
      </c>
      <c r="D1642" s="95" t="s">
        <v>108</v>
      </c>
      <c r="E1642" s="85" t="s">
        <v>1636</v>
      </c>
      <c r="F1642" s="110" t="s">
        <v>23</v>
      </c>
      <c r="G1642" s="95" t="s">
        <v>3235</v>
      </c>
      <c r="H1642" s="111">
        <v>13</v>
      </c>
      <c r="I1642" s="95" t="s">
        <v>135</v>
      </c>
      <c r="J1642" s="95" t="s">
        <v>145</v>
      </c>
      <c r="K1642" s="95" t="s">
        <v>136</v>
      </c>
      <c r="L1642" s="111" t="s">
        <v>969</v>
      </c>
    </row>
    <row r="1643" spans="1:12" x14ac:dyDescent="0.25">
      <c r="A1643" s="111">
        <v>7055136</v>
      </c>
      <c r="B1643" s="95" t="s">
        <v>961</v>
      </c>
      <c r="C1643" s="95" t="s">
        <v>12</v>
      </c>
      <c r="D1643" s="95" t="s">
        <v>108</v>
      </c>
      <c r="E1643" s="85" t="s">
        <v>1923</v>
      </c>
      <c r="F1643" s="110" t="s">
        <v>29</v>
      </c>
      <c r="G1643" s="95" t="s">
        <v>3238</v>
      </c>
      <c r="H1643" s="111">
        <v>13</v>
      </c>
      <c r="I1643" s="95" t="s">
        <v>135</v>
      </c>
      <c r="J1643" s="95" t="s">
        <v>145</v>
      </c>
      <c r="K1643" s="95" t="s">
        <v>136</v>
      </c>
      <c r="L1643" s="111" t="s">
        <v>969</v>
      </c>
    </row>
    <row r="1644" spans="1:12" x14ac:dyDescent="0.25">
      <c r="A1644" s="111">
        <v>7055135</v>
      </c>
      <c r="B1644" s="95" t="s">
        <v>961</v>
      </c>
      <c r="C1644" s="95" t="s">
        <v>16</v>
      </c>
      <c r="D1644" s="95" t="s">
        <v>117</v>
      </c>
      <c r="E1644" s="85" t="s">
        <v>1911</v>
      </c>
      <c r="F1644" s="110" t="s">
        <v>23</v>
      </c>
      <c r="G1644" s="95" t="s">
        <v>2771</v>
      </c>
      <c r="H1644" s="111">
        <v>23</v>
      </c>
      <c r="I1644" s="95" t="s">
        <v>81</v>
      </c>
      <c r="J1644" s="95" t="s">
        <v>84</v>
      </c>
      <c r="K1644" s="95" t="s">
        <v>111</v>
      </c>
      <c r="L1644" s="111" t="s">
        <v>969</v>
      </c>
    </row>
    <row r="1645" spans="1:12" x14ac:dyDescent="0.25">
      <c r="A1645" s="111">
        <v>7055134</v>
      </c>
      <c r="B1645" s="95" t="s">
        <v>42</v>
      </c>
      <c r="C1645" s="95" t="s">
        <v>16</v>
      </c>
      <c r="D1645" s="95" t="s">
        <v>114</v>
      </c>
      <c r="E1645" s="85" t="s">
        <v>1886</v>
      </c>
      <c r="F1645" s="110" t="s">
        <v>20</v>
      </c>
      <c r="G1645" s="95" t="s">
        <v>3193</v>
      </c>
      <c r="H1645" s="111">
        <v>23</v>
      </c>
      <c r="I1645" s="95" t="s">
        <v>109</v>
      </c>
      <c r="J1645" s="95" t="s">
        <v>1619</v>
      </c>
      <c r="K1645" s="95" t="s">
        <v>1664</v>
      </c>
      <c r="L1645" s="111" t="s">
        <v>969</v>
      </c>
    </row>
    <row r="1646" spans="1:12" x14ac:dyDescent="0.25">
      <c r="A1646" s="111">
        <v>7055133</v>
      </c>
      <c r="B1646" s="95" t="s">
        <v>42</v>
      </c>
      <c r="C1646" s="95" t="s">
        <v>16</v>
      </c>
      <c r="D1646" s="95" t="s">
        <v>114</v>
      </c>
      <c r="E1646" s="85" t="s">
        <v>1889</v>
      </c>
      <c r="F1646" s="110" t="s">
        <v>20</v>
      </c>
      <c r="G1646" s="95" t="s">
        <v>2823</v>
      </c>
      <c r="H1646" s="111">
        <v>23</v>
      </c>
      <c r="I1646" s="95" t="s">
        <v>109</v>
      </c>
      <c r="J1646" s="95" t="s">
        <v>1619</v>
      </c>
      <c r="K1646" s="95" t="s">
        <v>1664</v>
      </c>
      <c r="L1646" s="111" t="s">
        <v>969</v>
      </c>
    </row>
    <row r="1647" spans="1:12" x14ac:dyDescent="0.25">
      <c r="A1647" s="111">
        <v>7055132</v>
      </c>
      <c r="B1647" s="95" t="s">
        <v>42</v>
      </c>
      <c r="C1647" s="95" t="s">
        <v>16</v>
      </c>
      <c r="D1647" s="95" t="s">
        <v>114</v>
      </c>
      <c r="E1647" s="85" t="s">
        <v>1887</v>
      </c>
      <c r="F1647" s="110" t="s">
        <v>20</v>
      </c>
      <c r="G1647" s="95" t="s">
        <v>2820</v>
      </c>
      <c r="H1647" s="111">
        <v>23</v>
      </c>
      <c r="I1647" s="95" t="s">
        <v>109</v>
      </c>
      <c r="J1647" s="95" t="s">
        <v>1619</v>
      </c>
      <c r="K1647" s="95" t="s">
        <v>1664</v>
      </c>
      <c r="L1647" s="111" t="s">
        <v>969</v>
      </c>
    </row>
    <row r="1648" spans="1:12" x14ac:dyDescent="0.25">
      <c r="A1648" s="111">
        <v>7055131</v>
      </c>
      <c r="B1648" s="95" t="s">
        <v>42</v>
      </c>
      <c r="C1648" s="95" t="s">
        <v>16</v>
      </c>
      <c r="D1648" s="95" t="s">
        <v>115</v>
      </c>
      <c r="E1648" s="85" t="s">
        <v>1962</v>
      </c>
      <c r="F1648" s="110" t="s">
        <v>23</v>
      </c>
      <c r="G1648" s="95" t="s">
        <v>2921</v>
      </c>
      <c r="H1648" s="111">
        <v>3</v>
      </c>
      <c r="I1648" s="95" t="s">
        <v>140</v>
      </c>
      <c r="J1648" s="95" t="s">
        <v>141</v>
      </c>
      <c r="K1648" s="95" t="s">
        <v>142</v>
      </c>
      <c r="L1648" s="111" t="s">
        <v>969</v>
      </c>
    </row>
    <row r="1649" spans="1:12" x14ac:dyDescent="0.25">
      <c r="A1649" s="111">
        <v>7055130</v>
      </c>
      <c r="B1649" s="95" t="s">
        <v>42</v>
      </c>
      <c r="C1649" s="95" t="s">
        <v>16</v>
      </c>
      <c r="D1649" s="95" t="s">
        <v>115</v>
      </c>
      <c r="E1649" s="85" t="s">
        <v>1967</v>
      </c>
      <c r="F1649" s="110" t="s">
        <v>36</v>
      </c>
      <c r="G1649" s="95" t="s">
        <v>2937</v>
      </c>
      <c r="H1649" s="111" t="s">
        <v>103</v>
      </c>
      <c r="I1649" s="95" t="s">
        <v>140</v>
      </c>
      <c r="J1649" s="95" t="s">
        <v>141</v>
      </c>
      <c r="K1649" s="95" t="s">
        <v>142</v>
      </c>
      <c r="L1649" s="111" t="s">
        <v>969</v>
      </c>
    </row>
    <row r="1650" spans="1:12" x14ac:dyDescent="0.25">
      <c r="A1650" s="111">
        <v>7055129</v>
      </c>
      <c r="B1650" s="95" t="s">
        <v>42</v>
      </c>
      <c r="C1650" s="95" t="s">
        <v>16</v>
      </c>
      <c r="D1650" s="95" t="s">
        <v>115</v>
      </c>
      <c r="E1650" s="85" t="s">
        <v>1960</v>
      </c>
      <c r="F1650" s="110" t="s">
        <v>23</v>
      </c>
      <c r="G1650" s="95" t="s">
        <v>2919</v>
      </c>
      <c r="H1650" s="111">
        <v>3</v>
      </c>
      <c r="I1650" s="95" t="s">
        <v>140</v>
      </c>
      <c r="J1650" s="95" t="s">
        <v>141</v>
      </c>
      <c r="K1650" s="95" t="s">
        <v>142</v>
      </c>
      <c r="L1650" s="111" t="s">
        <v>969</v>
      </c>
    </row>
    <row r="1651" spans="1:12" x14ac:dyDescent="0.25">
      <c r="A1651" s="111">
        <v>7055128</v>
      </c>
      <c r="B1651" s="95" t="s">
        <v>42</v>
      </c>
      <c r="C1651" s="95" t="s">
        <v>16</v>
      </c>
      <c r="D1651" s="95" t="s">
        <v>115</v>
      </c>
      <c r="E1651" s="85" t="s">
        <v>1963</v>
      </c>
      <c r="F1651" s="110" t="s">
        <v>36</v>
      </c>
      <c r="G1651" s="95" t="s">
        <v>2924</v>
      </c>
      <c r="H1651" s="111">
        <v>11</v>
      </c>
      <c r="I1651" s="95" t="s">
        <v>140</v>
      </c>
      <c r="J1651" s="95" t="s">
        <v>141</v>
      </c>
      <c r="K1651" s="95" t="s">
        <v>142</v>
      </c>
      <c r="L1651" s="111" t="s">
        <v>969</v>
      </c>
    </row>
    <row r="1652" spans="1:12" x14ac:dyDescent="0.25">
      <c r="A1652" s="111">
        <v>7055127</v>
      </c>
      <c r="B1652" s="95" t="s">
        <v>42</v>
      </c>
      <c r="C1652" s="95" t="s">
        <v>16</v>
      </c>
      <c r="D1652" s="95" t="s">
        <v>115</v>
      </c>
      <c r="E1652" s="85" t="s">
        <v>1959</v>
      </c>
      <c r="F1652" s="110" t="s">
        <v>36</v>
      </c>
      <c r="G1652" s="95" t="s">
        <v>3684</v>
      </c>
      <c r="H1652" s="111">
        <v>10</v>
      </c>
      <c r="I1652" s="95" t="s">
        <v>140</v>
      </c>
      <c r="J1652" s="95" t="s">
        <v>141</v>
      </c>
      <c r="K1652" s="95" t="s">
        <v>142</v>
      </c>
      <c r="L1652" s="111" t="s">
        <v>969</v>
      </c>
    </row>
    <row r="1653" spans="1:12" x14ac:dyDescent="0.25">
      <c r="A1653" s="111">
        <v>7055126</v>
      </c>
      <c r="B1653" s="95" t="s">
        <v>42</v>
      </c>
      <c r="C1653" s="95" t="s">
        <v>16</v>
      </c>
      <c r="D1653" s="95" t="s">
        <v>115</v>
      </c>
      <c r="E1653" s="85" t="s">
        <v>1965</v>
      </c>
      <c r="F1653" s="110" t="s">
        <v>29</v>
      </c>
      <c r="G1653" s="95" t="s">
        <v>2935</v>
      </c>
      <c r="H1653" s="111" t="s">
        <v>103</v>
      </c>
      <c r="I1653" s="95" t="s">
        <v>140</v>
      </c>
      <c r="J1653" s="95" t="s">
        <v>141</v>
      </c>
      <c r="K1653" s="95" t="s">
        <v>142</v>
      </c>
      <c r="L1653" s="111" t="s">
        <v>969</v>
      </c>
    </row>
    <row r="1654" spans="1:12" x14ac:dyDescent="0.25">
      <c r="A1654" s="111">
        <v>7055125</v>
      </c>
      <c r="B1654" s="95" t="s">
        <v>42</v>
      </c>
      <c r="C1654" s="95" t="s">
        <v>16</v>
      </c>
      <c r="D1654" s="95" t="s">
        <v>115</v>
      </c>
      <c r="E1654" s="85" t="s">
        <v>1957</v>
      </c>
      <c r="F1654" s="110" t="s">
        <v>29</v>
      </c>
      <c r="G1654" s="95" t="s">
        <v>2910</v>
      </c>
      <c r="H1654" s="111">
        <v>3</v>
      </c>
      <c r="I1654" s="95" t="s">
        <v>140</v>
      </c>
      <c r="J1654" s="95" t="s">
        <v>141</v>
      </c>
      <c r="K1654" s="95" t="s">
        <v>142</v>
      </c>
      <c r="L1654" s="111" t="s">
        <v>969</v>
      </c>
    </row>
    <row r="1655" spans="1:12" x14ac:dyDescent="0.25">
      <c r="A1655" s="111">
        <v>7055124</v>
      </c>
      <c r="B1655" s="95" t="s">
        <v>42</v>
      </c>
      <c r="C1655" s="95" t="s">
        <v>16</v>
      </c>
      <c r="D1655" s="95" t="s">
        <v>115</v>
      </c>
      <c r="E1655" s="85" t="s">
        <v>1966</v>
      </c>
      <c r="F1655" s="110" t="s">
        <v>29</v>
      </c>
      <c r="G1655" s="95" t="s">
        <v>2936</v>
      </c>
      <c r="H1655" s="111" t="s">
        <v>103</v>
      </c>
      <c r="I1655" s="95" t="s">
        <v>140</v>
      </c>
      <c r="J1655" s="95" t="s">
        <v>141</v>
      </c>
      <c r="K1655" s="95" t="s">
        <v>142</v>
      </c>
      <c r="L1655" s="111" t="s">
        <v>969</v>
      </c>
    </row>
    <row r="1656" spans="1:12" x14ac:dyDescent="0.25">
      <c r="A1656" s="111">
        <v>7055123</v>
      </c>
      <c r="B1656" s="95" t="s">
        <v>42</v>
      </c>
      <c r="C1656" s="95" t="s">
        <v>16</v>
      </c>
      <c r="D1656" s="95" t="s">
        <v>115</v>
      </c>
      <c r="E1656" s="85" t="s">
        <v>1958</v>
      </c>
      <c r="F1656" s="110" t="s">
        <v>23</v>
      </c>
      <c r="G1656" s="95" t="s">
        <v>2911</v>
      </c>
      <c r="H1656" s="111">
        <v>11</v>
      </c>
      <c r="I1656" s="95" t="s">
        <v>140</v>
      </c>
      <c r="J1656" s="95" t="s">
        <v>141</v>
      </c>
      <c r="K1656" s="95" t="s">
        <v>142</v>
      </c>
      <c r="L1656" s="111" t="s">
        <v>969</v>
      </c>
    </row>
    <row r="1657" spans="1:12" x14ac:dyDescent="0.25">
      <c r="A1657" s="111">
        <v>7055122</v>
      </c>
      <c r="B1657" s="95" t="s">
        <v>42</v>
      </c>
      <c r="C1657" s="95" t="s">
        <v>16</v>
      </c>
      <c r="D1657" s="95" t="s">
        <v>114</v>
      </c>
      <c r="E1657" s="85" t="s">
        <v>1863</v>
      </c>
      <c r="F1657" s="110" t="s">
        <v>20</v>
      </c>
      <c r="G1657" s="95" t="s">
        <v>2824</v>
      </c>
      <c r="H1657" s="111">
        <v>26</v>
      </c>
      <c r="I1657" s="95" t="s">
        <v>109</v>
      </c>
      <c r="J1657" s="95" t="s">
        <v>1619</v>
      </c>
      <c r="K1657" s="95" t="s">
        <v>1664</v>
      </c>
      <c r="L1657" s="111" t="s">
        <v>969</v>
      </c>
    </row>
    <row r="1658" spans="1:12" x14ac:dyDescent="0.25">
      <c r="A1658" s="111">
        <v>7055121</v>
      </c>
      <c r="B1658" s="95" t="s">
        <v>42</v>
      </c>
      <c r="C1658" s="95" t="s">
        <v>17</v>
      </c>
      <c r="D1658" s="95" t="s">
        <v>114</v>
      </c>
      <c r="E1658" s="85" t="s">
        <v>1787</v>
      </c>
      <c r="F1658" s="110" t="s">
        <v>20</v>
      </c>
      <c r="G1658" s="95" t="s">
        <v>2844</v>
      </c>
      <c r="H1658" s="111" t="s">
        <v>147</v>
      </c>
      <c r="I1658" s="95" t="s">
        <v>109</v>
      </c>
      <c r="J1658" s="95" t="s">
        <v>1619</v>
      </c>
      <c r="K1658" s="95" t="s">
        <v>1664</v>
      </c>
      <c r="L1658" s="111" t="s">
        <v>969</v>
      </c>
    </row>
    <row r="1659" spans="1:12" x14ac:dyDescent="0.25">
      <c r="A1659" s="111">
        <v>7055120</v>
      </c>
      <c r="B1659" s="95" t="s">
        <v>42</v>
      </c>
      <c r="C1659" s="95" t="s">
        <v>16</v>
      </c>
      <c r="D1659" s="95" t="s">
        <v>114</v>
      </c>
      <c r="E1659" s="85" t="s">
        <v>1862</v>
      </c>
      <c r="F1659" s="110" t="s">
        <v>20</v>
      </c>
      <c r="G1659" s="95" t="s">
        <v>3664</v>
      </c>
      <c r="H1659" s="111">
        <v>23</v>
      </c>
      <c r="I1659" s="95" t="s">
        <v>109</v>
      </c>
      <c r="J1659" s="95" t="s">
        <v>1619</v>
      </c>
      <c r="K1659" s="95" t="s">
        <v>1664</v>
      </c>
      <c r="L1659" s="111" t="s">
        <v>969</v>
      </c>
    </row>
    <row r="1660" spans="1:12" x14ac:dyDescent="0.25">
      <c r="A1660" s="111">
        <v>7055119</v>
      </c>
      <c r="B1660" s="95" t="s">
        <v>42</v>
      </c>
      <c r="C1660" s="95" t="s">
        <v>16</v>
      </c>
      <c r="D1660" s="95" t="s">
        <v>115</v>
      </c>
      <c r="E1660" s="85" t="s">
        <v>1964</v>
      </c>
      <c r="F1660" s="110" t="s">
        <v>29</v>
      </c>
      <c r="G1660" s="95" t="s">
        <v>2933</v>
      </c>
      <c r="H1660" s="111" t="s">
        <v>101</v>
      </c>
      <c r="I1660" s="95" t="s">
        <v>140</v>
      </c>
      <c r="J1660" s="95" t="s">
        <v>141</v>
      </c>
      <c r="K1660" s="95" t="s">
        <v>142</v>
      </c>
      <c r="L1660" s="111" t="s">
        <v>969</v>
      </c>
    </row>
    <row r="1661" spans="1:12" x14ac:dyDescent="0.25">
      <c r="A1661" s="111">
        <v>7055118</v>
      </c>
      <c r="B1661" s="95" t="s">
        <v>42</v>
      </c>
      <c r="C1661" s="95" t="s">
        <v>16</v>
      </c>
      <c r="D1661" s="95" t="s">
        <v>114</v>
      </c>
      <c r="E1661" s="85" t="s">
        <v>1888</v>
      </c>
      <c r="F1661" s="110" t="s">
        <v>20</v>
      </c>
      <c r="G1661" s="95" t="s">
        <v>3195</v>
      </c>
      <c r="H1661" s="111">
        <v>25</v>
      </c>
      <c r="I1661" s="95" t="s">
        <v>109</v>
      </c>
      <c r="J1661" s="95" t="s">
        <v>1619</v>
      </c>
      <c r="K1661" s="95" t="s">
        <v>1664</v>
      </c>
      <c r="L1661" s="111" t="s">
        <v>969</v>
      </c>
    </row>
    <row r="1662" spans="1:12" x14ac:dyDescent="0.25">
      <c r="A1662" s="111">
        <v>7055117</v>
      </c>
      <c r="B1662" s="95" t="s">
        <v>42</v>
      </c>
      <c r="C1662" s="95" t="s">
        <v>16</v>
      </c>
      <c r="D1662" s="95" t="s">
        <v>115</v>
      </c>
      <c r="E1662" s="85" t="s">
        <v>1961</v>
      </c>
      <c r="F1662" s="110" t="s">
        <v>23</v>
      </c>
      <c r="G1662" s="95" t="s">
        <v>2920</v>
      </c>
      <c r="H1662" s="111" t="s">
        <v>101</v>
      </c>
      <c r="I1662" s="95" t="s">
        <v>140</v>
      </c>
      <c r="J1662" s="95" t="s">
        <v>141</v>
      </c>
      <c r="K1662" s="95" t="s">
        <v>142</v>
      </c>
      <c r="L1662" s="111" t="s">
        <v>969</v>
      </c>
    </row>
    <row r="1663" spans="1:12" x14ac:dyDescent="0.25">
      <c r="A1663" s="111">
        <v>7055115</v>
      </c>
      <c r="B1663" s="95" t="s">
        <v>41</v>
      </c>
      <c r="C1663" s="95" t="s">
        <v>16</v>
      </c>
      <c r="D1663" s="95" t="s">
        <v>1652</v>
      </c>
      <c r="E1663" s="85" t="s">
        <v>2561</v>
      </c>
      <c r="F1663" s="110" t="s">
        <v>23</v>
      </c>
      <c r="G1663" s="95" t="s">
        <v>2600</v>
      </c>
      <c r="H1663" s="111" t="s">
        <v>101</v>
      </c>
      <c r="I1663" s="95" t="s">
        <v>1341</v>
      </c>
      <c r="J1663" s="95" t="s">
        <v>1653</v>
      </c>
      <c r="K1663" s="95" t="s">
        <v>1343</v>
      </c>
      <c r="L1663" s="111" t="s">
        <v>969</v>
      </c>
    </row>
    <row r="1664" spans="1:12" x14ac:dyDescent="0.25">
      <c r="A1664" s="111">
        <v>7055114</v>
      </c>
      <c r="B1664" s="95" t="s">
        <v>961</v>
      </c>
      <c r="C1664" s="95" t="s">
        <v>12</v>
      </c>
      <c r="D1664" s="95" t="s">
        <v>117</v>
      </c>
      <c r="E1664" s="85" t="s">
        <v>1947</v>
      </c>
      <c r="F1664" s="110" t="s">
        <v>31</v>
      </c>
      <c r="G1664" s="95" t="s">
        <v>3636</v>
      </c>
      <c r="H1664" s="111">
        <v>6</v>
      </c>
      <c r="I1664" s="95" t="s">
        <v>85</v>
      </c>
      <c r="J1664" s="95" t="s">
        <v>84</v>
      </c>
      <c r="K1664" s="95" t="s">
        <v>116</v>
      </c>
      <c r="L1664" s="111" t="s">
        <v>969</v>
      </c>
    </row>
    <row r="1665" spans="1:12" x14ac:dyDescent="0.25">
      <c r="A1665" s="111">
        <v>7055113</v>
      </c>
      <c r="B1665" s="95" t="s">
        <v>961</v>
      </c>
      <c r="C1665" s="95" t="s">
        <v>12</v>
      </c>
      <c r="D1665" s="95" t="s">
        <v>117</v>
      </c>
      <c r="E1665" s="85" t="s">
        <v>1946</v>
      </c>
      <c r="F1665" s="110" t="s">
        <v>31</v>
      </c>
      <c r="G1665" s="95" t="s">
        <v>3285</v>
      </c>
      <c r="H1665" s="111">
        <v>6</v>
      </c>
      <c r="I1665" s="95" t="s">
        <v>85</v>
      </c>
      <c r="J1665" s="95" t="s">
        <v>84</v>
      </c>
      <c r="K1665" s="95" t="s">
        <v>116</v>
      </c>
      <c r="L1665" s="111" t="s">
        <v>969</v>
      </c>
    </row>
    <row r="1666" spans="1:12" x14ac:dyDescent="0.25">
      <c r="A1666" s="111">
        <v>7055112</v>
      </c>
      <c r="B1666" s="95" t="s">
        <v>961</v>
      </c>
      <c r="C1666" s="95" t="s">
        <v>12</v>
      </c>
      <c r="D1666" s="95" t="s">
        <v>117</v>
      </c>
      <c r="E1666" s="85" t="s">
        <v>1945</v>
      </c>
      <c r="F1666" s="110" t="s">
        <v>31</v>
      </c>
      <c r="G1666" s="95" t="s">
        <v>3635</v>
      </c>
      <c r="H1666" s="111">
        <v>6</v>
      </c>
      <c r="I1666" s="95" t="s">
        <v>85</v>
      </c>
      <c r="J1666" s="95" t="s">
        <v>84</v>
      </c>
      <c r="K1666" s="95" t="s">
        <v>116</v>
      </c>
      <c r="L1666" s="111" t="s">
        <v>969</v>
      </c>
    </row>
    <row r="1667" spans="1:12" x14ac:dyDescent="0.25">
      <c r="A1667" s="111">
        <v>7055111</v>
      </c>
      <c r="B1667" s="95" t="s">
        <v>961</v>
      </c>
      <c r="C1667" s="95" t="s">
        <v>12</v>
      </c>
      <c r="D1667" s="95" t="s">
        <v>117</v>
      </c>
      <c r="E1667" s="85" t="s">
        <v>1928</v>
      </c>
      <c r="F1667" s="110" t="s">
        <v>29</v>
      </c>
      <c r="G1667" s="95" t="s">
        <v>3626</v>
      </c>
      <c r="H1667" s="111">
        <v>6</v>
      </c>
      <c r="I1667" s="95" t="s">
        <v>85</v>
      </c>
      <c r="J1667" s="95" t="s">
        <v>84</v>
      </c>
      <c r="K1667" s="95" t="s">
        <v>116</v>
      </c>
      <c r="L1667" s="111" t="s">
        <v>969</v>
      </c>
    </row>
    <row r="1668" spans="1:12" x14ac:dyDescent="0.25">
      <c r="A1668" s="111">
        <v>7055110</v>
      </c>
      <c r="B1668" s="95" t="s">
        <v>961</v>
      </c>
      <c r="C1668" s="95" t="s">
        <v>12</v>
      </c>
      <c r="D1668" s="95" t="s">
        <v>117</v>
      </c>
      <c r="E1668" s="85" t="s">
        <v>1927</v>
      </c>
      <c r="F1668" s="110" t="s">
        <v>29</v>
      </c>
      <c r="G1668" s="95" t="s">
        <v>2772</v>
      </c>
      <c r="H1668" s="111">
        <v>6</v>
      </c>
      <c r="I1668" s="95" t="s">
        <v>85</v>
      </c>
      <c r="J1668" s="95" t="s">
        <v>84</v>
      </c>
      <c r="K1668" s="95" t="s">
        <v>116</v>
      </c>
      <c r="L1668" s="111" t="s">
        <v>969</v>
      </c>
    </row>
    <row r="1669" spans="1:12" x14ac:dyDescent="0.25">
      <c r="A1669" s="111">
        <v>7055109</v>
      </c>
      <c r="B1669" s="95" t="s">
        <v>961</v>
      </c>
      <c r="C1669" s="95" t="s">
        <v>16</v>
      </c>
      <c r="D1669" s="95" t="s">
        <v>117</v>
      </c>
      <c r="E1669" s="85" t="s">
        <v>1914</v>
      </c>
      <c r="F1669" s="110" t="s">
        <v>31</v>
      </c>
      <c r="G1669" s="95" t="s">
        <v>3439</v>
      </c>
      <c r="H1669" s="111">
        <v>23</v>
      </c>
      <c r="I1669" s="95" t="s">
        <v>81</v>
      </c>
      <c r="J1669" s="95" t="s">
        <v>84</v>
      </c>
      <c r="K1669" s="95" t="s">
        <v>111</v>
      </c>
      <c r="L1669" s="111" t="s">
        <v>969</v>
      </c>
    </row>
    <row r="1670" spans="1:12" x14ac:dyDescent="0.25">
      <c r="A1670" s="111">
        <v>7055108</v>
      </c>
      <c r="B1670" s="95" t="s">
        <v>961</v>
      </c>
      <c r="C1670" s="95" t="s">
        <v>16</v>
      </c>
      <c r="D1670" s="95" t="s">
        <v>117</v>
      </c>
      <c r="E1670" s="85" t="s">
        <v>1913</v>
      </c>
      <c r="F1670" s="110" t="s">
        <v>23</v>
      </c>
      <c r="G1670" s="95" t="s">
        <v>3438</v>
      </c>
      <c r="H1670" s="111">
        <v>23</v>
      </c>
      <c r="I1670" s="95" t="s">
        <v>81</v>
      </c>
      <c r="J1670" s="95" t="s">
        <v>84</v>
      </c>
      <c r="K1670" s="95" t="s">
        <v>111</v>
      </c>
      <c r="L1670" s="111" t="s">
        <v>969</v>
      </c>
    </row>
    <row r="1671" spans="1:12" x14ac:dyDescent="0.25">
      <c r="A1671" s="111">
        <v>7055107</v>
      </c>
      <c r="B1671" s="95" t="s">
        <v>961</v>
      </c>
      <c r="C1671" s="95" t="s">
        <v>16</v>
      </c>
      <c r="D1671" s="95" t="s">
        <v>117</v>
      </c>
      <c r="E1671" s="85" t="s">
        <v>1909</v>
      </c>
      <c r="F1671" s="110" t="s">
        <v>23</v>
      </c>
      <c r="G1671" s="95" t="s">
        <v>2770</v>
      </c>
      <c r="H1671" s="111">
        <v>23</v>
      </c>
      <c r="I1671" s="95" t="s">
        <v>81</v>
      </c>
      <c r="J1671" s="95" t="s">
        <v>84</v>
      </c>
      <c r="K1671" s="95" t="s">
        <v>111</v>
      </c>
      <c r="L1671" s="111" t="s">
        <v>969</v>
      </c>
    </row>
    <row r="1672" spans="1:12" x14ac:dyDescent="0.25">
      <c r="A1672" s="111">
        <v>7055106</v>
      </c>
      <c r="B1672" s="95" t="s">
        <v>961</v>
      </c>
      <c r="C1672" s="95" t="s">
        <v>16</v>
      </c>
      <c r="D1672" s="95" t="s">
        <v>117</v>
      </c>
      <c r="E1672" s="85" t="s">
        <v>1910</v>
      </c>
      <c r="F1672" s="110" t="s">
        <v>23</v>
      </c>
      <c r="G1672" s="95" t="s">
        <v>2764</v>
      </c>
      <c r="H1672" s="111">
        <v>23</v>
      </c>
      <c r="I1672" s="95" t="s">
        <v>81</v>
      </c>
      <c r="J1672" s="95" t="s">
        <v>84</v>
      </c>
      <c r="K1672" s="95" t="s">
        <v>111</v>
      </c>
      <c r="L1672" s="111" t="s">
        <v>969</v>
      </c>
    </row>
    <row r="1673" spans="1:12" x14ac:dyDescent="0.25">
      <c r="A1673" s="111">
        <v>7055105</v>
      </c>
      <c r="B1673" s="95" t="s">
        <v>961</v>
      </c>
      <c r="C1673" s="95" t="s">
        <v>16</v>
      </c>
      <c r="D1673" s="95" t="s">
        <v>117</v>
      </c>
      <c r="E1673" s="85" t="s">
        <v>1912</v>
      </c>
      <c r="F1673" s="110" t="s">
        <v>23</v>
      </c>
      <c r="G1673" s="95" t="s">
        <v>3172</v>
      </c>
      <c r="H1673" s="111">
        <v>23</v>
      </c>
      <c r="I1673" s="95" t="s">
        <v>81</v>
      </c>
      <c r="J1673" s="95" t="s">
        <v>84</v>
      </c>
      <c r="K1673" s="95" t="s">
        <v>111</v>
      </c>
      <c r="L1673" s="111" t="s">
        <v>969</v>
      </c>
    </row>
    <row r="1674" spans="1:12" x14ac:dyDescent="0.25">
      <c r="A1674" s="111">
        <v>7055104</v>
      </c>
      <c r="B1674" s="95" t="s">
        <v>961</v>
      </c>
      <c r="C1674" s="95" t="s">
        <v>12</v>
      </c>
      <c r="D1674" s="95" t="s">
        <v>108</v>
      </c>
      <c r="E1674" s="85" t="s">
        <v>1918</v>
      </c>
      <c r="F1674" s="110" t="s">
        <v>31</v>
      </c>
      <c r="G1674" s="95" t="s">
        <v>3234</v>
      </c>
      <c r="H1674" s="111">
        <v>19</v>
      </c>
      <c r="I1674" s="95" t="s">
        <v>137</v>
      </c>
      <c r="J1674" s="95" t="s">
        <v>82</v>
      </c>
      <c r="K1674" s="95" t="s">
        <v>132</v>
      </c>
      <c r="L1674" s="111" t="s">
        <v>969</v>
      </c>
    </row>
    <row r="1675" spans="1:12" x14ac:dyDescent="0.25">
      <c r="A1675" s="111">
        <v>7055103</v>
      </c>
      <c r="B1675" s="95" t="s">
        <v>961</v>
      </c>
      <c r="C1675" s="95" t="s">
        <v>16</v>
      </c>
      <c r="D1675" s="95" t="s">
        <v>117</v>
      </c>
      <c r="E1675" s="85" t="s">
        <v>1905</v>
      </c>
      <c r="F1675" s="110" t="s">
        <v>23</v>
      </c>
      <c r="G1675" s="95" t="s">
        <v>3169</v>
      </c>
      <c r="H1675" s="111">
        <v>8</v>
      </c>
      <c r="I1675" s="95" t="s">
        <v>85</v>
      </c>
      <c r="J1675" s="95" t="s">
        <v>84</v>
      </c>
      <c r="K1675" s="95" t="s">
        <v>116</v>
      </c>
      <c r="L1675" s="111" t="s">
        <v>969</v>
      </c>
    </row>
    <row r="1676" spans="1:12" x14ac:dyDescent="0.25">
      <c r="A1676" s="111">
        <v>7055102</v>
      </c>
      <c r="B1676" s="95" t="s">
        <v>961</v>
      </c>
      <c r="C1676" s="95" t="s">
        <v>12</v>
      </c>
      <c r="D1676" s="95" t="s">
        <v>117</v>
      </c>
      <c r="E1676" s="85" t="s">
        <v>1942</v>
      </c>
      <c r="F1676" s="110" t="s">
        <v>31</v>
      </c>
      <c r="G1676" s="95" t="s">
        <v>2776</v>
      </c>
      <c r="H1676" s="111">
        <v>6</v>
      </c>
      <c r="I1676" s="95" t="s">
        <v>85</v>
      </c>
      <c r="J1676" s="95" t="s">
        <v>84</v>
      </c>
      <c r="K1676" s="95" t="s">
        <v>116</v>
      </c>
      <c r="L1676" s="111" t="s">
        <v>969</v>
      </c>
    </row>
    <row r="1677" spans="1:12" x14ac:dyDescent="0.25">
      <c r="A1677" s="111">
        <v>7055101</v>
      </c>
      <c r="B1677" s="95" t="s">
        <v>961</v>
      </c>
      <c r="C1677" s="95" t="s">
        <v>12</v>
      </c>
      <c r="D1677" s="95" t="s">
        <v>117</v>
      </c>
      <c r="E1677" s="85" t="s">
        <v>1941</v>
      </c>
      <c r="F1677" s="110" t="s">
        <v>31</v>
      </c>
      <c r="G1677" s="95" t="s">
        <v>3283</v>
      </c>
      <c r="H1677" s="111">
        <v>6</v>
      </c>
      <c r="I1677" s="95" t="s">
        <v>85</v>
      </c>
      <c r="J1677" s="95" t="s">
        <v>84</v>
      </c>
      <c r="K1677" s="95" t="s">
        <v>116</v>
      </c>
      <c r="L1677" s="111" t="s">
        <v>969</v>
      </c>
    </row>
    <row r="1678" spans="1:12" x14ac:dyDescent="0.25">
      <c r="A1678" s="111">
        <v>7055100</v>
      </c>
      <c r="B1678" s="95" t="s">
        <v>961</v>
      </c>
      <c r="C1678" s="95" t="s">
        <v>12</v>
      </c>
      <c r="D1678" s="95" t="s">
        <v>117</v>
      </c>
      <c r="E1678" s="85" t="s">
        <v>1885</v>
      </c>
      <c r="F1678" s="110" t="s">
        <v>31</v>
      </c>
      <c r="G1678" s="95" t="s">
        <v>3282</v>
      </c>
      <c r="H1678" s="111">
        <v>6</v>
      </c>
      <c r="I1678" s="95" t="s">
        <v>85</v>
      </c>
      <c r="J1678" s="95" t="s">
        <v>84</v>
      </c>
      <c r="K1678" s="95" t="s">
        <v>116</v>
      </c>
      <c r="L1678" s="111" t="s">
        <v>969</v>
      </c>
    </row>
    <row r="1679" spans="1:12" x14ac:dyDescent="0.25">
      <c r="A1679" s="111">
        <v>7055099</v>
      </c>
      <c r="B1679" s="95" t="s">
        <v>961</v>
      </c>
      <c r="C1679" s="95" t="s">
        <v>12</v>
      </c>
      <c r="D1679" s="95" t="s">
        <v>117</v>
      </c>
      <c r="E1679" s="85" t="s">
        <v>1884</v>
      </c>
      <c r="F1679" s="110" t="s">
        <v>31</v>
      </c>
      <c r="G1679" s="95" t="s">
        <v>3281</v>
      </c>
      <c r="H1679" s="111">
        <v>6</v>
      </c>
      <c r="I1679" s="95" t="s">
        <v>85</v>
      </c>
      <c r="J1679" s="95" t="s">
        <v>84</v>
      </c>
      <c r="K1679" s="95" t="s">
        <v>116</v>
      </c>
      <c r="L1679" s="111" t="s">
        <v>969</v>
      </c>
    </row>
    <row r="1680" spans="1:12" x14ac:dyDescent="0.25">
      <c r="A1680" s="111">
        <v>7055098</v>
      </c>
      <c r="B1680" s="95" t="s">
        <v>961</v>
      </c>
      <c r="C1680" s="95" t="s">
        <v>12</v>
      </c>
      <c r="D1680" s="95" t="s">
        <v>117</v>
      </c>
      <c r="E1680" s="85" t="s">
        <v>1883</v>
      </c>
      <c r="F1680" s="110" t="s">
        <v>31</v>
      </c>
      <c r="G1680" s="95" t="s">
        <v>3277</v>
      </c>
      <c r="H1680" s="111">
        <v>6</v>
      </c>
      <c r="I1680" s="95" t="s">
        <v>85</v>
      </c>
      <c r="J1680" s="95" t="s">
        <v>84</v>
      </c>
      <c r="K1680" s="95" t="s">
        <v>116</v>
      </c>
      <c r="L1680" s="111" t="s">
        <v>969</v>
      </c>
    </row>
    <row r="1681" spans="1:12" x14ac:dyDescent="0.25">
      <c r="A1681" s="111">
        <v>7055097</v>
      </c>
      <c r="B1681" s="95" t="s">
        <v>961</v>
      </c>
      <c r="C1681" s="95" t="s">
        <v>12</v>
      </c>
      <c r="D1681" s="95" t="s">
        <v>117</v>
      </c>
      <c r="E1681" s="85" t="s">
        <v>1926</v>
      </c>
      <c r="F1681" s="110" t="s">
        <v>31</v>
      </c>
      <c r="G1681" s="95" t="s">
        <v>3276</v>
      </c>
      <c r="H1681" s="111" t="s">
        <v>105</v>
      </c>
      <c r="I1681" s="95" t="s">
        <v>85</v>
      </c>
      <c r="J1681" s="95" t="s">
        <v>84</v>
      </c>
      <c r="K1681" s="95" t="s">
        <v>116</v>
      </c>
      <c r="L1681" s="111" t="s">
        <v>969</v>
      </c>
    </row>
    <row r="1682" spans="1:12" x14ac:dyDescent="0.25">
      <c r="A1682" s="111">
        <v>7055096</v>
      </c>
      <c r="B1682" s="95" t="s">
        <v>961</v>
      </c>
      <c r="C1682" s="95" t="s">
        <v>12</v>
      </c>
      <c r="D1682" s="95" t="s">
        <v>115</v>
      </c>
      <c r="E1682" s="85">
        <v>7926</v>
      </c>
      <c r="F1682" s="110" t="s">
        <v>31</v>
      </c>
      <c r="G1682" s="95" t="s">
        <v>3587</v>
      </c>
      <c r="H1682" s="111">
        <v>7</v>
      </c>
      <c r="I1682" s="95" t="s">
        <v>85</v>
      </c>
      <c r="J1682" s="95" t="s">
        <v>84</v>
      </c>
      <c r="K1682" s="95" t="s">
        <v>116</v>
      </c>
      <c r="L1682" s="111" t="s">
        <v>969</v>
      </c>
    </row>
    <row r="1683" spans="1:12" x14ac:dyDescent="0.25">
      <c r="A1683" s="111">
        <v>7055095</v>
      </c>
      <c r="B1683" s="95" t="s">
        <v>961</v>
      </c>
      <c r="C1683" s="95" t="s">
        <v>12</v>
      </c>
      <c r="D1683" s="95" t="s">
        <v>115</v>
      </c>
      <c r="E1683" s="85">
        <v>7825</v>
      </c>
      <c r="F1683" s="110" t="s">
        <v>31</v>
      </c>
      <c r="G1683" s="95" t="s">
        <v>3584</v>
      </c>
      <c r="H1683" s="111">
        <v>7</v>
      </c>
      <c r="I1683" s="95" t="s">
        <v>85</v>
      </c>
      <c r="J1683" s="95" t="s">
        <v>84</v>
      </c>
      <c r="K1683" s="95" t="s">
        <v>116</v>
      </c>
      <c r="L1683" s="111" t="s">
        <v>969</v>
      </c>
    </row>
    <row r="1684" spans="1:12" x14ac:dyDescent="0.25">
      <c r="A1684" s="111">
        <v>7055094</v>
      </c>
      <c r="B1684" s="95" t="s">
        <v>961</v>
      </c>
      <c r="C1684" s="95" t="s">
        <v>12</v>
      </c>
      <c r="D1684" s="95" t="s">
        <v>115</v>
      </c>
      <c r="E1684" s="85">
        <v>8030</v>
      </c>
      <c r="F1684" s="110" t="s">
        <v>31</v>
      </c>
      <c r="G1684" s="95" t="s">
        <v>3589</v>
      </c>
      <c r="H1684" s="111">
        <v>7</v>
      </c>
      <c r="I1684" s="95" t="s">
        <v>85</v>
      </c>
      <c r="J1684" s="95" t="s">
        <v>84</v>
      </c>
      <c r="K1684" s="95" t="s">
        <v>116</v>
      </c>
      <c r="L1684" s="111" t="s">
        <v>969</v>
      </c>
    </row>
    <row r="1685" spans="1:12" x14ac:dyDescent="0.25">
      <c r="A1685" s="111">
        <v>7055093</v>
      </c>
      <c r="B1685" s="95" t="s">
        <v>961</v>
      </c>
      <c r="C1685" s="95" t="s">
        <v>12</v>
      </c>
      <c r="D1685" s="95" t="s">
        <v>115</v>
      </c>
      <c r="E1685" s="85">
        <v>8028</v>
      </c>
      <c r="F1685" s="110" t="s">
        <v>31</v>
      </c>
      <c r="G1685" s="95" t="s">
        <v>3273</v>
      </c>
      <c r="H1685" s="111">
        <v>7</v>
      </c>
      <c r="I1685" s="95" t="s">
        <v>85</v>
      </c>
      <c r="J1685" s="95" t="s">
        <v>84</v>
      </c>
      <c r="K1685" s="95" t="s">
        <v>116</v>
      </c>
      <c r="L1685" s="111" t="s">
        <v>969</v>
      </c>
    </row>
    <row r="1686" spans="1:12" x14ac:dyDescent="0.25">
      <c r="A1686" s="111">
        <v>7055092</v>
      </c>
      <c r="B1686" s="95" t="s">
        <v>961</v>
      </c>
      <c r="C1686" s="95" t="s">
        <v>12</v>
      </c>
      <c r="D1686" s="95" t="s">
        <v>115</v>
      </c>
      <c r="E1686" s="85">
        <v>8234</v>
      </c>
      <c r="F1686" s="110" t="s">
        <v>31</v>
      </c>
      <c r="G1686" s="95" t="s">
        <v>3274</v>
      </c>
      <c r="H1686" s="111">
        <v>7</v>
      </c>
      <c r="I1686" s="95" t="s">
        <v>85</v>
      </c>
      <c r="J1686" s="95" t="s">
        <v>84</v>
      </c>
      <c r="K1686" s="95" t="s">
        <v>116</v>
      </c>
      <c r="L1686" s="111" t="s">
        <v>969</v>
      </c>
    </row>
    <row r="1687" spans="1:12" x14ac:dyDescent="0.25">
      <c r="A1687" s="111">
        <v>7055091</v>
      </c>
      <c r="B1687" s="95" t="s">
        <v>961</v>
      </c>
      <c r="C1687" s="95" t="s">
        <v>12</v>
      </c>
      <c r="D1687" s="95" t="s">
        <v>115</v>
      </c>
      <c r="E1687" s="85">
        <v>8435</v>
      </c>
      <c r="F1687" s="110" t="s">
        <v>31</v>
      </c>
      <c r="G1687" s="95" t="s">
        <v>3591</v>
      </c>
      <c r="H1687" s="111">
        <v>7</v>
      </c>
      <c r="I1687" s="95" t="s">
        <v>85</v>
      </c>
      <c r="J1687" s="95" t="s">
        <v>84</v>
      </c>
      <c r="K1687" s="95" t="s">
        <v>116</v>
      </c>
      <c r="L1687" s="111" t="s">
        <v>969</v>
      </c>
    </row>
    <row r="1688" spans="1:12" x14ac:dyDescent="0.25">
      <c r="A1688" s="111" t="s">
        <v>1956</v>
      </c>
      <c r="B1688" s="95" t="s">
        <v>961</v>
      </c>
      <c r="C1688" s="95" t="s">
        <v>16</v>
      </c>
      <c r="D1688" s="95" t="s">
        <v>114</v>
      </c>
      <c r="E1688" s="85" t="s">
        <v>1717</v>
      </c>
      <c r="F1688" s="110" t="s">
        <v>23</v>
      </c>
      <c r="G1688" s="95" t="s">
        <v>3363</v>
      </c>
      <c r="H1688" s="111">
        <v>33</v>
      </c>
      <c r="I1688" s="95" t="s">
        <v>1029</v>
      </c>
      <c r="J1688" s="95" t="s">
        <v>1347</v>
      </c>
      <c r="K1688" s="95" t="s">
        <v>1348</v>
      </c>
      <c r="L1688" s="111" t="s">
        <v>980</v>
      </c>
    </row>
    <row r="1689" spans="1:12" x14ac:dyDescent="0.25">
      <c r="A1689" s="111">
        <v>7055090</v>
      </c>
      <c r="B1689" s="95" t="s">
        <v>961</v>
      </c>
      <c r="C1689" s="95" t="s">
        <v>12</v>
      </c>
      <c r="D1689" s="95" t="s">
        <v>108</v>
      </c>
      <c r="E1689" s="85" t="s">
        <v>1635</v>
      </c>
      <c r="F1689" s="110" t="s">
        <v>36</v>
      </c>
      <c r="G1689" s="95" t="s">
        <v>3480</v>
      </c>
      <c r="H1689" s="111">
        <v>13</v>
      </c>
      <c r="I1689" s="95" t="s">
        <v>135</v>
      </c>
      <c r="J1689" s="95" t="s">
        <v>145</v>
      </c>
      <c r="K1689" s="95" t="s">
        <v>136</v>
      </c>
      <c r="L1689" s="111" t="s">
        <v>969</v>
      </c>
    </row>
    <row r="1690" spans="1:12" x14ac:dyDescent="0.25">
      <c r="A1690" s="111">
        <v>7055089</v>
      </c>
      <c r="B1690" s="95" t="s">
        <v>961</v>
      </c>
      <c r="C1690" s="95" t="s">
        <v>12</v>
      </c>
      <c r="D1690" s="95" t="s">
        <v>108</v>
      </c>
      <c r="E1690" s="85" t="s">
        <v>1852</v>
      </c>
      <c r="F1690" s="110" t="s">
        <v>23</v>
      </c>
      <c r="G1690" s="95" t="s">
        <v>3502</v>
      </c>
      <c r="H1690" s="111">
        <v>13</v>
      </c>
      <c r="I1690" s="95" t="s">
        <v>135</v>
      </c>
      <c r="J1690" s="95" t="s">
        <v>145</v>
      </c>
      <c r="K1690" s="95" t="s">
        <v>136</v>
      </c>
      <c r="L1690" s="111" t="s">
        <v>969</v>
      </c>
    </row>
    <row r="1691" spans="1:12" x14ac:dyDescent="0.25">
      <c r="A1691" s="111">
        <v>7055088</v>
      </c>
      <c r="B1691" s="95" t="s">
        <v>961</v>
      </c>
      <c r="C1691" s="95" t="s">
        <v>15</v>
      </c>
      <c r="D1691" s="95" t="s">
        <v>115</v>
      </c>
      <c r="E1691" s="85" t="s">
        <v>1860</v>
      </c>
      <c r="F1691" s="110" t="s">
        <v>23</v>
      </c>
      <c r="G1691" s="95" t="s">
        <v>3183</v>
      </c>
      <c r="H1691" s="111">
        <v>23</v>
      </c>
      <c r="I1691" s="95" t="s">
        <v>175</v>
      </c>
      <c r="J1691" s="95" t="s">
        <v>176</v>
      </c>
      <c r="K1691" s="95" t="s">
        <v>143</v>
      </c>
      <c r="L1691" s="111" t="s">
        <v>969</v>
      </c>
    </row>
    <row r="1692" spans="1:12" x14ac:dyDescent="0.25">
      <c r="A1692" s="111">
        <v>7055087</v>
      </c>
      <c r="B1692" s="95" t="s">
        <v>961</v>
      </c>
      <c r="C1692" s="95" t="s">
        <v>15</v>
      </c>
      <c r="D1692" s="95" t="s">
        <v>115</v>
      </c>
      <c r="E1692" s="85" t="s">
        <v>1858</v>
      </c>
      <c r="F1692" s="110" t="s">
        <v>29</v>
      </c>
      <c r="G1692" s="95" t="s">
        <v>3651</v>
      </c>
      <c r="H1692" s="111">
        <v>23</v>
      </c>
      <c r="I1692" s="95" t="s">
        <v>175</v>
      </c>
      <c r="J1692" s="95" t="s">
        <v>176</v>
      </c>
      <c r="K1692" s="95" t="s">
        <v>143</v>
      </c>
      <c r="L1692" s="111" t="s">
        <v>969</v>
      </c>
    </row>
    <row r="1693" spans="1:12" x14ac:dyDescent="0.25">
      <c r="A1693" s="111">
        <v>7055086</v>
      </c>
      <c r="B1693" s="95" t="s">
        <v>961</v>
      </c>
      <c r="C1693" s="95" t="s">
        <v>15</v>
      </c>
      <c r="D1693" s="95" t="s">
        <v>115</v>
      </c>
      <c r="E1693" s="85" t="s">
        <v>1859</v>
      </c>
      <c r="F1693" s="110" t="s">
        <v>23</v>
      </c>
      <c r="G1693" s="95" t="s">
        <v>3652</v>
      </c>
      <c r="H1693" s="111">
        <v>23</v>
      </c>
      <c r="I1693" s="95" t="s">
        <v>175</v>
      </c>
      <c r="J1693" s="95" t="s">
        <v>176</v>
      </c>
      <c r="K1693" s="95" t="s">
        <v>143</v>
      </c>
      <c r="L1693" s="111" t="s">
        <v>969</v>
      </c>
    </row>
    <row r="1694" spans="1:12" x14ac:dyDescent="0.25">
      <c r="A1694" s="111">
        <v>7055085</v>
      </c>
      <c r="B1694" s="95" t="s">
        <v>41</v>
      </c>
      <c r="C1694" s="95" t="s">
        <v>16</v>
      </c>
      <c r="D1694" s="95" t="s">
        <v>160</v>
      </c>
      <c r="E1694" s="85" t="s">
        <v>1955</v>
      </c>
      <c r="F1694" s="110" t="s">
        <v>79</v>
      </c>
      <c r="G1694" s="95" t="s">
        <v>2601</v>
      </c>
      <c r="H1694" s="111" t="s">
        <v>101</v>
      </c>
      <c r="I1694" s="95" t="s">
        <v>171</v>
      </c>
      <c r="J1694" s="95" t="s">
        <v>126</v>
      </c>
      <c r="K1694" s="95" t="s">
        <v>158</v>
      </c>
      <c r="L1694" s="111" t="s">
        <v>969</v>
      </c>
    </row>
    <row r="1695" spans="1:12" x14ac:dyDescent="0.25">
      <c r="A1695" s="111">
        <v>7055084</v>
      </c>
      <c r="B1695" s="95" t="s">
        <v>41</v>
      </c>
      <c r="C1695" s="95" t="s">
        <v>16</v>
      </c>
      <c r="D1695" s="95" t="s">
        <v>114</v>
      </c>
      <c r="E1695" s="85" t="s">
        <v>1754</v>
      </c>
      <c r="F1695" s="110" t="s">
        <v>23</v>
      </c>
      <c r="G1695" s="95" t="s">
        <v>2599</v>
      </c>
      <c r="H1695" s="111" t="s">
        <v>131</v>
      </c>
      <c r="I1695" s="95" t="s">
        <v>171</v>
      </c>
      <c r="J1695" s="95" t="s">
        <v>126</v>
      </c>
      <c r="K1695" s="95" t="s">
        <v>158</v>
      </c>
      <c r="L1695" s="111" t="s">
        <v>969</v>
      </c>
    </row>
    <row r="1696" spans="1:12" x14ac:dyDescent="0.25">
      <c r="A1696" s="111">
        <v>7055083</v>
      </c>
      <c r="B1696" s="95" t="s">
        <v>41</v>
      </c>
      <c r="C1696" s="95" t="s">
        <v>16</v>
      </c>
      <c r="D1696" s="95" t="s">
        <v>1344</v>
      </c>
      <c r="E1696" s="85" t="s">
        <v>1894</v>
      </c>
      <c r="F1696" s="110" t="s">
        <v>23</v>
      </c>
      <c r="G1696" s="95" t="s">
        <v>2611</v>
      </c>
      <c r="H1696" s="111" t="s">
        <v>155</v>
      </c>
      <c r="I1696" s="95" t="s">
        <v>1341</v>
      </c>
      <c r="J1696" s="95" t="s">
        <v>1342</v>
      </c>
      <c r="K1696" s="95" t="s">
        <v>1343</v>
      </c>
      <c r="L1696" s="111" t="s">
        <v>969</v>
      </c>
    </row>
    <row r="1697" spans="1:12" x14ac:dyDescent="0.25">
      <c r="A1697" s="111">
        <v>7055082</v>
      </c>
      <c r="B1697" s="95" t="s">
        <v>41</v>
      </c>
      <c r="C1697" s="95" t="s">
        <v>16</v>
      </c>
      <c r="D1697" s="95" t="s">
        <v>160</v>
      </c>
      <c r="E1697" s="85" t="s">
        <v>1893</v>
      </c>
      <c r="F1697" s="110" t="s">
        <v>23</v>
      </c>
      <c r="G1697" s="95" t="s">
        <v>2603</v>
      </c>
      <c r="H1697" s="111" t="s">
        <v>101</v>
      </c>
      <c r="I1697" s="95" t="s">
        <v>171</v>
      </c>
      <c r="J1697" s="95" t="s">
        <v>126</v>
      </c>
      <c r="K1697" s="95" t="s">
        <v>158</v>
      </c>
      <c r="L1697" s="111" t="s">
        <v>969</v>
      </c>
    </row>
    <row r="1698" spans="1:12" x14ac:dyDescent="0.25">
      <c r="A1698" s="111">
        <v>7055081</v>
      </c>
      <c r="B1698" s="95" t="s">
        <v>961</v>
      </c>
      <c r="C1698" s="95" t="s">
        <v>12</v>
      </c>
      <c r="D1698" s="95" t="s">
        <v>108</v>
      </c>
      <c r="E1698" s="85" t="s">
        <v>1847</v>
      </c>
      <c r="F1698" s="110" t="s">
        <v>23</v>
      </c>
      <c r="G1698" s="95" t="s">
        <v>3456</v>
      </c>
      <c r="H1698" s="111">
        <v>26</v>
      </c>
      <c r="I1698" s="95" t="s">
        <v>83</v>
      </c>
      <c r="J1698" s="95" t="s">
        <v>82</v>
      </c>
      <c r="K1698" s="95" t="s">
        <v>116</v>
      </c>
      <c r="L1698" s="111" t="s">
        <v>969</v>
      </c>
    </row>
    <row r="1699" spans="1:12" x14ac:dyDescent="0.25">
      <c r="A1699" s="111">
        <v>7055080</v>
      </c>
      <c r="B1699" s="95" t="s">
        <v>961</v>
      </c>
      <c r="C1699" s="95" t="s">
        <v>12</v>
      </c>
      <c r="D1699" s="95" t="s">
        <v>108</v>
      </c>
      <c r="E1699" s="85" t="s">
        <v>1850</v>
      </c>
      <c r="F1699" s="110" t="s">
        <v>23</v>
      </c>
      <c r="G1699" s="95" t="s">
        <v>3466</v>
      </c>
      <c r="H1699" s="111">
        <v>26</v>
      </c>
      <c r="I1699" s="95" t="s">
        <v>83</v>
      </c>
      <c r="J1699" s="95" t="s">
        <v>82</v>
      </c>
      <c r="K1699" s="95" t="s">
        <v>116</v>
      </c>
      <c r="L1699" s="111" t="s">
        <v>969</v>
      </c>
    </row>
    <row r="1700" spans="1:12" x14ac:dyDescent="0.25">
      <c r="A1700" s="111">
        <v>7055079</v>
      </c>
      <c r="B1700" s="95" t="s">
        <v>961</v>
      </c>
      <c r="C1700" s="95" t="s">
        <v>12</v>
      </c>
      <c r="D1700" s="95" t="s">
        <v>108</v>
      </c>
      <c r="E1700" s="85" t="s">
        <v>1849</v>
      </c>
      <c r="F1700" s="110" t="s">
        <v>23</v>
      </c>
      <c r="G1700" s="95" t="s">
        <v>3459</v>
      </c>
      <c r="H1700" s="111">
        <v>26</v>
      </c>
      <c r="I1700" s="95" t="s">
        <v>83</v>
      </c>
      <c r="J1700" s="95" t="s">
        <v>82</v>
      </c>
      <c r="K1700" s="95" t="s">
        <v>116</v>
      </c>
      <c r="L1700" s="111" t="s">
        <v>969</v>
      </c>
    </row>
    <row r="1701" spans="1:12" x14ac:dyDescent="0.25">
      <c r="A1701" s="111">
        <v>7055078</v>
      </c>
      <c r="B1701" s="95" t="s">
        <v>961</v>
      </c>
      <c r="C1701" s="95" t="s">
        <v>12</v>
      </c>
      <c r="D1701" s="95" t="s">
        <v>108</v>
      </c>
      <c r="E1701" s="85" t="s">
        <v>1622</v>
      </c>
      <c r="F1701" s="110" t="s">
        <v>23</v>
      </c>
      <c r="G1701" s="95" t="s">
        <v>3455</v>
      </c>
      <c r="H1701" s="111">
        <v>26</v>
      </c>
      <c r="I1701" s="95" t="s">
        <v>83</v>
      </c>
      <c r="J1701" s="95" t="s">
        <v>82</v>
      </c>
      <c r="K1701" s="95" t="s">
        <v>116</v>
      </c>
      <c r="L1701" s="111" t="s">
        <v>969</v>
      </c>
    </row>
    <row r="1702" spans="1:12" x14ac:dyDescent="0.25">
      <c r="A1702" s="111">
        <v>7055077</v>
      </c>
      <c r="B1702" s="95" t="s">
        <v>961</v>
      </c>
      <c r="C1702" s="95" t="s">
        <v>12</v>
      </c>
      <c r="D1702" s="95" t="s">
        <v>108</v>
      </c>
      <c r="E1702" s="85" t="s">
        <v>1848</v>
      </c>
      <c r="F1702" s="110" t="s">
        <v>23</v>
      </c>
      <c r="G1702" s="95" t="s">
        <v>3458</v>
      </c>
      <c r="H1702" s="111">
        <v>26</v>
      </c>
      <c r="I1702" s="95" t="s">
        <v>83</v>
      </c>
      <c r="J1702" s="95" t="s">
        <v>82</v>
      </c>
      <c r="K1702" s="95" t="s">
        <v>116</v>
      </c>
      <c r="L1702" s="111" t="s">
        <v>969</v>
      </c>
    </row>
    <row r="1703" spans="1:12" x14ac:dyDescent="0.25">
      <c r="A1703" s="111">
        <v>7055076</v>
      </c>
      <c r="B1703" s="95" t="s">
        <v>961</v>
      </c>
      <c r="C1703" s="95" t="s">
        <v>15</v>
      </c>
      <c r="D1703" s="95" t="s">
        <v>117</v>
      </c>
      <c r="E1703" s="85" t="s">
        <v>1861</v>
      </c>
      <c r="F1703" s="110" t="s">
        <v>23</v>
      </c>
      <c r="G1703" s="95" t="s">
        <v>3658</v>
      </c>
      <c r="H1703" s="111">
        <v>23</v>
      </c>
      <c r="I1703" s="95" t="s">
        <v>81</v>
      </c>
      <c r="J1703" s="95" t="s">
        <v>84</v>
      </c>
      <c r="K1703" s="95" t="s">
        <v>111</v>
      </c>
      <c r="L1703" s="111" t="s">
        <v>969</v>
      </c>
    </row>
    <row r="1704" spans="1:12" x14ac:dyDescent="0.25">
      <c r="A1704" s="111">
        <v>7055075</v>
      </c>
      <c r="B1704" s="95" t="s">
        <v>961</v>
      </c>
      <c r="C1704" s="95" t="s">
        <v>17</v>
      </c>
      <c r="D1704" s="95" t="s">
        <v>1856</v>
      </c>
      <c r="E1704" s="85" t="s">
        <v>1857</v>
      </c>
      <c r="F1704" s="110" t="s">
        <v>23</v>
      </c>
      <c r="G1704" s="95" t="s">
        <v>3175</v>
      </c>
      <c r="H1704" s="111">
        <v>7</v>
      </c>
      <c r="I1704" s="95" t="s">
        <v>83</v>
      </c>
      <c r="J1704" s="95" t="s">
        <v>543</v>
      </c>
      <c r="K1704" s="95" t="s">
        <v>1264</v>
      </c>
      <c r="L1704" s="111" t="s">
        <v>969</v>
      </c>
    </row>
    <row r="1705" spans="1:12" x14ac:dyDescent="0.25">
      <c r="A1705" s="111">
        <v>7055074</v>
      </c>
      <c r="B1705" s="95" t="s">
        <v>961</v>
      </c>
      <c r="C1705" s="95" t="s">
        <v>16</v>
      </c>
      <c r="D1705" s="95" t="s">
        <v>157</v>
      </c>
      <c r="E1705" s="85" t="s">
        <v>1846</v>
      </c>
      <c r="F1705" s="110" t="s">
        <v>23</v>
      </c>
      <c r="G1705" s="95" t="s">
        <v>2766</v>
      </c>
      <c r="H1705" s="111" t="s">
        <v>102</v>
      </c>
      <c r="I1705" s="95" t="s">
        <v>83</v>
      </c>
      <c r="J1705" s="95" t="s">
        <v>190</v>
      </c>
      <c r="K1705" s="95" t="s">
        <v>1844</v>
      </c>
      <c r="L1705" s="111" t="s">
        <v>969</v>
      </c>
    </row>
    <row r="1706" spans="1:12" x14ac:dyDescent="0.25">
      <c r="A1706" s="111">
        <v>7055071</v>
      </c>
      <c r="B1706" s="95" t="s">
        <v>41</v>
      </c>
      <c r="C1706" s="95" t="s">
        <v>17</v>
      </c>
      <c r="D1706" s="95" t="s">
        <v>1714</v>
      </c>
      <c r="E1706" s="85" t="s">
        <v>1715</v>
      </c>
      <c r="F1706" s="110" t="s">
        <v>23</v>
      </c>
      <c r="G1706" s="95" t="s">
        <v>2618</v>
      </c>
      <c r="H1706" s="111" t="s">
        <v>100</v>
      </c>
      <c r="I1706" s="95" t="s">
        <v>171</v>
      </c>
      <c r="J1706" s="95" t="s">
        <v>126</v>
      </c>
      <c r="K1706" s="95" t="s">
        <v>158</v>
      </c>
      <c r="L1706" s="111" t="s">
        <v>969</v>
      </c>
    </row>
    <row r="1707" spans="1:12" x14ac:dyDescent="0.25">
      <c r="A1707" s="111">
        <v>7055069</v>
      </c>
      <c r="B1707" s="95" t="s">
        <v>961</v>
      </c>
      <c r="C1707" s="95" t="s">
        <v>16</v>
      </c>
      <c r="D1707" s="95" t="s">
        <v>157</v>
      </c>
      <c r="E1707" s="85" t="s">
        <v>1843</v>
      </c>
      <c r="F1707" s="110" t="s">
        <v>23</v>
      </c>
      <c r="G1707" s="95" t="s">
        <v>3142</v>
      </c>
      <c r="H1707" s="111" t="s">
        <v>102</v>
      </c>
      <c r="I1707" s="95" t="s">
        <v>83</v>
      </c>
      <c r="J1707" s="95" t="s">
        <v>190</v>
      </c>
      <c r="K1707" s="95" t="s">
        <v>1844</v>
      </c>
      <c r="L1707" s="111" t="s">
        <v>969</v>
      </c>
    </row>
    <row r="1708" spans="1:12" x14ac:dyDescent="0.25">
      <c r="A1708" s="111">
        <v>7055068</v>
      </c>
      <c r="B1708" s="95" t="s">
        <v>41</v>
      </c>
      <c r="C1708" s="95" t="s">
        <v>16</v>
      </c>
      <c r="D1708" s="95" t="s">
        <v>1344</v>
      </c>
      <c r="E1708" s="85" t="s">
        <v>1878</v>
      </c>
      <c r="F1708" s="110" t="s">
        <v>26</v>
      </c>
      <c r="G1708" s="95" t="s">
        <v>2612</v>
      </c>
      <c r="H1708" s="111" t="s">
        <v>155</v>
      </c>
      <c r="I1708" s="95" t="s">
        <v>1341</v>
      </c>
      <c r="J1708" s="95" t="s">
        <v>1342</v>
      </c>
      <c r="K1708" s="95" t="s">
        <v>1343</v>
      </c>
      <c r="L1708" s="111" t="s">
        <v>969</v>
      </c>
    </row>
    <row r="1709" spans="1:12" x14ac:dyDescent="0.25">
      <c r="A1709" s="111">
        <v>7055067</v>
      </c>
      <c r="B1709" s="95" t="s">
        <v>961</v>
      </c>
      <c r="C1709" s="95" t="s">
        <v>12</v>
      </c>
      <c r="D1709" s="95" t="s">
        <v>108</v>
      </c>
      <c r="E1709" s="85" t="s">
        <v>1634</v>
      </c>
      <c r="F1709" s="110" t="s">
        <v>23</v>
      </c>
      <c r="G1709" s="95" t="s">
        <v>3233</v>
      </c>
      <c r="H1709" s="111">
        <v>19</v>
      </c>
      <c r="I1709" s="95" t="s">
        <v>137</v>
      </c>
      <c r="J1709" s="95" t="s">
        <v>82</v>
      </c>
      <c r="K1709" s="95" t="s">
        <v>132</v>
      </c>
      <c r="L1709" s="111" t="s">
        <v>969</v>
      </c>
    </row>
    <row r="1710" spans="1:12" x14ac:dyDescent="0.25">
      <c r="A1710" s="111">
        <v>7055066</v>
      </c>
      <c r="B1710" s="95" t="s">
        <v>41</v>
      </c>
      <c r="C1710" s="95" t="s">
        <v>16</v>
      </c>
      <c r="D1710" s="95" t="s">
        <v>1349</v>
      </c>
      <c r="E1710" s="85" t="s">
        <v>1879</v>
      </c>
      <c r="F1710" s="110" t="s">
        <v>79</v>
      </c>
      <c r="G1710" s="95" t="s">
        <v>2617</v>
      </c>
      <c r="H1710" s="111" t="s">
        <v>173</v>
      </c>
      <c r="I1710" s="95" t="s">
        <v>121</v>
      </c>
      <c r="J1710" s="95" t="s">
        <v>123</v>
      </c>
      <c r="K1710" s="95" t="s">
        <v>166</v>
      </c>
      <c r="L1710" s="111" t="s">
        <v>969</v>
      </c>
    </row>
    <row r="1711" spans="1:12" x14ac:dyDescent="0.25">
      <c r="A1711" s="111">
        <v>7055065</v>
      </c>
      <c r="B1711" s="95" t="s">
        <v>961</v>
      </c>
      <c r="C1711" s="95" t="s">
        <v>12</v>
      </c>
      <c r="D1711" s="95" t="s">
        <v>117</v>
      </c>
      <c r="E1711" s="85" t="s">
        <v>1638</v>
      </c>
      <c r="F1711" s="110" t="s">
        <v>31</v>
      </c>
      <c r="G1711" s="95" t="s">
        <v>2775</v>
      </c>
      <c r="H1711" s="111">
        <v>6</v>
      </c>
      <c r="I1711" s="95" t="s">
        <v>85</v>
      </c>
      <c r="J1711" s="95" t="s">
        <v>84</v>
      </c>
      <c r="K1711" s="95" t="s">
        <v>116</v>
      </c>
      <c r="L1711" s="111" t="s">
        <v>969</v>
      </c>
    </row>
    <row r="1712" spans="1:12" x14ac:dyDescent="0.25">
      <c r="A1712" s="111">
        <v>7055064</v>
      </c>
      <c r="B1712" s="95" t="s">
        <v>961</v>
      </c>
      <c r="C1712" s="95" t="s">
        <v>12</v>
      </c>
      <c r="D1712" s="95" t="s">
        <v>117</v>
      </c>
      <c r="E1712" s="85" t="s">
        <v>1639</v>
      </c>
      <c r="F1712" s="110" t="s">
        <v>31</v>
      </c>
      <c r="G1712" s="95" t="s">
        <v>3280</v>
      </c>
      <c r="H1712" s="111">
        <v>6</v>
      </c>
      <c r="I1712" s="95" t="s">
        <v>85</v>
      </c>
      <c r="J1712" s="95" t="s">
        <v>84</v>
      </c>
      <c r="K1712" s="95" t="s">
        <v>116</v>
      </c>
      <c r="L1712" s="111" t="s">
        <v>969</v>
      </c>
    </row>
    <row r="1713" spans="1:12" x14ac:dyDescent="0.25">
      <c r="A1713" s="111">
        <v>7055063</v>
      </c>
      <c r="B1713" s="95" t="s">
        <v>42</v>
      </c>
      <c r="C1713" s="95" t="s">
        <v>15</v>
      </c>
      <c r="D1713" s="95" t="s">
        <v>164</v>
      </c>
      <c r="E1713" s="85" t="s">
        <v>1877</v>
      </c>
      <c r="F1713" s="110" t="s">
        <v>32</v>
      </c>
      <c r="G1713" s="95" t="s">
        <v>2596</v>
      </c>
      <c r="H1713" s="111" t="s">
        <v>125</v>
      </c>
      <c r="I1713" s="95" t="s">
        <v>109</v>
      </c>
      <c r="J1713" s="95" t="s">
        <v>179</v>
      </c>
      <c r="K1713" s="95" t="s">
        <v>1813</v>
      </c>
      <c r="L1713" s="111" t="s">
        <v>969</v>
      </c>
    </row>
    <row r="1714" spans="1:12" x14ac:dyDescent="0.25">
      <c r="A1714" s="111">
        <v>7055062</v>
      </c>
      <c r="B1714" s="95" t="s">
        <v>961</v>
      </c>
      <c r="C1714" s="95" t="s">
        <v>16</v>
      </c>
      <c r="D1714" s="95" t="s">
        <v>114</v>
      </c>
      <c r="E1714" s="85">
        <v>41</v>
      </c>
      <c r="F1714" s="110" t="s">
        <v>23</v>
      </c>
      <c r="G1714" s="95" t="s">
        <v>3213</v>
      </c>
      <c r="H1714" s="111">
        <v>29</v>
      </c>
      <c r="I1714" s="95" t="s">
        <v>1029</v>
      </c>
      <c r="J1714" s="95" t="s">
        <v>1347</v>
      </c>
      <c r="K1714" s="95" t="s">
        <v>1348</v>
      </c>
      <c r="L1714" s="111" t="s">
        <v>969</v>
      </c>
    </row>
    <row r="1715" spans="1:12" x14ac:dyDescent="0.25">
      <c r="A1715" s="111">
        <v>7055061</v>
      </c>
      <c r="B1715" s="95" t="s">
        <v>42</v>
      </c>
      <c r="C1715" s="95" t="s">
        <v>16</v>
      </c>
      <c r="D1715" s="95" t="s">
        <v>1681</v>
      </c>
      <c r="E1715" s="85" t="s">
        <v>1682</v>
      </c>
      <c r="F1715" s="110" t="s">
        <v>23</v>
      </c>
      <c r="G1715" s="95" t="s">
        <v>2950</v>
      </c>
      <c r="H1715" s="111" t="s">
        <v>156</v>
      </c>
      <c r="I1715" s="95" t="s">
        <v>80</v>
      </c>
      <c r="J1715" s="95" t="s">
        <v>179</v>
      </c>
      <c r="K1715" s="95" t="s">
        <v>1683</v>
      </c>
      <c r="L1715" s="111" t="s">
        <v>969</v>
      </c>
    </row>
    <row r="1716" spans="1:12" x14ac:dyDescent="0.25">
      <c r="A1716" s="111">
        <v>7055060</v>
      </c>
      <c r="B1716" s="95" t="s">
        <v>42</v>
      </c>
      <c r="C1716" s="95" t="s">
        <v>16</v>
      </c>
      <c r="D1716" s="95" t="s">
        <v>188</v>
      </c>
      <c r="E1716" s="85" t="s">
        <v>1746</v>
      </c>
      <c r="F1716" s="110" t="s">
        <v>23</v>
      </c>
      <c r="G1716" s="95" t="s">
        <v>3680</v>
      </c>
      <c r="H1716" s="111" t="s">
        <v>155</v>
      </c>
      <c r="I1716" s="95" t="s">
        <v>80</v>
      </c>
      <c r="J1716" s="95" t="s">
        <v>93</v>
      </c>
      <c r="K1716" s="95" t="s">
        <v>189</v>
      </c>
      <c r="L1716" s="111" t="s">
        <v>969</v>
      </c>
    </row>
    <row r="1717" spans="1:12" x14ac:dyDescent="0.25">
      <c r="A1717" s="111">
        <v>7055059</v>
      </c>
      <c r="B1717" s="95" t="s">
        <v>961</v>
      </c>
      <c r="C1717" s="95" t="s">
        <v>15</v>
      </c>
      <c r="D1717" s="95" t="s">
        <v>117</v>
      </c>
      <c r="E1717" s="85" t="s">
        <v>1641</v>
      </c>
      <c r="F1717" s="110" t="s">
        <v>23</v>
      </c>
      <c r="G1717" s="95" t="s">
        <v>3657</v>
      </c>
      <c r="H1717" s="111">
        <v>23</v>
      </c>
      <c r="I1717" s="95" t="s">
        <v>81</v>
      </c>
      <c r="J1717" s="95" t="s">
        <v>84</v>
      </c>
      <c r="K1717" s="95" t="s">
        <v>111</v>
      </c>
      <c r="L1717" s="111" t="s">
        <v>969</v>
      </c>
    </row>
    <row r="1718" spans="1:12" x14ac:dyDescent="0.25">
      <c r="A1718" s="111">
        <v>7055058</v>
      </c>
      <c r="B1718" s="95" t="s">
        <v>961</v>
      </c>
      <c r="C1718" s="95" t="s">
        <v>17</v>
      </c>
      <c r="D1718" s="95" t="s">
        <v>1767</v>
      </c>
      <c r="E1718" s="85" t="s">
        <v>1768</v>
      </c>
      <c r="F1718" s="110" t="s">
        <v>35</v>
      </c>
      <c r="G1718" s="95" t="s">
        <v>2877</v>
      </c>
      <c r="H1718" s="111">
        <v>4</v>
      </c>
      <c r="I1718" s="95" t="s">
        <v>85</v>
      </c>
      <c r="J1718" s="95" t="s">
        <v>154</v>
      </c>
      <c r="K1718" s="95" t="s">
        <v>979</v>
      </c>
      <c r="L1718" s="111" t="s">
        <v>969</v>
      </c>
    </row>
    <row r="1719" spans="1:12" x14ac:dyDescent="0.25">
      <c r="A1719" s="111">
        <v>7055057</v>
      </c>
      <c r="B1719" s="95" t="s">
        <v>42</v>
      </c>
      <c r="C1719" s="95" t="s">
        <v>15</v>
      </c>
      <c r="D1719" s="95" t="s">
        <v>164</v>
      </c>
      <c r="E1719" s="85" t="s">
        <v>1875</v>
      </c>
      <c r="F1719" s="110" t="s">
        <v>32</v>
      </c>
      <c r="G1719" s="95" t="s">
        <v>2593</v>
      </c>
      <c r="H1719" s="111" t="s">
        <v>104</v>
      </c>
      <c r="I1719" s="95" t="s">
        <v>80</v>
      </c>
      <c r="J1719" s="95" t="s">
        <v>179</v>
      </c>
      <c r="K1719" s="95" t="s">
        <v>186</v>
      </c>
      <c r="L1719" s="111" t="s">
        <v>969</v>
      </c>
    </row>
    <row r="1720" spans="1:12" x14ac:dyDescent="0.25">
      <c r="A1720" s="111">
        <v>7055056</v>
      </c>
      <c r="B1720" s="95" t="s">
        <v>42</v>
      </c>
      <c r="C1720" s="95" t="s">
        <v>15</v>
      </c>
      <c r="D1720" s="95" t="s">
        <v>164</v>
      </c>
      <c r="E1720" s="85" t="s">
        <v>1876</v>
      </c>
      <c r="F1720" s="110" t="s">
        <v>32</v>
      </c>
      <c r="G1720" s="95" t="s">
        <v>2594</v>
      </c>
      <c r="H1720" s="111" t="s">
        <v>104</v>
      </c>
      <c r="I1720" s="95" t="s">
        <v>80</v>
      </c>
      <c r="J1720" s="95" t="s">
        <v>179</v>
      </c>
      <c r="K1720" s="95" t="s">
        <v>186</v>
      </c>
      <c r="L1720" s="111" t="s">
        <v>969</v>
      </c>
    </row>
    <row r="1721" spans="1:12" x14ac:dyDescent="0.25">
      <c r="A1721" s="111" t="s">
        <v>1880</v>
      </c>
      <c r="B1721" s="95" t="s">
        <v>42</v>
      </c>
      <c r="C1721" s="95" t="s">
        <v>16</v>
      </c>
      <c r="D1721" s="95" t="s">
        <v>164</v>
      </c>
      <c r="E1721" s="85" t="s">
        <v>1874</v>
      </c>
      <c r="F1721" s="110" t="s">
        <v>32</v>
      </c>
      <c r="G1721" s="95" t="s">
        <v>2947</v>
      </c>
      <c r="H1721" s="111" t="s">
        <v>104</v>
      </c>
      <c r="I1721" s="95" t="s">
        <v>80</v>
      </c>
      <c r="J1721" s="95" t="s">
        <v>179</v>
      </c>
      <c r="K1721" s="95" t="s">
        <v>186</v>
      </c>
      <c r="L1721" s="111" t="s">
        <v>980</v>
      </c>
    </row>
    <row r="1722" spans="1:12" x14ac:dyDescent="0.25">
      <c r="A1722" s="111">
        <v>7055055</v>
      </c>
      <c r="B1722" s="95" t="s">
        <v>42</v>
      </c>
      <c r="C1722" s="95" t="s">
        <v>16</v>
      </c>
      <c r="D1722" s="95" t="s">
        <v>112</v>
      </c>
      <c r="E1722" s="85" t="s">
        <v>1689</v>
      </c>
      <c r="F1722" s="110" t="s">
        <v>23</v>
      </c>
      <c r="G1722" s="95" t="s">
        <v>3305</v>
      </c>
      <c r="H1722" s="111">
        <v>6</v>
      </c>
      <c r="I1722" s="95" t="s">
        <v>80</v>
      </c>
      <c r="J1722" s="95" t="s">
        <v>165</v>
      </c>
      <c r="K1722" s="95" t="s">
        <v>590</v>
      </c>
      <c r="L1722" s="111" t="s">
        <v>969</v>
      </c>
    </row>
    <row r="1723" spans="1:12" x14ac:dyDescent="0.25">
      <c r="A1723" s="111">
        <v>7055054</v>
      </c>
      <c r="B1723" s="95" t="s">
        <v>42</v>
      </c>
      <c r="C1723" s="95" t="s">
        <v>16</v>
      </c>
      <c r="D1723" s="95" t="s">
        <v>112</v>
      </c>
      <c r="E1723" s="85" t="s">
        <v>592</v>
      </c>
      <c r="F1723" s="110" t="s">
        <v>23</v>
      </c>
      <c r="G1723" s="95" t="s">
        <v>674</v>
      </c>
      <c r="H1723" s="111">
        <v>6</v>
      </c>
      <c r="I1723" s="95" t="s">
        <v>80</v>
      </c>
      <c r="J1723" s="95" t="s">
        <v>165</v>
      </c>
      <c r="K1723" s="95" t="s">
        <v>590</v>
      </c>
      <c r="L1723" s="111" t="s">
        <v>969</v>
      </c>
    </row>
    <row r="1724" spans="1:12" x14ac:dyDescent="0.25">
      <c r="A1724" s="111">
        <v>7055053</v>
      </c>
      <c r="B1724" s="95" t="s">
        <v>961</v>
      </c>
      <c r="C1724" s="95" t="s">
        <v>16</v>
      </c>
      <c r="D1724" s="95" t="s">
        <v>1780</v>
      </c>
      <c r="E1724" s="85" t="s">
        <v>1781</v>
      </c>
      <c r="F1724" s="110" t="s">
        <v>23</v>
      </c>
      <c r="G1724" s="95" t="s">
        <v>3138</v>
      </c>
      <c r="H1724" s="111" t="s">
        <v>155</v>
      </c>
      <c r="I1724" s="95" t="s">
        <v>85</v>
      </c>
      <c r="J1724" s="95" t="s">
        <v>543</v>
      </c>
      <c r="K1724" s="95" t="s">
        <v>578</v>
      </c>
      <c r="L1724" s="111" t="s">
        <v>969</v>
      </c>
    </row>
    <row r="1725" spans="1:12" x14ac:dyDescent="0.25">
      <c r="A1725" s="111">
        <v>7055052</v>
      </c>
      <c r="B1725" s="95" t="s">
        <v>41</v>
      </c>
      <c r="C1725" s="95" t="s">
        <v>16</v>
      </c>
      <c r="D1725" s="95" t="s">
        <v>160</v>
      </c>
      <c r="E1725" s="85" t="s">
        <v>1667</v>
      </c>
      <c r="F1725" s="110" t="s">
        <v>23</v>
      </c>
      <c r="G1725" s="95" t="s">
        <v>2606</v>
      </c>
      <c r="H1725" s="111" t="s">
        <v>101</v>
      </c>
      <c r="I1725" s="95" t="s">
        <v>171</v>
      </c>
      <c r="J1725" s="95" t="s">
        <v>126</v>
      </c>
      <c r="K1725" s="95" t="s">
        <v>158</v>
      </c>
      <c r="L1725" s="111" t="s">
        <v>969</v>
      </c>
    </row>
    <row r="1726" spans="1:12" x14ac:dyDescent="0.25">
      <c r="A1726" s="111">
        <v>7055051</v>
      </c>
      <c r="B1726" s="95" t="s">
        <v>41</v>
      </c>
      <c r="C1726" s="95" t="s">
        <v>16</v>
      </c>
      <c r="D1726" s="95" t="s">
        <v>160</v>
      </c>
      <c r="E1726" s="85" t="s">
        <v>1666</v>
      </c>
      <c r="F1726" s="110" t="s">
        <v>23</v>
      </c>
      <c r="G1726" s="95" t="s">
        <v>2604</v>
      </c>
      <c r="H1726" s="111" t="s">
        <v>101</v>
      </c>
      <c r="I1726" s="95" t="s">
        <v>171</v>
      </c>
      <c r="J1726" s="95" t="s">
        <v>126</v>
      </c>
      <c r="K1726" s="95" t="s">
        <v>158</v>
      </c>
      <c r="L1726" s="111" t="s">
        <v>969</v>
      </c>
    </row>
    <row r="1727" spans="1:12" x14ac:dyDescent="0.25">
      <c r="A1727" s="111">
        <v>7055050</v>
      </c>
      <c r="B1727" s="95" t="s">
        <v>961</v>
      </c>
      <c r="C1727" s="95" t="s">
        <v>12</v>
      </c>
      <c r="D1727" s="95" t="s">
        <v>108</v>
      </c>
      <c r="E1727" s="85" t="s">
        <v>1637</v>
      </c>
      <c r="F1727" s="110" t="s">
        <v>36</v>
      </c>
      <c r="G1727" s="95" t="s">
        <v>3495</v>
      </c>
      <c r="H1727" s="111">
        <v>13</v>
      </c>
      <c r="I1727" s="95" t="s">
        <v>135</v>
      </c>
      <c r="J1727" s="95" t="s">
        <v>145</v>
      </c>
      <c r="K1727" s="95" t="s">
        <v>136</v>
      </c>
      <c r="L1727" s="111" t="s">
        <v>969</v>
      </c>
    </row>
    <row r="1728" spans="1:12" x14ac:dyDescent="0.25">
      <c r="A1728" s="111">
        <v>7055049</v>
      </c>
      <c r="B1728" s="95" t="s">
        <v>961</v>
      </c>
      <c r="C1728" s="95" t="s">
        <v>12</v>
      </c>
      <c r="D1728" s="95" t="s">
        <v>108</v>
      </c>
      <c r="E1728" s="85" t="s">
        <v>1633</v>
      </c>
      <c r="F1728" s="110" t="s">
        <v>31</v>
      </c>
      <c r="G1728" s="95" t="s">
        <v>3468</v>
      </c>
      <c r="H1728" s="111">
        <v>26</v>
      </c>
      <c r="I1728" s="95" t="s">
        <v>83</v>
      </c>
      <c r="J1728" s="95" t="s">
        <v>82</v>
      </c>
      <c r="K1728" s="95" t="s">
        <v>116</v>
      </c>
      <c r="L1728" s="111" t="s">
        <v>969</v>
      </c>
    </row>
    <row r="1729" spans="1:12" x14ac:dyDescent="0.25">
      <c r="A1729" s="111">
        <v>7055048</v>
      </c>
      <c r="B1729" s="95" t="s">
        <v>961</v>
      </c>
      <c r="C1729" s="95" t="s">
        <v>12</v>
      </c>
      <c r="D1729" s="95" t="s">
        <v>108</v>
      </c>
      <c r="E1729" s="85" t="s">
        <v>1629</v>
      </c>
      <c r="F1729" s="110" t="s">
        <v>31</v>
      </c>
      <c r="G1729" s="95" t="s">
        <v>3463</v>
      </c>
      <c r="H1729" s="111">
        <v>26</v>
      </c>
      <c r="I1729" s="95" t="s">
        <v>83</v>
      </c>
      <c r="J1729" s="95" t="s">
        <v>82</v>
      </c>
      <c r="K1729" s="95" t="s">
        <v>116</v>
      </c>
      <c r="L1729" s="111" t="s">
        <v>969</v>
      </c>
    </row>
    <row r="1730" spans="1:12" x14ac:dyDescent="0.25">
      <c r="A1730" s="111">
        <v>7055047</v>
      </c>
      <c r="B1730" s="95" t="s">
        <v>961</v>
      </c>
      <c r="C1730" s="95" t="s">
        <v>12</v>
      </c>
      <c r="D1730" s="95" t="s">
        <v>108</v>
      </c>
      <c r="E1730" s="85" t="s">
        <v>1631</v>
      </c>
      <c r="F1730" s="110" t="s">
        <v>31</v>
      </c>
      <c r="G1730" s="95" t="s">
        <v>3465</v>
      </c>
      <c r="H1730" s="111">
        <v>26</v>
      </c>
      <c r="I1730" s="95" t="s">
        <v>83</v>
      </c>
      <c r="J1730" s="95" t="s">
        <v>82</v>
      </c>
      <c r="K1730" s="95" t="s">
        <v>116</v>
      </c>
      <c r="L1730" s="111" t="s">
        <v>969</v>
      </c>
    </row>
    <row r="1731" spans="1:12" x14ac:dyDescent="0.25">
      <c r="A1731" s="111">
        <v>7055046</v>
      </c>
      <c r="B1731" s="95" t="s">
        <v>961</v>
      </c>
      <c r="C1731" s="95" t="s">
        <v>12</v>
      </c>
      <c r="D1731" s="95" t="s">
        <v>108</v>
      </c>
      <c r="E1731" s="85" t="s">
        <v>1628</v>
      </c>
      <c r="F1731" s="110" t="s">
        <v>31</v>
      </c>
      <c r="G1731" s="95" t="s">
        <v>3462</v>
      </c>
      <c r="H1731" s="111">
        <v>26</v>
      </c>
      <c r="I1731" s="95" t="s">
        <v>83</v>
      </c>
      <c r="J1731" s="95" t="s">
        <v>82</v>
      </c>
      <c r="K1731" s="95" t="s">
        <v>116</v>
      </c>
      <c r="L1731" s="111" t="s">
        <v>969</v>
      </c>
    </row>
    <row r="1732" spans="1:12" x14ac:dyDescent="0.25">
      <c r="A1732" s="111">
        <v>7055045</v>
      </c>
      <c r="B1732" s="95" t="s">
        <v>961</v>
      </c>
      <c r="C1732" s="95" t="s">
        <v>12</v>
      </c>
      <c r="D1732" s="95" t="s">
        <v>108</v>
      </c>
      <c r="E1732" s="85" t="s">
        <v>1630</v>
      </c>
      <c r="F1732" s="110" t="s">
        <v>31</v>
      </c>
      <c r="G1732" s="95" t="s">
        <v>3464</v>
      </c>
      <c r="H1732" s="111">
        <v>26</v>
      </c>
      <c r="I1732" s="95" t="s">
        <v>83</v>
      </c>
      <c r="J1732" s="95" t="s">
        <v>82</v>
      </c>
      <c r="K1732" s="95" t="s">
        <v>116</v>
      </c>
      <c r="L1732" s="111" t="s">
        <v>969</v>
      </c>
    </row>
    <row r="1733" spans="1:12" x14ac:dyDescent="0.25">
      <c r="A1733" s="111">
        <v>7055044</v>
      </c>
      <c r="B1733" s="95" t="s">
        <v>961</v>
      </c>
      <c r="C1733" s="95" t="s">
        <v>12</v>
      </c>
      <c r="D1733" s="95" t="s">
        <v>108</v>
      </c>
      <c r="E1733" s="85" t="s">
        <v>1625</v>
      </c>
      <c r="F1733" s="110" t="s">
        <v>23</v>
      </c>
      <c r="G1733" s="95" t="s">
        <v>3457</v>
      </c>
      <c r="H1733" s="111">
        <v>26</v>
      </c>
      <c r="I1733" s="95" t="s">
        <v>83</v>
      </c>
      <c r="J1733" s="95" t="s">
        <v>82</v>
      </c>
      <c r="K1733" s="95" t="s">
        <v>116</v>
      </c>
      <c r="L1733" s="111" t="s">
        <v>969</v>
      </c>
    </row>
    <row r="1734" spans="1:12" x14ac:dyDescent="0.25">
      <c r="A1734" s="111">
        <v>7055043</v>
      </c>
      <c r="B1734" s="95" t="s">
        <v>961</v>
      </c>
      <c r="C1734" s="95" t="s">
        <v>16</v>
      </c>
      <c r="D1734" s="95" t="s">
        <v>157</v>
      </c>
      <c r="E1734" s="85" t="s">
        <v>1620</v>
      </c>
      <c r="F1734" s="110" t="s">
        <v>23</v>
      </c>
      <c r="G1734" s="95" t="s">
        <v>2768</v>
      </c>
      <c r="H1734" s="111" t="s">
        <v>118</v>
      </c>
      <c r="I1734" s="95" t="s">
        <v>83</v>
      </c>
      <c r="J1734" s="95" t="s">
        <v>1270</v>
      </c>
      <c r="K1734" s="95" t="s">
        <v>1621</v>
      </c>
      <c r="L1734" s="111" t="s">
        <v>969</v>
      </c>
    </row>
    <row r="1735" spans="1:12" x14ac:dyDescent="0.25">
      <c r="A1735" s="111">
        <v>7055042</v>
      </c>
      <c r="B1735" s="95" t="s">
        <v>42</v>
      </c>
      <c r="C1735" s="95" t="s">
        <v>16</v>
      </c>
      <c r="D1735" s="95" t="s">
        <v>114</v>
      </c>
      <c r="E1735" s="85" t="s">
        <v>1663</v>
      </c>
      <c r="F1735" s="110" t="s">
        <v>20</v>
      </c>
      <c r="G1735" s="95" t="s">
        <v>3665</v>
      </c>
      <c r="H1735" s="111">
        <v>25</v>
      </c>
      <c r="I1735" s="95" t="s">
        <v>109</v>
      </c>
      <c r="J1735" s="95" t="s">
        <v>1619</v>
      </c>
      <c r="K1735" s="95" t="s">
        <v>1664</v>
      </c>
      <c r="L1735" s="111" t="s">
        <v>969</v>
      </c>
    </row>
    <row r="1736" spans="1:12" x14ac:dyDescent="0.25">
      <c r="A1736" s="111">
        <v>7055041</v>
      </c>
      <c r="B1736" s="95" t="s">
        <v>961</v>
      </c>
      <c r="C1736" s="95" t="s">
        <v>12</v>
      </c>
      <c r="D1736" s="95" t="s">
        <v>114</v>
      </c>
      <c r="E1736" s="85" t="s">
        <v>1660</v>
      </c>
      <c r="F1736" s="110" t="s">
        <v>23</v>
      </c>
      <c r="G1736" s="95" t="s">
        <v>3239</v>
      </c>
      <c r="H1736" s="111">
        <v>22</v>
      </c>
      <c r="I1736" s="95" t="s">
        <v>89</v>
      </c>
      <c r="J1736" s="95" t="s">
        <v>154</v>
      </c>
      <c r="K1736" s="95" t="s">
        <v>184</v>
      </c>
      <c r="L1736" s="111" t="s">
        <v>969</v>
      </c>
    </row>
    <row r="1737" spans="1:12" x14ac:dyDescent="0.25">
      <c r="A1737" s="111">
        <v>7055040</v>
      </c>
      <c r="B1737" s="95" t="s">
        <v>41</v>
      </c>
      <c r="C1737" s="95" t="s">
        <v>15</v>
      </c>
      <c r="D1737" s="95" t="s">
        <v>290</v>
      </c>
      <c r="E1737" s="85" t="s">
        <v>1679</v>
      </c>
      <c r="F1737" s="110" t="s">
        <v>79</v>
      </c>
      <c r="G1737" s="95" t="s">
        <v>2637</v>
      </c>
      <c r="H1737" s="111" t="s">
        <v>125</v>
      </c>
      <c r="I1737" s="95" t="s">
        <v>167</v>
      </c>
      <c r="J1737" s="95" t="s">
        <v>168</v>
      </c>
      <c r="K1737" s="95" t="s">
        <v>166</v>
      </c>
      <c r="L1737" s="111" t="s">
        <v>969</v>
      </c>
    </row>
    <row r="1738" spans="1:12" x14ac:dyDescent="0.25">
      <c r="A1738" s="111">
        <v>7055039</v>
      </c>
      <c r="B1738" s="95" t="s">
        <v>41</v>
      </c>
      <c r="C1738" s="95" t="s">
        <v>15</v>
      </c>
      <c r="D1738" s="95" t="s">
        <v>117</v>
      </c>
      <c r="E1738" s="85" t="s">
        <v>1676</v>
      </c>
      <c r="F1738" s="110" t="s">
        <v>23</v>
      </c>
      <c r="G1738" s="95" t="s">
        <v>2634</v>
      </c>
      <c r="H1738" s="111" t="s">
        <v>102</v>
      </c>
      <c r="I1738" s="95" t="s">
        <v>97</v>
      </c>
      <c r="J1738" s="95" t="s">
        <v>168</v>
      </c>
      <c r="K1738" s="95" t="s">
        <v>1672</v>
      </c>
      <c r="L1738" s="111" t="s">
        <v>969</v>
      </c>
    </row>
    <row r="1739" spans="1:12" x14ac:dyDescent="0.25">
      <c r="A1739" s="111">
        <v>7055038</v>
      </c>
      <c r="B1739" s="95" t="s">
        <v>41</v>
      </c>
      <c r="C1739" s="95" t="s">
        <v>15</v>
      </c>
      <c r="D1739" s="95" t="s">
        <v>117</v>
      </c>
      <c r="E1739" s="85" t="s">
        <v>1678</v>
      </c>
      <c r="F1739" s="110" t="s">
        <v>79</v>
      </c>
      <c r="G1739" s="95" t="s">
        <v>2636</v>
      </c>
      <c r="H1739" s="111" t="s">
        <v>102</v>
      </c>
      <c r="I1739" s="95" t="s">
        <v>97</v>
      </c>
      <c r="J1739" s="95" t="s">
        <v>168</v>
      </c>
      <c r="K1739" s="95" t="s">
        <v>1672</v>
      </c>
      <c r="L1739" s="111" t="s">
        <v>969</v>
      </c>
    </row>
    <row r="1740" spans="1:12" x14ac:dyDescent="0.25">
      <c r="A1740" s="111">
        <v>7055037</v>
      </c>
      <c r="B1740" s="95" t="s">
        <v>41</v>
      </c>
      <c r="C1740" s="95" t="s">
        <v>15</v>
      </c>
      <c r="D1740" s="95" t="s">
        <v>117</v>
      </c>
      <c r="E1740" s="85" t="s">
        <v>1674</v>
      </c>
      <c r="F1740" s="110" t="s">
        <v>79</v>
      </c>
      <c r="G1740" s="95" t="s">
        <v>2632</v>
      </c>
      <c r="H1740" s="111" t="s">
        <v>102</v>
      </c>
      <c r="I1740" s="95" t="s">
        <v>97</v>
      </c>
      <c r="J1740" s="95" t="s">
        <v>168</v>
      </c>
      <c r="K1740" s="95" t="s">
        <v>1672</v>
      </c>
      <c r="L1740" s="111" t="s">
        <v>969</v>
      </c>
    </row>
    <row r="1741" spans="1:12" x14ac:dyDescent="0.25">
      <c r="A1741" s="111">
        <v>7055036</v>
      </c>
      <c r="B1741" s="95" t="s">
        <v>41</v>
      </c>
      <c r="C1741" s="95" t="s">
        <v>15</v>
      </c>
      <c r="D1741" s="95" t="s">
        <v>117</v>
      </c>
      <c r="E1741" s="85" t="s">
        <v>1673</v>
      </c>
      <c r="F1741" s="110" t="s">
        <v>79</v>
      </c>
      <c r="G1741" s="95" t="s">
        <v>2631</v>
      </c>
      <c r="H1741" s="111" t="s">
        <v>105</v>
      </c>
      <c r="I1741" s="95" t="s">
        <v>97</v>
      </c>
      <c r="J1741" s="95" t="s">
        <v>126</v>
      </c>
      <c r="K1741" s="95" t="s">
        <v>1672</v>
      </c>
      <c r="L1741" s="111" t="s">
        <v>969</v>
      </c>
    </row>
    <row r="1742" spans="1:12" x14ac:dyDescent="0.25">
      <c r="A1742" s="111">
        <v>7055035</v>
      </c>
      <c r="B1742" s="95" t="s">
        <v>41</v>
      </c>
      <c r="C1742" s="95" t="s">
        <v>15</v>
      </c>
      <c r="D1742" s="95" t="s">
        <v>117</v>
      </c>
      <c r="E1742" s="85" t="s">
        <v>1671</v>
      </c>
      <c r="F1742" s="110" t="s">
        <v>23</v>
      </c>
      <c r="G1742" s="95" t="s">
        <v>2630</v>
      </c>
      <c r="H1742" s="111" t="s">
        <v>105</v>
      </c>
      <c r="I1742" s="95" t="s">
        <v>97</v>
      </c>
      <c r="J1742" s="95" t="s">
        <v>126</v>
      </c>
      <c r="K1742" s="95" t="s">
        <v>1672</v>
      </c>
      <c r="L1742" s="111" t="s">
        <v>969</v>
      </c>
    </row>
    <row r="1743" spans="1:12" x14ac:dyDescent="0.25">
      <c r="A1743" s="111">
        <v>7055034</v>
      </c>
      <c r="B1743" s="95" t="s">
        <v>41</v>
      </c>
      <c r="C1743" s="95" t="s">
        <v>15</v>
      </c>
      <c r="D1743" s="95" t="s">
        <v>117</v>
      </c>
      <c r="E1743" s="85" t="s">
        <v>1675</v>
      </c>
      <c r="F1743" s="110" t="s">
        <v>23</v>
      </c>
      <c r="G1743" s="95" t="s">
        <v>2633</v>
      </c>
      <c r="H1743" s="111" t="s">
        <v>102</v>
      </c>
      <c r="I1743" s="95" t="s">
        <v>97</v>
      </c>
      <c r="J1743" s="95" t="s">
        <v>168</v>
      </c>
      <c r="K1743" s="95" t="s">
        <v>1672</v>
      </c>
      <c r="L1743" s="111" t="s">
        <v>969</v>
      </c>
    </row>
    <row r="1744" spans="1:12" x14ac:dyDescent="0.25">
      <c r="A1744" s="111">
        <v>7055033</v>
      </c>
      <c r="B1744" s="95" t="s">
        <v>41</v>
      </c>
      <c r="C1744" s="95" t="s">
        <v>15</v>
      </c>
      <c r="D1744" s="95" t="s">
        <v>117</v>
      </c>
      <c r="E1744" s="85" t="s">
        <v>1677</v>
      </c>
      <c r="F1744" s="110" t="s">
        <v>23</v>
      </c>
      <c r="G1744" s="95" t="s">
        <v>2635</v>
      </c>
      <c r="H1744" s="111" t="s">
        <v>102</v>
      </c>
      <c r="I1744" s="95" t="s">
        <v>97</v>
      </c>
      <c r="J1744" s="95" t="s">
        <v>168</v>
      </c>
      <c r="K1744" s="95" t="s">
        <v>1672</v>
      </c>
      <c r="L1744" s="111" t="s">
        <v>969</v>
      </c>
    </row>
    <row r="1745" spans="1:12" x14ac:dyDescent="0.25">
      <c r="A1745" s="111">
        <v>7055032</v>
      </c>
      <c r="B1745" s="95" t="s">
        <v>961</v>
      </c>
      <c r="C1745" s="95" t="s">
        <v>12</v>
      </c>
      <c r="D1745" s="95" t="s">
        <v>108</v>
      </c>
      <c r="E1745" s="85" t="s">
        <v>1626</v>
      </c>
      <c r="F1745" s="110" t="s">
        <v>31</v>
      </c>
      <c r="G1745" s="95" t="s">
        <v>3460</v>
      </c>
      <c r="H1745" s="111">
        <v>26</v>
      </c>
      <c r="I1745" s="95" t="s">
        <v>83</v>
      </c>
      <c r="J1745" s="95" t="s">
        <v>82</v>
      </c>
      <c r="K1745" s="95" t="s">
        <v>116</v>
      </c>
      <c r="L1745" s="111" t="s">
        <v>969</v>
      </c>
    </row>
    <row r="1746" spans="1:12" x14ac:dyDescent="0.25">
      <c r="A1746" s="111">
        <v>7055031</v>
      </c>
      <c r="B1746" s="95" t="s">
        <v>961</v>
      </c>
      <c r="C1746" s="95" t="s">
        <v>12</v>
      </c>
      <c r="D1746" s="95" t="s">
        <v>108</v>
      </c>
      <c r="E1746" s="85" t="s">
        <v>1627</v>
      </c>
      <c r="F1746" s="110" t="s">
        <v>31</v>
      </c>
      <c r="G1746" s="95" t="s">
        <v>3461</v>
      </c>
      <c r="H1746" s="111">
        <v>26</v>
      </c>
      <c r="I1746" s="95" t="s">
        <v>83</v>
      </c>
      <c r="J1746" s="95" t="s">
        <v>82</v>
      </c>
      <c r="K1746" s="95" t="s">
        <v>116</v>
      </c>
      <c r="L1746" s="111" t="s">
        <v>969</v>
      </c>
    </row>
    <row r="1747" spans="1:12" x14ac:dyDescent="0.25">
      <c r="A1747" s="111">
        <v>7055030</v>
      </c>
      <c r="B1747" s="95" t="s">
        <v>961</v>
      </c>
      <c r="C1747" s="95" t="s">
        <v>16</v>
      </c>
      <c r="D1747" s="95" t="s">
        <v>114</v>
      </c>
      <c r="E1747" s="85">
        <v>85</v>
      </c>
      <c r="F1747" s="110" t="s">
        <v>23</v>
      </c>
      <c r="G1747" s="95" t="s">
        <v>3362</v>
      </c>
      <c r="H1747" s="111">
        <v>29</v>
      </c>
      <c r="I1747" s="95" t="s">
        <v>1029</v>
      </c>
      <c r="J1747" s="95" t="s">
        <v>1347</v>
      </c>
      <c r="K1747" s="95" t="s">
        <v>1348</v>
      </c>
      <c r="L1747" s="111" t="s">
        <v>969</v>
      </c>
    </row>
    <row r="1748" spans="1:12" x14ac:dyDescent="0.25">
      <c r="A1748" s="111">
        <v>7055029</v>
      </c>
      <c r="B1748" s="95" t="s">
        <v>41</v>
      </c>
      <c r="C1748" s="95" t="s">
        <v>17</v>
      </c>
      <c r="D1748" s="95" t="s">
        <v>1344</v>
      </c>
      <c r="E1748" s="85" t="s">
        <v>1670</v>
      </c>
      <c r="F1748" s="110" t="s">
        <v>23</v>
      </c>
      <c r="G1748" s="95" t="s">
        <v>2620</v>
      </c>
      <c r="H1748" s="111" t="s">
        <v>155</v>
      </c>
      <c r="I1748" s="95" t="s">
        <v>1341</v>
      </c>
      <c r="J1748" s="95" t="s">
        <v>1342</v>
      </c>
      <c r="K1748" s="95" t="s">
        <v>1343</v>
      </c>
      <c r="L1748" s="111" t="s">
        <v>969</v>
      </c>
    </row>
    <row r="1749" spans="1:12" x14ac:dyDescent="0.25">
      <c r="A1749" s="111">
        <v>7055028</v>
      </c>
      <c r="B1749" s="95" t="s">
        <v>41</v>
      </c>
      <c r="C1749" s="95" t="s">
        <v>16</v>
      </c>
      <c r="D1749" s="95" t="s">
        <v>108</v>
      </c>
      <c r="E1749" s="85" t="s">
        <v>1665</v>
      </c>
      <c r="F1749" s="110" t="s">
        <v>23</v>
      </c>
      <c r="G1749" s="95" t="s">
        <v>2598</v>
      </c>
      <c r="H1749" s="111" t="s">
        <v>155</v>
      </c>
      <c r="I1749" s="95" t="s">
        <v>1341</v>
      </c>
      <c r="J1749" s="95" t="s">
        <v>1342</v>
      </c>
      <c r="K1749" s="95" t="s">
        <v>1343</v>
      </c>
      <c r="L1749" s="111" t="s">
        <v>969</v>
      </c>
    </row>
    <row r="1750" spans="1:12" x14ac:dyDescent="0.25">
      <c r="A1750" s="111">
        <v>7055026</v>
      </c>
      <c r="B1750" s="95" t="s">
        <v>41</v>
      </c>
      <c r="C1750" s="95" t="s">
        <v>16</v>
      </c>
      <c r="D1750" s="95" t="s">
        <v>1668</v>
      </c>
      <c r="E1750" s="85" t="s">
        <v>1669</v>
      </c>
      <c r="F1750" s="110" t="s">
        <v>23</v>
      </c>
      <c r="G1750" s="95" t="s">
        <v>2607</v>
      </c>
      <c r="H1750" s="111" t="s">
        <v>138</v>
      </c>
      <c r="I1750" s="95" t="s">
        <v>167</v>
      </c>
      <c r="J1750" s="95" t="s">
        <v>126</v>
      </c>
      <c r="K1750" s="95" t="s">
        <v>158</v>
      </c>
      <c r="L1750" s="111" t="s">
        <v>969</v>
      </c>
    </row>
    <row r="1751" spans="1:12" x14ac:dyDescent="0.25">
      <c r="A1751" s="111">
        <v>7055025</v>
      </c>
      <c r="B1751" s="95" t="s">
        <v>961</v>
      </c>
      <c r="C1751" s="95" t="s">
        <v>16</v>
      </c>
      <c r="D1751" s="95" t="s">
        <v>157</v>
      </c>
      <c r="E1751" s="85" t="s">
        <v>1656</v>
      </c>
      <c r="F1751" s="110" t="s">
        <v>30</v>
      </c>
      <c r="G1751" s="95" t="s">
        <v>3141</v>
      </c>
      <c r="H1751" s="111" t="s">
        <v>146</v>
      </c>
      <c r="I1751" s="95" t="s">
        <v>1657</v>
      </c>
      <c r="J1751" s="95" t="s">
        <v>1618</v>
      </c>
      <c r="K1751" s="95" t="s">
        <v>1658</v>
      </c>
      <c r="L1751" s="111" t="s">
        <v>969</v>
      </c>
    </row>
    <row r="1752" spans="1:12" x14ac:dyDescent="0.25">
      <c r="A1752" s="111">
        <v>7055024</v>
      </c>
      <c r="B1752" s="95" t="s">
        <v>961</v>
      </c>
      <c r="C1752" s="95" t="s">
        <v>12</v>
      </c>
      <c r="D1752" s="95" t="s">
        <v>117</v>
      </c>
      <c r="E1752" s="85" t="s">
        <v>1661</v>
      </c>
      <c r="F1752" s="110" t="s">
        <v>29</v>
      </c>
      <c r="G1752" s="95" t="s">
        <v>3643</v>
      </c>
      <c r="H1752" s="111">
        <v>36</v>
      </c>
      <c r="I1752" s="95" t="s">
        <v>83</v>
      </c>
      <c r="J1752" s="95" t="s">
        <v>82</v>
      </c>
      <c r="K1752" s="95" t="s">
        <v>116</v>
      </c>
      <c r="L1752" s="111" t="s">
        <v>969</v>
      </c>
    </row>
    <row r="1753" spans="1:12" x14ac:dyDescent="0.25">
      <c r="A1753" s="111">
        <v>7055023</v>
      </c>
      <c r="B1753" s="95" t="s">
        <v>961</v>
      </c>
      <c r="C1753" s="95" t="s">
        <v>12</v>
      </c>
      <c r="D1753" s="95" t="s">
        <v>117</v>
      </c>
      <c r="E1753" s="85" t="s">
        <v>1662</v>
      </c>
      <c r="F1753" s="110" t="s">
        <v>29</v>
      </c>
      <c r="G1753" s="95" t="s">
        <v>3644</v>
      </c>
      <c r="H1753" s="111">
        <v>36</v>
      </c>
      <c r="I1753" s="95" t="s">
        <v>83</v>
      </c>
      <c r="J1753" s="95" t="s">
        <v>82</v>
      </c>
      <c r="K1753" s="95" t="s">
        <v>116</v>
      </c>
      <c r="L1753" s="111" t="s">
        <v>969</v>
      </c>
    </row>
    <row r="1754" spans="1:12" x14ac:dyDescent="0.25">
      <c r="A1754" s="111">
        <v>7055022</v>
      </c>
      <c r="B1754" s="95" t="s">
        <v>961</v>
      </c>
      <c r="C1754" s="95" t="s">
        <v>16</v>
      </c>
      <c r="D1754" s="95" t="s">
        <v>157</v>
      </c>
      <c r="E1754" s="85" t="s">
        <v>1659</v>
      </c>
      <c r="F1754" s="110" t="s">
        <v>23</v>
      </c>
      <c r="G1754" s="95" t="s">
        <v>3372</v>
      </c>
      <c r="H1754" s="111">
        <v>11</v>
      </c>
      <c r="I1754" s="95" t="s">
        <v>1657</v>
      </c>
      <c r="J1754" s="95" t="s">
        <v>1618</v>
      </c>
      <c r="K1754" s="95" t="s">
        <v>1658</v>
      </c>
      <c r="L1754" s="111" t="s">
        <v>969</v>
      </c>
    </row>
    <row r="1755" spans="1:12" x14ac:dyDescent="0.25">
      <c r="A1755" s="111">
        <v>7055021</v>
      </c>
      <c r="B1755" s="95" t="s">
        <v>961</v>
      </c>
      <c r="C1755" s="95" t="s">
        <v>12</v>
      </c>
      <c r="D1755" s="95" t="s">
        <v>117</v>
      </c>
      <c r="E1755" s="85" t="s">
        <v>1779</v>
      </c>
      <c r="F1755" s="110" t="s">
        <v>29</v>
      </c>
      <c r="G1755" s="95" t="s">
        <v>3642</v>
      </c>
      <c r="H1755" s="111">
        <v>36</v>
      </c>
      <c r="I1755" s="95" t="s">
        <v>83</v>
      </c>
      <c r="J1755" s="95" t="s">
        <v>82</v>
      </c>
      <c r="K1755" s="95" t="s">
        <v>116</v>
      </c>
      <c r="L1755" s="111" t="s">
        <v>969</v>
      </c>
    </row>
    <row r="1756" spans="1:12" x14ac:dyDescent="0.25">
      <c r="A1756" s="111">
        <v>7055020</v>
      </c>
      <c r="B1756" s="95" t="s">
        <v>41</v>
      </c>
      <c r="C1756" s="95" t="s">
        <v>15</v>
      </c>
      <c r="D1756" s="95" t="s">
        <v>1349</v>
      </c>
      <c r="E1756" s="85" t="s">
        <v>1842</v>
      </c>
      <c r="F1756" s="110" t="s">
        <v>23</v>
      </c>
      <c r="G1756" s="95" t="s">
        <v>2642</v>
      </c>
      <c r="H1756" s="111" t="s">
        <v>131</v>
      </c>
      <c r="I1756" s="95" t="s">
        <v>167</v>
      </c>
      <c r="J1756" s="95" t="s">
        <v>123</v>
      </c>
      <c r="K1756" s="95" t="s">
        <v>166</v>
      </c>
      <c r="L1756" s="111" t="s">
        <v>969</v>
      </c>
    </row>
    <row r="1757" spans="1:12" x14ac:dyDescent="0.25">
      <c r="A1757" s="111">
        <v>7055019</v>
      </c>
      <c r="B1757" s="95" t="s">
        <v>961</v>
      </c>
      <c r="C1757" s="95" t="s">
        <v>16</v>
      </c>
      <c r="D1757" s="95" t="s">
        <v>157</v>
      </c>
      <c r="E1757" s="85" t="s">
        <v>1770</v>
      </c>
      <c r="F1757" s="110" t="s">
        <v>23</v>
      </c>
      <c r="G1757" s="95" t="s">
        <v>3370</v>
      </c>
      <c r="H1757" s="111" t="s">
        <v>199</v>
      </c>
      <c r="I1757" s="95" t="s">
        <v>153</v>
      </c>
      <c r="J1757" s="95" t="s">
        <v>95</v>
      </c>
      <c r="K1757" s="95" t="s">
        <v>111</v>
      </c>
      <c r="L1757" s="111" t="s">
        <v>969</v>
      </c>
    </row>
    <row r="1758" spans="1:12" x14ac:dyDescent="0.25">
      <c r="A1758" s="111">
        <v>7055018</v>
      </c>
      <c r="B1758" s="95" t="s">
        <v>42</v>
      </c>
      <c r="C1758" s="95" t="s">
        <v>16</v>
      </c>
      <c r="D1758" s="95" t="s">
        <v>115</v>
      </c>
      <c r="E1758" s="85" t="s">
        <v>1838</v>
      </c>
      <c r="F1758" s="110" t="s">
        <v>36</v>
      </c>
      <c r="G1758" s="95" t="s">
        <v>2909</v>
      </c>
      <c r="H1758" s="111">
        <v>3</v>
      </c>
      <c r="I1758" s="95" t="s">
        <v>140</v>
      </c>
      <c r="J1758" s="95" t="s">
        <v>141</v>
      </c>
      <c r="K1758" s="95" t="s">
        <v>142</v>
      </c>
      <c r="L1758" s="111" t="s">
        <v>969</v>
      </c>
    </row>
    <row r="1759" spans="1:12" x14ac:dyDescent="0.25">
      <c r="A1759" s="111">
        <v>7055017</v>
      </c>
      <c r="B1759" s="95" t="s">
        <v>961</v>
      </c>
      <c r="C1759" s="95" t="s">
        <v>12</v>
      </c>
      <c r="D1759" s="95" t="s">
        <v>117</v>
      </c>
      <c r="E1759" s="85" t="s">
        <v>1777</v>
      </c>
      <c r="F1759" s="110" t="s">
        <v>29</v>
      </c>
      <c r="G1759" s="95" t="s">
        <v>2779</v>
      </c>
      <c r="H1759" s="111">
        <v>36</v>
      </c>
      <c r="I1759" s="95" t="s">
        <v>83</v>
      </c>
      <c r="J1759" s="95" t="s">
        <v>82</v>
      </c>
      <c r="K1759" s="95" t="s">
        <v>116</v>
      </c>
      <c r="L1759" s="111" t="s">
        <v>969</v>
      </c>
    </row>
    <row r="1760" spans="1:12" x14ac:dyDescent="0.25">
      <c r="A1760" s="111">
        <v>7055016</v>
      </c>
      <c r="B1760" s="95" t="s">
        <v>961</v>
      </c>
      <c r="C1760" s="95" t="s">
        <v>12</v>
      </c>
      <c r="D1760" s="95" t="s">
        <v>117</v>
      </c>
      <c r="E1760" s="85" t="s">
        <v>1778</v>
      </c>
      <c r="F1760" s="110" t="s">
        <v>29</v>
      </c>
      <c r="G1760" s="95" t="s">
        <v>2780</v>
      </c>
      <c r="H1760" s="111">
        <v>36</v>
      </c>
      <c r="I1760" s="95" t="s">
        <v>83</v>
      </c>
      <c r="J1760" s="95" t="s">
        <v>82</v>
      </c>
      <c r="K1760" s="95" t="s">
        <v>116</v>
      </c>
      <c r="L1760" s="111" t="s">
        <v>969</v>
      </c>
    </row>
    <row r="1761" spans="1:12" x14ac:dyDescent="0.25">
      <c r="A1761" s="111" t="s">
        <v>1836</v>
      </c>
      <c r="B1761" s="95" t="s">
        <v>961</v>
      </c>
      <c r="C1761" s="95" t="s">
        <v>15</v>
      </c>
      <c r="D1761" s="95" t="s">
        <v>108</v>
      </c>
      <c r="E1761" s="85" t="s">
        <v>1837</v>
      </c>
      <c r="F1761" s="110" t="s">
        <v>31</v>
      </c>
      <c r="G1761" s="95" t="s">
        <v>3290</v>
      </c>
      <c r="H1761" s="111">
        <v>31</v>
      </c>
      <c r="I1761" s="95" t="s">
        <v>978</v>
      </c>
      <c r="J1761" s="95" t="s">
        <v>1030</v>
      </c>
      <c r="K1761" s="95" t="s">
        <v>143</v>
      </c>
      <c r="L1761" s="111" t="s">
        <v>980</v>
      </c>
    </row>
    <row r="1762" spans="1:12" x14ac:dyDescent="0.25">
      <c r="A1762" s="111">
        <v>7055015</v>
      </c>
      <c r="B1762" s="95" t="s">
        <v>961</v>
      </c>
      <c r="C1762" s="95" t="s">
        <v>16</v>
      </c>
      <c r="D1762" s="95" t="s">
        <v>114</v>
      </c>
      <c r="E1762" s="85">
        <v>265</v>
      </c>
      <c r="F1762" s="110" t="s">
        <v>23</v>
      </c>
      <c r="G1762" s="95" t="s">
        <v>3357</v>
      </c>
      <c r="H1762" s="111">
        <v>29</v>
      </c>
      <c r="I1762" s="95" t="s">
        <v>1029</v>
      </c>
      <c r="J1762" s="95" t="s">
        <v>1347</v>
      </c>
      <c r="K1762" s="95" t="s">
        <v>1348</v>
      </c>
      <c r="L1762" s="111" t="s">
        <v>969</v>
      </c>
    </row>
    <row r="1763" spans="1:12" x14ac:dyDescent="0.25">
      <c r="A1763" s="111">
        <v>7055014</v>
      </c>
      <c r="B1763" s="95" t="s">
        <v>961</v>
      </c>
      <c r="C1763" s="95" t="s">
        <v>16</v>
      </c>
      <c r="D1763" s="95" t="s">
        <v>114</v>
      </c>
      <c r="E1763" s="85">
        <v>45</v>
      </c>
      <c r="F1763" s="110" t="s">
        <v>23</v>
      </c>
      <c r="G1763" s="95" t="s">
        <v>3360</v>
      </c>
      <c r="H1763" s="111">
        <v>33</v>
      </c>
      <c r="I1763" s="95" t="s">
        <v>1029</v>
      </c>
      <c r="J1763" s="95" t="s">
        <v>1347</v>
      </c>
      <c r="K1763" s="95" t="s">
        <v>1348</v>
      </c>
      <c r="L1763" s="111" t="s">
        <v>969</v>
      </c>
    </row>
    <row r="1764" spans="1:12" x14ac:dyDescent="0.25">
      <c r="A1764" s="111">
        <v>7055013</v>
      </c>
      <c r="B1764" s="95" t="s">
        <v>961</v>
      </c>
      <c r="C1764" s="95" t="s">
        <v>16</v>
      </c>
      <c r="D1764" s="95" t="s">
        <v>114</v>
      </c>
      <c r="E1764" s="85" t="s">
        <v>6124</v>
      </c>
      <c r="F1764" s="110" t="s">
        <v>23</v>
      </c>
      <c r="G1764" s="95" t="s">
        <v>3356</v>
      </c>
      <c r="H1764" s="111" t="s">
        <v>107</v>
      </c>
      <c r="I1764" s="95" t="s">
        <v>1029</v>
      </c>
      <c r="J1764" s="95" t="s">
        <v>1347</v>
      </c>
      <c r="K1764" s="95" t="s">
        <v>1348</v>
      </c>
      <c r="L1764" s="111" t="s">
        <v>969</v>
      </c>
    </row>
    <row r="1765" spans="1:12" x14ac:dyDescent="0.25">
      <c r="A1765" s="111">
        <v>7055012</v>
      </c>
      <c r="B1765" s="95" t="s">
        <v>42</v>
      </c>
      <c r="C1765" s="95" t="s">
        <v>16</v>
      </c>
      <c r="D1765" s="95" t="s">
        <v>114</v>
      </c>
      <c r="E1765" s="85" t="s">
        <v>1747</v>
      </c>
      <c r="F1765" s="110" t="s">
        <v>20</v>
      </c>
      <c r="G1765" s="95" t="s">
        <v>3666</v>
      </c>
      <c r="H1765" s="111">
        <v>34</v>
      </c>
      <c r="I1765" s="95" t="s">
        <v>192</v>
      </c>
      <c r="J1765" s="95" t="s">
        <v>1189</v>
      </c>
      <c r="K1765" s="95" t="s">
        <v>1748</v>
      </c>
      <c r="L1765" s="111" t="s">
        <v>969</v>
      </c>
    </row>
    <row r="1766" spans="1:12" x14ac:dyDescent="0.25">
      <c r="A1766" s="111">
        <v>7055011</v>
      </c>
      <c r="B1766" s="95" t="s">
        <v>42</v>
      </c>
      <c r="C1766" s="95" t="s">
        <v>16</v>
      </c>
      <c r="D1766" s="95" t="s">
        <v>112</v>
      </c>
      <c r="E1766" s="85" t="s">
        <v>1687</v>
      </c>
      <c r="F1766" s="110" t="s">
        <v>23</v>
      </c>
      <c r="G1766" s="95" t="s">
        <v>3304</v>
      </c>
      <c r="H1766" s="111">
        <v>6</v>
      </c>
      <c r="I1766" s="95" t="s">
        <v>80</v>
      </c>
      <c r="J1766" s="95" t="s">
        <v>165</v>
      </c>
      <c r="K1766" s="95" t="s">
        <v>590</v>
      </c>
      <c r="L1766" s="111" t="s">
        <v>969</v>
      </c>
    </row>
    <row r="1767" spans="1:12" x14ac:dyDescent="0.25">
      <c r="A1767" s="111">
        <v>7055010</v>
      </c>
      <c r="B1767" s="95" t="s">
        <v>42</v>
      </c>
      <c r="C1767" s="95" t="s">
        <v>16</v>
      </c>
      <c r="D1767" s="95" t="s">
        <v>112</v>
      </c>
      <c r="E1767" s="85" t="s">
        <v>1688</v>
      </c>
      <c r="F1767" s="110" t="s">
        <v>23</v>
      </c>
      <c r="G1767" s="95" t="s">
        <v>3189</v>
      </c>
      <c r="H1767" s="111">
        <v>6</v>
      </c>
      <c r="I1767" s="95" t="s">
        <v>80</v>
      </c>
      <c r="J1767" s="95" t="s">
        <v>165</v>
      </c>
      <c r="K1767" s="95" t="s">
        <v>590</v>
      </c>
      <c r="L1767" s="111" t="s">
        <v>969</v>
      </c>
    </row>
    <row r="1768" spans="1:12" x14ac:dyDescent="0.25">
      <c r="A1768" s="111">
        <v>7055009</v>
      </c>
      <c r="B1768" s="95" t="s">
        <v>42</v>
      </c>
      <c r="C1768" s="95" t="s">
        <v>16</v>
      </c>
      <c r="D1768" s="95" t="s">
        <v>112</v>
      </c>
      <c r="E1768" s="85" t="s">
        <v>589</v>
      </c>
      <c r="F1768" s="110" t="s">
        <v>23</v>
      </c>
      <c r="G1768" s="95" t="s">
        <v>672</v>
      </c>
      <c r="H1768" s="111">
        <v>6</v>
      </c>
      <c r="I1768" s="95" t="s">
        <v>80</v>
      </c>
      <c r="J1768" s="95" t="s">
        <v>165</v>
      </c>
      <c r="K1768" s="95" t="s">
        <v>590</v>
      </c>
      <c r="L1768" s="111" t="s">
        <v>969</v>
      </c>
    </row>
    <row r="1769" spans="1:12" x14ac:dyDescent="0.25">
      <c r="A1769" s="111">
        <v>7055008</v>
      </c>
      <c r="B1769" s="95" t="s">
        <v>961</v>
      </c>
      <c r="C1769" s="95" t="s">
        <v>12</v>
      </c>
      <c r="D1769" s="95" t="s">
        <v>115</v>
      </c>
      <c r="E1769" s="85" t="s">
        <v>1757</v>
      </c>
      <c r="F1769" s="110" t="s">
        <v>31</v>
      </c>
      <c r="G1769" s="95" t="s">
        <v>3521</v>
      </c>
      <c r="H1769" s="111">
        <v>31</v>
      </c>
      <c r="I1769" s="95" t="s">
        <v>83</v>
      </c>
      <c r="J1769" s="95" t="s">
        <v>84</v>
      </c>
      <c r="K1769" s="95" t="s">
        <v>116</v>
      </c>
      <c r="L1769" s="111" t="s">
        <v>969</v>
      </c>
    </row>
    <row r="1770" spans="1:12" x14ac:dyDescent="0.25">
      <c r="A1770" s="111">
        <v>7055007</v>
      </c>
      <c r="B1770" s="95" t="s">
        <v>961</v>
      </c>
      <c r="C1770" s="95" t="s">
        <v>12</v>
      </c>
      <c r="D1770" s="95" t="s">
        <v>115</v>
      </c>
      <c r="E1770" s="85" t="s">
        <v>1758</v>
      </c>
      <c r="F1770" s="110" t="s">
        <v>31</v>
      </c>
      <c r="G1770" s="95" t="s">
        <v>3253</v>
      </c>
      <c r="H1770" s="111">
        <v>31</v>
      </c>
      <c r="I1770" s="95" t="s">
        <v>83</v>
      </c>
      <c r="J1770" s="95" t="s">
        <v>84</v>
      </c>
      <c r="K1770" s="95" t="s">
        <v>116</v>
      </c>
      <c r="L1770" s="111" t="s">
        <v>969</v>
      </c>
    </row>
    <row r="1771" spans="1:12" x14ac:dyDescent="0.25">
      <c r="A1771" s="111">
        <v>7055006</v>
      </c>
      <c r="B1771" s="95" t="s">
        <v>961</v>
      </c>
      <c r="C1771" s="95" t="s">
        <v>12</v>
      </c>
      <c r="D1771" s="95" t="s">
        <v>115</v>
      </c>
      <c r="E1771" s="85" t="s">
        <v>1755</v>
      </c>
      <c r="F1771" s="110" t="s">
        <v>31</v>
      </c>
      <c r="G1771" s="95" t="s">
        <v>3254</v>
      </c>
      <c r="H1771" s="111">
        <v>35</v>
      </c>
      <c r="I1771" s="95" t="s">
        <v>83</v>
      </c>
      <c r="J1771" s="95" t="s">
        <v>82</v>
      </c>
      <c r="K1771" s="95" t="s">
        <v>116</v>
      </c>
      <c r="L1771" s="111" t="s">
        <v>969</v>
      </c>
    </row>
    <row r="1772" spans="1:12" x14ac:dyDescent="0.25">
      <c r="A1772" s="111">
        <v>7055005</v>
      </c>
      <c r="B1772" s="95" t="s">
        <v>961</v>
      </c>
      <c r="C1772" s="95" t="s">
        <v>12</v>
      </c>
      <c r="D1772" s="95" t="s">
        <v>115</v>
      </c>
      <c r="E1772" s="85" t="s">
        <v>1759</v>
      </c>
      <c r="F1772" s="110" t="s">
        <v>23</v>
      </c>
      <c r="G1772" s="95" t="s">
        <v>3517</v>
      </c>
      <c r="H1772" s="111">
        <v>31</v>
      </c>
      <c r="I1772" s="95" t="s">
        <v>83</v>
      </c>
      <c r="J1772" s="95" t="s">
        <v>84</v>
      </c>
      <c r="K1772" s="95" t="s">
        <v>116</v>
      </c>
      <c r="L1772" s="111" t="s">
        <v>969</v>
      </c>
    </row>
    <row r="1773" spans="1:12" x14ac:dyDescent="0.25">
      <c r="A1773" s="111">
        <v>7055004</v>
      </c>
      <c r="B1773" s="95" t="s">
        <v>961</v>
      </c>
      <c r="C1773" s="95" t="s">
        <v>12</v>
      </c>
      <c r="D1773" s="95" t="s">
        <v>115</v>
      </c>
      <c r="E1773" s="85" t="s">
        <v>1756</v>
      </c>
      <c r="F1773" s="110" t="s">
        <v>31</v>
      </c>
      <c r="G1773" s="95" t="s">
        <v>3522</v>
      </c>
      <c r="H1773" s="111">
        <v>31</v>
      </c>
      <c r="I1773" s="95" t="s">
        <v>83</v>
      </c>
      <c r="J1773" s="95" t="s">
        <v>84</v>
      </c>
      <c r="K1773" s="95" t="s">
        <v>116</v>
      </c>
      <c r="L1773" s="111" t="s">
        <v>969</v>
      </c>
    </row>
    <row r="1774" spans="1:12" x14ac:dyDescent="0.25">
      <c r="A1774" s="111">
        <v>7055003</v>
      </c>
      <c r="B1774" s="95" t="s">
        <v>961</v>
      </c>
      <c r="C1774" s="95" t="s">
        <v>12</v>
      </c>
      <c r="D1774" s="95" t="s">
        <v>117</v>
      </c>
      <c r="E1774" s="85" t="s">
        <v>1760</v>
      </c>
      <c r="F1774" s="110" t="s">
        <v>31</v>
      </c>
      <c r="G1774" s="95" t="s">
        <v>3641</v>
      </c>
      <c r="H1774" s="111">
        <v>36</v>
      </c>
      <c r="I1774" s="95" t="s">
        <v>83</v>
      </c>
      <c r="J1774" s="95" t="s">
        <v>82</v>
      </c>
      <c r="K1774" s="95" t="s">
        <v>116</v>
      </c>
      <c r="L1774" s="111" t="s">
        <v>969</v>
      </c>
    </row>
    <row r="1775" spans="1:12" x14ac:dyDescent="0.25">
      <c r="A1775" s="111">
        <v>7055002</v>
      </c>
      <c r="B1775" s="95" t="s">
        <v>961</v>
      </c>
      <c r="C1775" s="95" t="s">
        <v>12</v>
      </c>
      <c r="D1775" s="95" t="s">
        <v>117</v>
      </c>
      <c r="E1775" s="85" t="s">
        <v>1751</v>
      </c>
      <c r="F1775" s="110" t="s">
        <v>31</v>
      </c>
      <c r="G1775" s="95" t="s">
        <v>2778</v>
      </c>
      <c r="H1775" s="111">
        <v>36</v>
      </c>
      <c r="I1775" s="95" t="s">
        <v>83</v>
      </c>
      <c r="J1775" s="95" t="s">
        <v>82</v>
      </c>
      <c r="K1775" s="95" t="s">
        <v>116</v>
      </c>
      <c r="L1775" s="111" t="s">
        <v>969</v>
      </c>
    </row>
    <row r="1776" spans="1:12" x14ac:dyDescent="0.25">
      <c r="A1776" s="111">
        <v>7055001</v>
      </c>
      <c r="B1776" s="95" t="s">
        <v>961</v>
      </c>
      <c r="C1776" s="95" t="s">
        <v>12</v>
      </c>
      <c r="D1776" s="95" t="s">
        <v>117</v>
      </c>
      <c r="E1776" s="85" t="s">
        <v>1752</v>
      </c>
      <c r="F1776" s="110" t="s">
        <v>31</v>
      </c>
      <c r="G1776" s="95" t="s">
        <v>3640</v>
      </c>
      <c r="H1776" s="111">
        <v>36</v>
      </c>
      <c r="I1776" s="95" t="s">
        <v>83</v>
      </c>
      <c r="J1776" s="95" t="s">
        <v>82</v>
      </c>
      <c r="K1776" s="95" t="s">
        <v>116</v>
      </c>
      <c r="L1776" s="111" t="s">
        <v>969</v>
      </c>
    </row>
    <row r="1777" spans="1:12" x14ac:dyDescent="0.25">
      <c r="A1777" s="111">
        <v>7055000</v>
      </c>
      <c r="B1777" s="95" t="s">
        <v>42</v>
      </c>
      <c r="C1777" s="95" t="s">
        <v>15</v>
      </c>
      <c r="D1777" s="95" t="s">
        <v>108</v>
      </c>
      <c r="E1777" s="85" t="s">
        <v>1839</v>
      </c>
      <c r="F1777" s="110" t="s">
        <v>79</v>
      </c>
      <c r="G1777" s="95" t="s">
        <v>2952</v>
      </c>
      <c r="H1777" s="111" t="s">
        <v>199</v>
      </c>
      <c r="I1777" s="95" t="s">
        <v>80</v>
      </c>
      <c r="J1777" s="95" t="s">
        <v>95</v>
      </c>
      <c r="K1777" s="95" t="s">
        <v>127</v>
      </c>
      <c r="L1777" s="111" t="s">
        <v>969</v>
      </c>
    </row>
    <row r="1778" spans="1:12" x14ac:dyDescent="0.25">
      <c r="A1778" s="111">
        <v>7054999</v>
      </c>
      <c r="B1778" s="95" t="s">
        <v>42</v>
      </c>
      <c r="C1778" s="95" t="s">
        <v>15</v>
      </c>
      <c r="D1778" s="95" t="s">
        <v>108</v>
      </c>
      <c r="E1778" s="85" t="s">
        <v>1841</v>
      </c>
      <c r="F1778" s="110" t="s">
        <v>79</v>
      </c>
      <c r="G1778" s="95" t="s">
        <v>2590</v>
      </c>
      <c r="H1778" s="111" t="s">
        <v>94</v>
      </c>
      <c r="I1778" s="95" t="s">
        <v>80</v>
      </c>
      <c r="J1778" s="95" t="s">
        <v>95</v>
      </c>
      <c r="K1778" s="95" t="s">
        <v>127</v>
      </c>
      <c r="L1778" s="111" t="s">
        <v>969</v>
      </c>
    </row>
    <row r="1779" spans="1:12" x14ac:dyDescent="0.25">
      <c r="A1779" s="111">
        <v>7054998</v>
      </c>
      <c r="B1779" s="95" t="s">
        <v>42</v>
      </c>
      <c r="C1779" s="95" t="s">
        <v>15</v>
      </c>
      <c r="D1779" s="95" t="s">
        <v>108</v>
      </c>
      <c r="E1779" s="85" t="s">
        <v>1840</v>
      </c>
      <c r="F1779" s="110" t="s">
        <v>79</v>
      </c>
      <c r="G1779" s="95" t="s">
        <v>2955</v>
      </c>
      <c r="H1779" s="111" t="s">
        <v>94</v>
      </c>
      <c r="I1779" s="95" t="s">
        <v>80</v>
      </c>
      <c r="J1779" s="95" t="s">
        <v>95</v>
      </c>
      <c r="K1779" s="95" t="s">
        <v>127</v>
      </c>
      <c r="L1779" s="111" t="s">
        <v>969</v>
      </c>
    </row>
    <row r="1780" spans="1:12" x14ac:dyDescent="0.25">
      <c r="A1780" s="111">
        <v>7054997</v>
      </c>
      <c r="B1780" s="95" t="s">
        <v>961</v>
      </c>
      <c r="C1780" s="95" t="s">
        <v>12</v>
      </c>
      <c r="D1780" s="95" t="s">
        <v>114</v>
      </c>
      <c r="E1780" s="85" t="s">
        <v>1731</v>
      </c>
      <c r="F1780" s="110" t="s">
        <v>23</v>
      </c>
      <c r="G1780" s="95" t="s">
        <v>3240</v>
      </c>
      <c r="H1780" s="111">
        <v>22</v>
      </c>
      <c r="I1780" s="95" t="s">
        <v>89</v>
      </c>
      <c r="J1780" s="95" t="s">
        <v>154</v>
      </c>
      <c r="K1780" s="95" t="s">
        <v>184</v>
      </c>
      <c r="L1780" s="111" t="s">
        <v>969</v>
      </c>
    </row>
    <row r="1781" spans="1:12" x14ac:dyDescent="0.25">
      <c r="A1781" s="111">
        <v>7054996</v>
      </c>
      <c r="B1781" s="95" t="s">
        <v>961</v>
      </c>
      <c r="C1781" s="95" t="s">
        <v>12</v>
      </c>
      <c r="D1781" s="95" t="s">
        <v>114</v>
      </c>
      <c r="E1781" s="85" t="s">
        <v>1133</v>
      </c>
      <c r="F1781" s="110" t="s">
        <v>23</v>
      </c>
      <c r="G1781" s="95" t="s">
        <v>3514</v>
      </c>
      <c r="H1781" s="111">
        <v>4</v>
      </c>
      <c r="I1781" s="95" t="s">
        <v>89</v>
      </c>
      <c r="J1781" s="95" t="s">
        <v>154</v>
      </c>
      <c r="K1781" s="95" t="s">
        <v>184</v>
      </c>
      <c r="L1781" s="111" t="s">
        <v>969</v>
      </c>
    </row>
    <row r="1782" spans="1:12" x14ac:dyDescent="0.25">
      <c r="A1782" s="111">
        <v>7054995</v>
      </c>
      <c r="B1782" s="95" t="s">
        <v>961</v>
      </c>
      <c r="C1782" s="95" t="s">
        <v>12</v>
      </c>
      <c r="D1782" s="95" t="s">
        <v>114</v>
      </c>
      <c r="E1782" s="85" t="s">
        <v>1727</v>
      </c>
      <c r="F1782" s="110" t="s">
        <v>23</v>
      </c>
      <c r="G1782" s="95" t="s">
        <v>3513</v>
      </c>
      <c r="H1782" s="111">
        <v>22</v>
      </c>
      <c r="I1782" s="95" t="s">
        <v>89</v>
      </c>
      <c r="J1782" s="95" t="s">
        <v>154</v>
      </c>
      <c r="K1782" s="95" t="s">
        <v>184</v>
      </c>
      <c r="L1782" s="111" t="s">
        <v>969</v>
      </c>
    </row>
    <row r="1783" spans="1:12" x14ac:dyDescent="0.25">
      <c r="A1783" s="111">
        <v>7054994</v>
      </c>
      <c r="B1783" s="95" t="s">
        <v>42</v>
      </c>
      <c r="C1783" s="95" t="s">
        <v>16</v>
      </c>
      <c r="D1783" s="95" t="s">
        <v>112</v>
      </c>
      <c r="E1783" s="85" t="s">
        <v>1690</v>
      </c>
      <c r="F1783" s="110" t="s">
        <v>23</v>
      </c>
      <c r="G1783" s="95" t="s">
        <v>3661</v>
      </c>
      <c r="H1783" s="111">
        <v>6</v>
      </c>
      <c r="I1783" s="95" t="s">
        <v>80</v>
      </c>
      <c r="J1783" s="95" t="s">
        <v>179</v>
      </c>
      <c r="K1783" s="95" t="s">
        <v>590</v>
      </c>
      <c r="L1783" s="111" t="s">
        <v>969</v>
      </c>
    </row>
    <row r="1784" spans="1:12" x14ac:dyDescent="0.25">
      <c r="A1784" s="111">
        <v>7054993</v>
      </c>
      <c r="B1784" s="95" t="s">
        <v>961</v>
      </c>
      <c r="C1784" s="95" t="s">
        <v>12</v>
      </c>
      <c r="D1784" s="95" t="s">
        <v>114</v>
      </c>
      <c r="E1784" s="85" t="s">
        <v>1716</v>
      </c>
      <c r="F1784" s="110" t="s">
        <v>23</v>
      </c>
      <c r="G1784" s="95" t="s">
        <v>3241</v>
      </c>
      <c r="H1784" s="111">
        <v>22</v>
      </c>
      <c r="I1784" s="95" t="s">
        <v>89</v>
      </c>
      <c r="J1784" s="95" t="s">
        <v>154</v>
      </c>
      <c r="K1784" s="95" t="s">
        <v>184</v>
      </c>
      <c r="L1784" s="111" t="s">
        <v>969</v>
      </c>
    </row>
    <row r="1785" spans="1:12" x14ac:dyDescent="0.25">
      <c r="A1785" s="111">
        <v>7054991</v>
      </c>
      <c r="B1785" s="95" t="s">
        <v>41</v>
      </c>
      <c r="C1785" s="95" t="s">
        <v>15</v>
      </c>
      <c r="D1785" s="95" t="s">
        <v>290</v>
      </c>
      <c r="E1785" s="85" t="s">
        <v>1828</v>
      </c>
      <c r="F1785" s="110" t="s">
        <v>79</v>
      </c>
      <c r="G1785" s="95" t="s">
        <v>2638</v>
      </c>
      <c r="H1785" s="111" t="s">
        <v>163</v>
      </c>
      <c r="I1785" s="95" t="s">
        <v>167</v>
      </c>
      <c r="J1785" s="95" t="s">
        <v>168</v>
      </c>
      <c r="K1785" s="95" t="s">
        <v>166</v>
      </c>
      <c r="L1785" s="111" t="s">
        <v>969</v>
      </c>
    </row>
    <row r="1786" spans="1:12" x14ac:dyDescent="0.25">
      <c r="A1786" s="111">
        <v>7054990</v>
      </c>
      <c r="B1786" s="95" t="s">
        <v>961</v>
      </c>
      <c r="C1786" s="95" t="s">
        <v>12</v>
      </c>
      <c r="D1786" s="95" t="s">
        <v>117</v>
      </c>
      <c r="E1786" s="85" t="s">
        <v>1741</v>
      </c>
      <c r="F1786" s="110" t="s">
        <v>31</v>
      </c>
      <c r="G1786" s="95" t="s">
        <v>3639</v>
      </c>
      <c r="H1786" s="111">
        <v>36</v>
      </c>
      <c r="I1786" s="95" t="s">
        <v>83</v>
      </c>
      <c r="J1786" s="95" t="s">
        <v>82</v>
      </c>
      <c r="K1786" s="95" t="s">
        <v>116</v>
      </c>
      <c r="L1786" s="111" t="s">
        <v>969</v>
      </c>
    </row>
    <row r="1787" spans="1:12" x14ac:dyDescent="0.25">
      <c r="A1787" s="111">
        <v>7054989</v>
      </c>
      <c r="B1787" s="95" t="s">
        <v>42</v>
      </c>
      <c r="C1787" s="95" t="s">
        <v>16</v>
      </c>
      <c r="D1787" s="95" t="s">
        <v>1261</v>
      </c>
      <c r="E1787" s="85" t="s">
        <v>1743</v>
      </c>
      <c r="F1787" s="110" t="s">
        <v>23</v>
      </c>
      <c r="G1787" s="95" t="s">
        <v>2857</v>
      </c>
      <c r="H1787" s="111" t="s">
        <v>149</v>
      </c>
      <c r="I1787" s="95" t="s">
        <v>1744</v>
      </c>
      <c r="J1787" s="95" t="s">
        <v>1745</v>
      </c>
      <c r="K1787" s="95" t="s">
        <v>979</v>
      </c>
      <c r="L1787" s="111" t="s">
        <v>969</v>
      </c>
    </row>
    <row r="1788" spans="1:12" x14ac:dyDescent="0.25">
      <c r="A1788" s="111">
        <v>7054988</v>
      </c>
      <c r="B1788" s="95" t="s">
        <v>961</v>
      </c>
      <c r="C1788" s="95" t="s">
        <v>16</v>
      </c>
      <c r="D1788" s="95" t="s">
        <v>114</v>
      </c>
      <c r="E1788" s="85">
        <v>27</v>
      </c>
      <c r="F1788" s="110" t="s">
        <v>23</v>
      </c>
      <c r="G1788" s="95" t="s">
        <v>3358</v>
      </c>
      <c r="H1788" s="111">
        <v>35</v>
      </c>
      <c r="I1788" s="95" t="s">
        <v>1029</v>
      </c>
      <c r="J1788" s="95" t="s">
        <v>1347</v>
      </c>
      <c r="K1788" s="95" t="s">
        <v>1348</v>
      </c>
      <c r="L1788" s="111" t="s">
        <v>969</v>
      </c>
    </row>
    <row r="1789" spans="1:12" x14ac:dyDescent="0.25">
      <c r="A1789" s="111" t="s">
        <v>1794</v>
      </c>
      <c r="B1789" s="95" t="s">
        <v>961</v>
      </c>
      <c r="C1789" s="95" t="s">
        <v>16</v>
      </c>
      <c r="D1789" s="95" t="s">
        <v>114</v>
      </c>
      <c r="E1789" s="85">
        <v>38</v>
      </c>
      <c r="F1789" s="110" t="s">
        <v>23</v>
      </c>
      <c r="G1789" s="95" t="s">
        <v>3211</v>
      </c>
      <c r="H1789" s="111">
        <v>27</v>
      </c>
      <c r="I1789" s="95" t="s">
        <v>1029</v>
      </c>
      <c r="J1789" s="95" t="s">
        <v>1347</v>
      </c>
      <c r="K1789" s="95" t="s">
        <v>1348</v>
      </c>
      <c r="L1789" s="111" t="s">
        <v>980</v>
      </c>
    </row>
    <row r="1790" spans="1:12" x14ac:dyDescent="0.25">
      <c r="A1790" s="111" t="s">
        <v>1825</v>
      </c>
      <c r="B1790" s="95" t="s">
        <v>42</v>
      </c>
      <c r="C1790" s="95" t="s">
        <v>12</v>
      </c>
      <c r="D1790" s="95" t="s">
        <v>1212</v>
      </c>
      <c r="E1790" s="85" t="s">
        <v>1826</v>
      </c>
      <c r="F1790" s="110" t="s">
        <v>32</v>
      </c>
      <c r="G1790" s="95" t="s">
        <v>2951</v>
      </c>
      <c r="H1790" s="111" t="s">
        <v>170</v>
      </c>
      <c r="I1790" s="95" t="s">
        <v>1037</v>
      </c>
      <c r="J1790" s="95" t="s">
        <v>1201</v>
      </c>
      <c r="K1790" s="95" t="s">
        <v>1729</v>
      </c>
      <c r="L1790" s="111" t="s">
        <v>980</v>
      </c>
    </row>
    <row r="1791" spans="1:12" x14ac:dyDescent="0.25">
      <c r="A1791" s="111">
        <v>7054987</v>
      </c>
      <c r="B1791" s="95" t="s">
        <v>42</v>
      </c>
      <c r="C1791" s="95" t="s">
        <v>16</v>
      </c>
      <c r="D1791" s="95" t="s">
        <v>112</v>
      </c>
      <c r="E1791" s="85" t="s">
        <v>1686</v>
      </c>
      <c r="F1791" s="110" t="s">
        <v>23</v>
      </c>
      <c r="G1791" s="95" t="s">
        <v>3188</v>
      </c>
      <c r="H1791" s="111" t="s">
        <v>105</v>
      </c>
      <c r="I1791" s="95" t="s">
        <v>80</v>
      </c>
      <c r="J1791" s="95" t="s">
        <v>165</v>
      </c>
      <c r="K1791" s="95" t="s">
        <v>590</v>
      </c>
      <c r="L1791" s="111" t="s">
        <v>969</v>
      </c>
    </row>
    <row r="1792" spans="1:12" x14ac:dyDescent="0.25">
      <c r="A1792" s="111">
        <v>7054986</v>
      </c>
      <c r="B1792" s="95" t="s">
        <v>42</v>
      </c>
      <c r="C1792" s="95" t="s">
        <v>16</v>
      </c>
      <c r="D1792" s="95" t="s">
        <v>112</v>
      </c>
      <c r="E1792" s="85" t="s">
        <v>1692</v>
      </c>
      <c r="F1792" s="110" t="s">
        <v>23</v>
      </c>
      <c r="G1792" s="95" t="s">
        <v>3191</v>
      </c>
      <c r="H1792" s="111">
        <v>1</v>
      </c>
      <c r="I1792" s="95" t="s">
        <v>80</v>
      </c>
      <c r="J1792" s="95" t="s">
        <v>179</v>
      </c>
      <c r="K1792" s="95" t="s">
        <v>590</v>
      </c>
      <c r="L1792" s="111" t="s">
        <v>969</v>
      </c>
    </row>
    <row r="1793" spans="1:12" x14ac:dyDescent="0.25">
      <c r="A1793" s="111">
        <v>7054985</v>
      </c>
      <c r="B1793" s="95" t="s">
        <v>961</v>
      </c>
      <c r="C1793" s="95" t="s">
        <v>16</v>
      </c>
      <c r="D1793" s="95" t="s">
        <v>114</v>
      </c>
      <c r="E1793" s="85" t="s">
        <v>1737</v>
      </c>
      <c r="F1793" s="110" t="s">
        <v>23</v>
      </c>
      <c r="G1793" s="95" t="s">
        <v>1891</v>
      </c>
      <c r="H1793" s="111">
        <v>35</v>
      </c>
      <c r="I1793" s="95" t="s">
        <v>1029</v>
      </c>
      <c r="J1793" s="95" t="s">
        <v>1347</v>
      </c>
      <c r="K1793" s="95" t="s">
        <v>1348</v>
      </c>
      <c r="L1793" s="111" t="s">
        <v>969</v>
      </c>
    </row>
    <row r="1794" spans="1:12" x14ac:dyDescent="0.25">
      <c r="A1794" s="111">
        <v>7054984</v>
      </c>
      <c r="B1794" s="95" t="s">
        <v>961</v>
      </c>
      <c r="C1794" s="95" t="s">
        <v>16</v>
      </c>
      <c r="D1794" s="95" t="s">
        <v>114</v>
      </c>
      <c r="E1794" s="85">
        <v>36</v>
      </c>
      <c r="F1794" s="110" t="s">
        <v>23</v>
      </c>
      <c r="G1794" s="95" t="s">
        <v>3359</v>
      </c>
      <c r="H1794" s="111">
        <v>35</v>
      </c>
      <c r="I1794" s="95" t="s">
        <v>1029</v>
      </c>
      <c r="J1794" s="95" t="s">
        <v>1347</v>
      </c>
      <c r="K1794" s="95" t="s">
        <v>1348</v>
      </c>
      <c r="L1794" s="111" t="s">
        <v>969</v>
      </c>
    </row>
    <row r="1795" spans="1:12" x14ac:dyDescent="0.25">
      <c r="A1795" s="111">
        <v>7054983</v>
      </c>
      <c r="B1795" s="95" t="s">
        <v>961</v>
      </c>
      <c r="C1795" s="95" t="s">
        <v>16</v>
      </c>
      <c r="D1795" s="95" t="s">
        <v>114</v>
      </c>
      <c r="E1795" s="85" t="s">
        <v>1733</v>
      </c>
      <c r="F1795" s="110" t="s">
        <v>23</v>
      </c>
      <c r="G1795" s="95" t="s">
        <v>3364</v>
      </c>
      <c r="H1795" s="111">
        <v>35</v>
      </c>
      <c r="I1795" s="95" t="s">
        <v>1029</v>
      </c>
      <c r="J1795" s="95" t="s">
        <v>1347</v>
      </c>
      <c r="K1795" s="95" t="s">
        <v>1348</v>
      </c>
      <c r="L1795" s="111" t="s">
        <v>969</v>
      </c>
    </row>
    <row r="1796" spans="1:12" x14ac:dyDescent="0.25">
      <c r="A1796" s="111" t="s">
        <v>1793</v>
      </c>
      <c r="B1796" s="95" t="s">
        <v>961</v>
      </c>
      <c r="C1796" s="95" t="s">
        <v>16</v>
      </c>
      <c r="D1796" s="95" t="s">
        <v>114</v>
      </c>
      <c r="E1796" s="85">
        <v>81</v>
      </c>
      <c r="F1796" s="110" t="s">
        <v>23</v>
      </c>
      <c r="G1796" s="95" t="s">
        <v>3361</v>
      </c>
      <c r="H1796" s="111">
        <v>33</v>
      </c>
      <c r="I1796" s="95" t="s">
        <v>1029</v>
      </c>
      <c r="J1796" s="95" t="s">
        <v>1347</v>
      </c>
      <c r="K1796" s="95" t="s">
        <v>1348</v>
      </c>
      <c r="L1796" s="111" t="s">
        <v>980</v>
      </c>
    </row>
    <row r="1797" spans="1:12" x14ac:dyDescent="0.25">
      <c r="A1797" s="111">
        <v>7054982</v>
      </c>
      <c r="B1797" s="95" t="s">
        <v>961</v>
      </c>
      <c r="C1797" s="95" t="s">
        <v>12</v>
      </c>
      <c r="D1797" s="95" t="s">
        <v>115</v>
      </c>
      <c r="E1797" s="85" t="s">
        <v>1730</v>
      </c>
      <c r="F1797" s="110" t="s">
        <v>31</v>
      </c>
      <c r="G1797" s="95" t="s">
        <v>3518</v>
      </c>
      <c r="H1797" s="111">
        <v>35</v>
      </c>
      <c r="I1797" s="95" t="s">
        <v>83</v>
      </c>
      <c r="J1797" s="95" t="s">
        <v>82</v>
      </c>
      <c r="K1797" s="95" t="s">
        <v>116</v>
      </c>
      <c r="L1797" s="111" t="s">
        <v>969</v>
      </c>
    </row>
    <row r="1798" spans="1:12" x14ac:dyDescent="0.25">
      <c r="A1798" s="111">
        <v>7054981</v>
      </c>
      <c r="B1798" s="95" t="s">
        <v>961</v>
      </c>
      <c r="C1798" s="95" t="s">
        <v>12</v>
      </c>
      <c r="D1798" s="95" t="s">
        <v>108</v>
      </c>
      <c r="E1798" s="85" t="s">
        <v>1740</v>
      </c>
      <c r="F1798" s="110" t="s">
        <v>31</v>
      </c>
      <c r="G1798" s="95" t="s">
        <v>3469</v>
      </c>
      <c r="H1798" s="111">
        <v>26</v>
      </c>
      <c r="I1798" s="95" t="s">
        <v>83</v>
      </c>
      <c r="J1798" s="95" t="s">
        <v>82</v>
      </c>
      <c r="K1798" s="95" t="s">
        <v>116</v>
      </c>
      <c r="L1798" s="111" t="s">
        <v>969</v>
      </c>
    </row>
    <row r="1799" spans="1:12" x14ac:dyDescent="0.25">
      <c r="A1799" s="111">
        <v>7054980</v>
      </c>
      <c r="B1799" s="95" t="s">
        <v>961</v>
      </c>
      <c r="C1799" s="95" t="s">
        <v>12</v>
      </c>
      <c r="D1799" s="95" t="s">
        <v>114</v>
      </c>
      <c r="E1799" s="85" t="s">
        <v>1726</v>
      </c>
      <c r="F1799" s="110" t="s">
        <v>23</v>
      </c>
      <c r="G1799" s="95" t="s">
        <v>3512</v>
      </c>
      <c r="H1799" s="111">
        <v>15</v>
      </c>
      <c r="I1799" s="95" t="s">
        <v>89</v>
      </c>
      <c r="J1799" s="95" t="s">
        <v>154</v>
      </c>
      <c r="K1799" s="95" t="s">
        <v>184</v>
      </c>
      <c r="L1799" s="111" t="s">
        <v>969</v>
      </c>
    </row>
    <row r="1800" spans="1:12" x14ac:dyDescent="0.25">
      <c r="A1800" s="111">
        <v>7054978</v>
      </c>
      <c r="B1800" s="95" t="s">
        <v>961</v>
      </c>
      <c r="C1800" s="95" t="s">
        <v>15</v>
      </c>
      <c r="D1800" s="95" t="s">
        <v>114</v>
      </c>
      <c r="E1800" s="85" t="s">
        <v>1819</v>
      </c>
      <c r="F1800" s="110" t="s">
        <v>30</v>
      </c>
      <c r="G1800" s="95" t="s">
        <v>3294</v>
      </c>
      <c r="H1800" s="111">
        <v>14</v>
      </c>
      <c r="I1800" s="95" t="s">
        <v>1817</v>
      </c>
      <c r="J1800" s="95" t="s">
        <v>1347</v>
      </c>
      <c r="K1800" s="95" t="s">
        <v>1818</v>
      </c>
      <c r="L1800" s="111" t="s">
        <v>969</v>
      </c>
    </row>
    <row r="1801" spans="1:12" x14ac:dyDescent="0.25">
      <c r="A1801" s="111">
        <v>7054977</v>
      </c>
      <c r="B1801" s="95" t="s">
        <v>961</v>
      </c>
      <c r="C1801" s="95" t="s">
        <v>15</v>
      </c>
      <c r="D1801" s="95" t="s">
        <v>114</v>
      </c>
      <c r="E1801" s="85" t="s">
        <v>1816</v>
      </c>
      <c r="F1801" s="110" t="s">
        <v>30</v>
      </c>
      <c r="G1801" s="95" t="s">
        <v>3293</v>
      </c>
      <c r="H1801" s="111">
        <v>24</v>
      </c>
      <c r="I1801" s="95" t="s">
        <v>1817</v>
      </c>
      <c r="J1801" s="95" t="s">
        <v>1347</v>
      </c>
      <c r="K1801" s="95" t="s">
        <v>1818</v>
      </c>
      <c r="L1801" s="111" t="s">
        <v>969</v>
      </c>
    </row>
    <row r="1802" spans="1:12" x14ac:dyDescent="0.25">
      <c r="A1802" s="111">
        <v>7054975</v>
      </c>
      <c r="B1802" s="95" t="s">
        <v>961</v>
      </c>
      <c r="C1802" s="95" t="s">
        <v>16</v>
      </c>
      <c r="D1802" s="95" t="s">
        <v>115</v>
      </c>
      <c r="E1802" s="85" t="s">
        <v>1815</v>
      </c>
      <c r="F1802" s="110" t="s">
        <v>36</v>
      </c>
      <c r="G1802" s="95" t="s">
        <v>3365</v>
      </c>
      <c r="H1802" s="111">
        <v>35</v>
      </c>
      <c r="I1802" s="95" t="s">
        <v>81</v>
      </c>
      <c r="J1802" s="95" t="s">
        <v>84</v>
      </c>
      <c r="K1802" s="95" t="s">
        <v>111</v>
      </c>
      <c r="L1802" s="111" t="s">
        <v>969</v>
      </c>
    </row>
    <row r="1803" spans="1:12" x14ac:dyDescent="0.25">
      <c r="A1803" s="111">
        <v>7054974</v>
      </c>
      <c r="B1803" s="95" t="s">
        <v>42</v>
      </c>
      <c r="C1803" s="95" t="s">
        <v>16</v>
      </c>
      <c r="D1803" s="95" t="s">
        <v>112</v>
      </c>
      <c r="E1803" s="85" t="s">
        <v>1691</v>
      </c>
      <c r="F1803" s="110" t="s">
        <v>23</v>
      </c>
      <c r="G1803" s="95" t="s">
        <v>3190</v>
      </c>
      <c r="H1803" s="111">
        <v>6</v>
      </c>
      <c r="I1803" s="95" t="s">
        <v>80</v>
      </c>
      <c r="J1803" s="95" t="s">
        <v>165</v>
      </c>
      <c r="K1803" s="95" t="s">
        <v>590</v>
      </c>
      <c r="L1803" s="111" t="s">
        <v>969</v>
      </c>
    </row>
    <row r="1804" spans="1:12" x14ac:dyDescent="0.25">
      <c r="A1804" s="111">
        <v>7054973</v>
      </c>
      <c r="B1804" s="95" t="s">
        <v>42</v>
      </c>
      <c r="C1804" s="95" t="s">
        <v>16</v>
      </c>
      <c r="D1804" s="95" t="s">
        <v>112</v>
      </c>
      <c r="E1804" s="85" t="s">
        <v>591</v>
      </c>
      <c r="F1804" s="110" t="s">
        <v>23</v>
      </c>
      <c r="G1804" s="95" t="s">
        <v>673</v>
      </c>
      <c r="H1804" s="111">
        <v>6</v>
      </c>
      <c r="I1804" s="95" t="s">
        <v>80</v>
      </c>
      <c r="J1804" s="95" t="s">
        <v>165</v>
      </c>
      <c r="K1804" s="95" t="s">
        <v>590</v>
      </c>
      <c r="L1804" s="111" t="s">
        <v>969</v>
      </c>
    </row>
    <row r="1805" spans="1:12" x14ac:dyDescent="0.25">
      <c r="A1805" s="111">
        <v>7054972</v>
      </c>
      <c r="B1805" s="95" t="s">
        <v>42</v>
      </c>
      <c r="C1805" s="95" t="s">
        <v>16</v>
      </c>
      <c r="D1805" s="95" t="s">
        <v>1332</v>
      </c>
      <c r="E1805" s="85" t="s">
        <v>1820</v>
      </c>
      <c r="F1805" s="110" t="s">
        <v>20</v>
      </c>
      <c r="G1805" s="95" t="s">
        <v>2940</v>
      </c>
      <c r="H1805" s="111" t="s">
        <v>170</v>
      </c>
      <c r="I1805" s="95" t="s">
        <v>109</v>
      </c>
      <c r="J1805" s="95" t="s">
        <v>181</v>
      </c>
      <c r="K1805" s="95" t="s">
        <v>1334</v>
      </c>
      <c r="L1805" s="111" t="s">
        <v>969</v>
      </c>
    </row>
    <row r="1806" spans="1:12" x14ac:dyDescent="0.25">
      <c r="A1806" s="111">
        <v>7054971</v>
      </c>
      <c r="B1806" s="95" t="s">
        <v>42</v>
      </c>
      <c r="C1806" s="95" t="s">
        <v>15</v>
      </c>
      <c r="D1806" s="95" t="s">
        <v>108</v>
      </c>
      <c r="E1806" s="85" t="s">
        <v>1827</v>
      </c>
      <c r="F1806" s="110" t="s">
        <v>23</v>
      </c>
      <c r="G1806" s="95" t="s">
        <v>2591</v>
      </c>
      <c r="H1806" s="111" t="s">
        <v>147</v>
      </c>
      <c r="I1806" s="95" t="s">
        <v>80</v>
      </c>
      <c r="J1806" s="95" t="s">
        <v>95</v>
      </c>
      <c r="K1806" s="95" t="s">
        <v>127</v>
      </c>
      <c r="L1806" s="111" t="s">
        <v>969</v>
      </c>
    </row>
    <row r="1807" spans="1:12" x14ac:dyDescent="0.25">
      <c r="A1807" s="111" t="s">
        <v>1792</v>
      </c>
      <c r="B1807" s="95" t="s">
        <v>961</v>
      </c>
      <c r="C1807" s="95" t="s">
        <v>16</v>
      </c>
      <c r="D1807" s="95" t="s">
        <v>114</v>
      </c>
      <c r="E1807" s="85">
        <v>8</v>
      </c>
      <c r="F1807" s="110" t="s">
        <v>23</v>
      </c>
      <c r="G1807" s="95" t="s">
        <v>3139</v>
      </c>
      <c r="H1807" s="111">
        <v>27</v>
      </c>
      <c r="I1807" s="95" t="s">
        <v>1029</v>
      </c>
      <c r="J1807" s="95" t="s">
        <v>1347</v>
      </c>
      <c r="K1807" s="95" t="s">
        <v>1348</v>
      </c>
      <c r="L1807" s="111" t="s">
        <v>980</v>
      </c>
    </row>
    <row r="1808" spans="1:12" x14ac:dyDescent="0.25">
      <c r="A1808" s="111">
        <v>7054969</v>
      </c>
      <c r="B1808" s="95" t="s">
        <v>42</v>
      </c>
      <c r="C1808" s="95" t="s">
        <v>16</v>
      </c>
      <c r="D1808" s="95" t="s">
        <v>1821</v>
      </c>
      <c r="E1808" s="85" t="s">
        <v>1822</v>
      </c>
      <c r="F1808" s="110" t="s">
        <v>23</v>
      </c>
      <c r="G1808" s="95" t="s">
        <v>2941</v>
      </c>
      <c r="H1808" s="111" t="s">
        <v>99</v>
      </c>
      <c r="I1808" s="95" t="s">
        <v>1823</v>
      </c>
      <c r="J1808" s="95" t="s">
        <v>141</v>
      </c>
      <c r="K1808" s="95" t="s">
        <v>1824</v>
      </c>
      <c r="L1808" s="111" t="s">
        <v>969</v>
      </c>
    </row>
    <row r="1809" spans="1:12" x14ac:dyDescent="0.25">
      <c r="A1809" s="111">
        <v>7054968</v>
      </c>
      <c r="B1809" s="95" t="s">
        <v>961</v>
      </c>
      <c r="C1809" s="95" t="s">
        <v>15</v>
      </c>
      <c r="D1809" s="95" t="s">
        <v>108</v>
      </c>
      <c r="E1809" s="85" t="s">
        <v>6184</v>
      </c>
      <c r="F1809" s="110" t="s">
        <v>79</v>
      </c>
      <c r="G1809" s="95" t="s">
        <v>2767</v>
      </c>
      <c r="H1809" s="111" t="s">
        <v>98</v>
      </c>
      <c r="I1809" s="95" t="s">
        <v>978</v>
      </c>
      <c r="J1809" s="95" t="s">
        <v>1030</v>
      </c>
      <c r="K1809" s="95" t="s">
        <v>143</v>
      </c>
      <c r="L1809" s="111" t="s">
        <v>969</v>
      </c>
    </row>
    <row r="1810" spans="1:12" x14ac:dyDescent="0.25">
      <c r="A1810" s="111" t="s">
        <v>1791</v>
      </c>
      <c r="B1810" s="95" t="s">
        <v>961</v>
      </c>
      <c r="C1810" s="95" t="s">
        <v>16</v>
      </c>
      <c r="D1810" s="95" t="s">
        <v>114</v>
      </c>
      <c r="E1810" s="85">
        <v>4</v>
      </c>
      <c r="F1810" s="110" t="s">
        <v>23</v>
      </c>
      <c r="G1810" s="95" t="s">
        <v>3212</v>
      </c>
      <c r="H1810" s="111">
        <v>33</v>
      </c>
      <c r="I1810" s="95" t="s">
        <v>1029</v>
      </c>
      <c r="J1810" s="95" t="s">
        <v>1347</v>
      </c>
      <c r="K1810" s="95" t="s">
        <v>1348</v>
      </c>
      <c r="L1810" s="111" t="s">
        <v>980</v>
      </c>
    </row>
    <row r="1811" spans="1:12" x14ac:dyDescent="0.25">
      <c r="A1811" s="111" t="s">
        <v>1790</v>
      </c>
      <c r="B1811" s="95" t="s">
        <v>961</v>
      </c>
      <c r="C1811" s="95" t="s">
        <v>16</v>
      </c>
      <c r="D1811" s="95" t="s">
        <v>114</v>
      </c>
      <c r="E1811" s="85">
        <v>38</v>
      </c>
      <c r="F1811" s="110" t="s">
        <v>23</v>
      </c>
      <c r="G1811" s="95" t="s">
        <v>1540</v>
      </c>
      <c r="H1811" s="111">
        <v>33</v>
      </c>
      <c r="I1811" s="95" t="s">
        <v>1029</v>
      </c>
      <c r="J1811" s="95" t="s">
        <v>1347</v>
      </c>
      <c r="K1811" s="95" t="s">
        <v>1348</v>
      </c>
      <c r="L1811" s="111" t="s">
        <v>980</v>
      </c>
    </row>
    <row r="1812" spans="1:12" x14ac:dyDescent="0.25">
      <c r="A1812" s="111">
        <v>7054962</v>
      </c>
      <c r="B1812" s="95" t="s">
        <v>41</v>
      </c>
      <c r="C1812" s="95" t="s">
        <v>16</v>
      </c>
      <c r="D1812" s="95" t="s">
        <v>1038</v>
      </c>
      <c r="E1812" s="85" t="s">
        <v>1814</v>
      </c>
      <c r="F1812" s="110" t="s">
        <v>23</v>
      </c>
      <c r="G1812" s="95" t="s">
        <v>2613</v>
      </c>
      <c r="H1812" s="111" t="s">
        <v>103</v>
      </c>
      <c r="I1812" s="95" t="s">
        <v>167</v>
      </c>
      <c r="J1812" s="95" t="s">
        <v>168</v>
      </c>
      <c r="K1812" s="95" t="s">
        <v>1039</v>
      </c>
      <c r="L1812" s="111" t="s">
        <v>969</v>
      </c>
    </row>
    <row r="1813" spans="1:12" x14ac:dyDescent="0.25">
      <c r="A1813" s="111">
        <v>7054961</v>
      </c>
      <c r="B1813" s="95" t="s">
        <v>42</v>
      </c>
      <c r="C1813" s="95" t="s">
        <v>16</v>
      </c>
      <c r="D1813" s="95" t="s">
        <v>108</v>
      </c>
      <c r="E1813" s="85" t="s">
        <v>1795</v>
      </c>
      <c r="F1813" s="110" t="s">
        <v>79</v>
      </c>
      <c r="G1813" s="95" t="s">
        <v>3660</v>
      </c>
      <c r="H1813" s="111">
        <v>28</v>
      </c>
      <c r="I1813" s="95" t="s">
        <v>80</v>
      </c>
      <c r="J1813" s="95" t="s">
        <v>95</v>
      </c>
      <c r="K1813" s="95" t="s">
        <v>127</v>
      </c>
      <c r="L1813" s="111" t="s">
        <v>969</v>
      </c>
    </row>
    <row r="1814" spans="1:12" x14ac:dyDescent="0.25">
      <c r="A1814" s="111">
        <v>7054960</v>
      </c>
      <c r="B1814" s="95" t="s">
        <v>42</v>
      </c>
      <c r="C1814" s="95" t="s">
        <v>16</v>
      </c>
      <c r="D1814" s="95" t="s">
        <v>1810</v>
      </c>
      <c r="E1814" s="85" t="s">
        <v>1811</v>
      </c>
      <c r="F1814" s="110" t="s">
        <v>29</v>
      </c>
      <c r="G1814" s="95" t="s">
        <v>2946</v>
      </c>
      <c r="H1814" s="111" t="s">
        <v>96</v>
      </c>
      <c r="I1814" s="95" t="s">
        <v>109</v>
      </c>
      <c r="J1814" s="95" t="s">
        <v>165</v>
      </c>
      <c r="K1814" s="95" t="s">
        <v>590</v>
      </c>
      <c r="L1814" s="111" t="s">
        <v>969</v>
      </c>
    </row>
    <row r="1815" spans="1:12" x14ac:dyDescent="0.25">
      <c r="A1815" s="111">
        <v>7054959</v>
      </c>
      <c r="B1815" s="95" t="s">
        <v>42</v>
      </c>
      <c r="C1815" s="95" t="s">
        <v>16</v>
      </c>
      <c r="D1815" s="95" t="s">
        <v>164</v>
      </c>
      <c r="E1815" s="85" t="s">
        <v>1812</v>
      </c>
      <c r="F1815" s="110" t="s">
        <v>32</v>
      </c>
      <c r="G1815" s="95" t="s">
        <v>2948</v>
      </c>
      <c r="H1815" s="111" t="s">
        <v>155</v>
      </c>
      <c r="I1815" s="95" t="s">
        <v>109</v>
      </c>
      <c r="J1815" s="95" t="s">
        <v>179</v>
      </c>
      <c r="K1815" s="95" t="s">
        <v>1813</v>
      </c>
      <c r="L1815" s="111" t="s">
        <v>969</v>
      </c>
    </row>
    <row r="1816" spans="1:12" x14ac:dyDescent="0.25">
      <c r="A1816" s="111">
        <v>7054958</v>
      </c>
      <c r="B1816" s="95" t="s">
        <v>42</v>
      </c>
      <c r="C1816" s="95" t="s">
        <v>16</v>
      </c>
      <c r="D1816" s="95" t="s">
        <v>188</v>
      </c>
      <c r="E1816" s="85" t="s">
        <v>1799</v>
      </c>
      <c r="F1816" s="110" t="s">
        <v>23</v>
      </c>
      <c r="G1816" s="95" t="s">
        <v>2907</v>
      </c>
      <c r="H1816" s="111" t="s">
        <v>170</v>
      </c>
      <c r="I1816" s="95" t="s">
        <v>80</v>
      </c>
      <c r="J1816" s="95" t="s">
        <v>93</v>
      </c>
      <c r="K1816" s="95" t="s">
        <v>189</v>
      </c>
      <c r="L1816" s="111" t="s">
        <v>969</v>
      </c>
    </row>
    <row r="1817" spans="1:12" x14ac:dyDescent="0.25">
      <c r="A1817" s="111">
        <v>7054957</v>
      </c>
      <c r="B1817" s="95" t="s">
        <v>961</v>
      </c>
      <c r="C1817" s="95" t="s">
        <v>15</v>
      </c>
      <c r="D1817" s="95" t="s">
        <v>169</v>
      </c>
      <c r="E1817" s="85">
        <v>46237</v>
      </c>
      <c r="F1817" s="110" t="s">
        <v>23</v>
      </c>
      <c r="G1817" s="95" t="s">
        <v>3299</v>
      </c>
      <c r="H1817" s="111">
        <v>8</v>
      </c>
      <c r="I1817" s="95" t="s">
        <v>1029</v>
      </c>
      <c r="J1817" s="95" t="s">
        <v>1030</v>
      </c>
      <c r="K1817" s="95" t="s">
        <v>1031</v>
      </c>
      <c r="L1817" s="111" t="s">
        <v>969</v>
      </c>
    </row>
    <row r="1818" spans="1:12" x14ac:dyDescent="0.25">
      <c r="A1818" s="111">
        <v>7054956</v>
      </c>
      <c r="B1818" s="95" t="s">
        <v>42</v>
      </c>
      <c r="C1818" s="95" t="s">
        <v>16</v>
      </c>
      <c r="D1818" s="95" t="s">
        <v>115</v>
      </c>
      <c r="E1818" s="85" t="s">
        <v>1802</v>
      </c>
      <c r="F1818" s="110" t="s">
        <v>23</v>
      </c>
      <c r="G1818" s="95" t="s">
        <v>2926</v>
      </c>
      <c r="H1818" s="111">
        <v>3</v>
      </c>
      <c r="I1818" s="95" t="s">
        <v>140</v>
      </c>
      <c r="J1818" s="95" t="s">
        <v>141</v>
      </c>
      <c r="K1818" s="95" t="s">
        <v>142</v>
      </c>
      <c r="L1818" s="111" t="s">
        <v>969</v>
      </c>
    </row>
    <row r="1819" spans="1:12" x14ac:dyDescent="0.25">
      <c r="A1819" s="111">
        <v>7054955</v>
      </c>
      <c r="B1819" s="95" t="s">
        <v>42</v>
      </c>
      <c r="C1819" s="95" t="s">
        <v>16</v>
      </c>
      <c r="D1819" s="95" t="s">
        <v>1804</v>
      </c>
      <c r="E1819" s="85" t="s">
        <v>1805</v>
      </c>
      <c r="F1819" s="110" t="s">
        <v>23</v>
      </c>
      <c r="G1819" s="95" t="s">
        <v>2942</v>
      </c>
      <c r="H1819" s="111" t="s">
        <v>156</v>
      </c>
      <c r="I1819" s="95" t="s">
        <v>80</v>
      </c>
      <c r="J1819" s="95" t="s">
        <v>1806</v>
      </c>
      <c r="K1819" s="95" t="s">
        <v>1807</v>
      </c>
      <c r="L1819" s="111" t="s">
        <v>969</v>
      </c>
    </row>
    <row r="1820" spans="1:12" x14ac:dyDescent="0.25">
      <c r="A1820" s="111">
        <v>7054954</v>
      </c>
      <c r="B1820" s="95" t="s">
        <v>42</v>
      </c>
      <c r="C1820" s="95" t="s">
        <v>16</v>
      </c>
      <c r="D1820" s="95" t="s">
        <v>1804</v>
      </c>
      <c r="E1820" s="85" t="s">
        <v>1808</v>
      </c>
      <c r="F1820" s="110" t="s">
        <v>23</v>
      </c>
      <c r="G1820" s="95" t="s">
        <v>2943</v>
      </c>
      <c r="H1820" s="111" t="s">
        <v>156</v>
      </c>
      <c r="I1820" s="95" t="s">
        <v>80</v>
      </c>
      <c r="J1820" s="95" t="s">
        <v>1806</v>
      </c>
      <c r="K1820" s="95" t="s">
        <v>1807</v>
      </c>
      <c r="L1820" s="111" t="s">
        <v>969</v>
      </c>
    </row>
    <row r="1821" spans="1:12" x14ac:dyDescent="0.25">
      <c r="A1821" s="111">
        <v>7054953</v>
      </c>
      <c r="B1821" s="95" t="s">
        <v>42</v>
      </c>
      <c r="C1821" s="95" t="s">
        <v>16</v>
      </c>
      <c r="D1821" s="95" t="s">
        <v>188</v>
      </c>
      <c r="E1821" s="85" t="s">
        <v>1800</v>
      </c>
      <c r="F1821" s="110" t="s">
        <v>30</v>
      </c>
      <c r="G1821" s="95" t="s">
        <v>3682</v>
      </c>
      <c r="H1821" s="111" t="s">
        <v>102</v>
      </c>
      <c r="I1821" s="95" t="s">
        <v>80</v>
      </c>
      <c r="J1821" s="95" t="s">
        <v>182</v>
      </c>
      <c r="K1821" s="95" t="s">
        <v>1801</v>
      </c>
      <c r="L1821" s="111" t="s">
        <v>969</v>
      </c>
    </row>
    <row r="1822" spans="1:12" x14ac:dyDescent="0.25">
      <c r="A1822" s="111">
        <v>7054952</v>
      </c>
      <c r="B1822" s="95" t="s">
        <v>42</v>
      </c>
      <c r="C1822" s="95" t="s">
        <v>16</v>
      </c>
      <c r="D1822" s="95" t="s">
        <v>1803</v>
      </c>
      <c r="E1822" s="85" t="s">
        <v>1682</v>
      </c>
      <c r="F1822" s="110" t="s">
        <v>30</v>
      </c>
      <c r="G1822" s="95" t="s">
        <v>2938</v>
      </c>
      <c r="H1822" s="111" t="s">
        <v>156</v>
      </c>
      <c r="I1822" s="95" t="s">
        <v>80</v>
      </c>
      <c r="J1822" s="95" t="s">
        <v>179</v>
      </c>
      <c r="K1822" s="95" t="s">
        <v>1683</v>
      </c>
      <c r="L1822" s="111" t="s">
        <v>969</v>
      </c>
    </row>
    <row r="1823" spans="1:12" x14ac:dyDescent="0.25">
      <c r="A1823" s="111">
        <v>7054951</v>
      </c>
      <c r="B1823" s="95" t="s">
        <v>42</v>
      </c>
      <c r="C1823" s="95" t="s">
        <v>16</v>
      </c>
      <c r="D1823" s="95" t="s">
        <v>1804</v>
      </c>
      <c r="E1823" s="85" t="s">
        <v>1809</v>
      </c>
      <c r="F1823" s="110" t="s">
        <v>23</v>
      </c>
      <c r="G1823" s="95" t="s">
        <v>2944</v>
      </c>
      <c r="H1823" s="111" t="s">
        <v>156</v>
      </c>
      <c r="I1823" s="95" t="s">
        <v>80</v>
      </c>
      <c r="J1823" s="95" t="s">
        <v>1806</v>
      </c>
      <c r="K1823" s="95" t="s">
        <v>1807</v>
      </c>
      <c r="L1823" s="111" t="s">
        <v>969</v>
      </c>
    </row>
    <row r="1824" spans="1:12" x14ac:dyDescent="0.25">
      <c r="A1824" s="111">
        <v>7054950</v>
      </c>
      <c r="B1824" s="95" t="s">
        <v>42</v>
      </c>
      <c r="C1824" s="95" t="s">
        <v>16</v>
      </c>
      <c r="D1824" s="95" t="s">
        <v>114</v>
      </c>
      <c r="E1824" s="85" t="s">
        <v>1796</v>
      </c>
      <c r="F1824" s="110" t="s">
        <v>20</v>
      </c>
      <c r="G1824" s="95" t="s">
        <v>3306</v>
      </c>
      <c r="H1824" s="111">
        <v>23</v>
      </c>
      <c r="I1824" s="95" t="s">
        <v>1188</v>
      </c>
      <c r="J1824" s="95" t="s">
        <v>1201</v>
      </c>
      <c r="K1824" s="95" t="s">
        <v>1797</v>
      </c>
      <c r="L1824" s="111" t="s">
        <v>969</v>
      </c>
    </row>
    <row r="1825" spans="1:12" x14ac:dyDescent="0.25">
      <c r="A1825" s="111">
        <v>7054949</v>
      </c>
      <c r="B1825" s="95" t="s">
        <v>42</v>
      </c>
      <c r="C1825" s="95" t="s">
        <v>16</v>
      </c>
      <c r="D1825" s="95" t="s">
        <v>188</v>
      </c>
      <c r="E1825" s="85" t="s">
        <v>1798</v>
      </c>
      <c r="F1825" s="110" t="s">
        <v>23</v>
      </c>
      <c r="G1825" s="95" t="s">
        <v>3681</v>
      </c>
      <c r="H1825" s="111" t="s">
        <v>170</v>
      </c>
      <c r="I1825" s="95" t="s">
        <v>80</v>
      </c>
      <c r="J1825" s="95" t="s">
        <v>93</v>
      </c>
      <c r="K1825" s="95" t="s">
        <v>189</v>
      </c>
      <c r="L1825" s="111" t="s">
        <v>969</v>
      </c>
    </row>
    <row r="1826" spans="1:12" x14ac:dyDescent="0.25">
      <c r="A1826" s="111">
        <v>7054948</v>
      </c>
      <c r="B1826" s="95" t="s">
        <v>961</v>
      </c>
      <c r="C1826" s="95" t="s">
        <v>15</v>
      </c>
      <c r="D1826" s="95" t="s">
        <v>108</v>
      </c>
      <c r="E1826" s="85">
        <v>8.4099999999999995E-32</v>
      </c>
      <c r="F1826" s="110" t="s">
        <v>23</v>
      </c>
      <c r="G1826" s="95" t="s">
        <v>3289</v>
      </c>
      <c r="H1826" s="111">
        <v>34</v>
      </c>
      <c r="I1826" s="95" t="s">
        <v>89</v>
      </c>
      <c r="J1826" s="95" t="s">
        <v>82</v>
      </c>
      <c r="K1826" s="95" t="s">
        <v>979</v>
      </c>
      <c r="L1826" s="111" t="s">
        <v>969</v>
      </c>
    </row>
    <row r="1827" spans="1:12" x14ac:dyDescent="0.25">
      <c r="A1827" s="111">
        <v>7054947</v>
      </c>
      <c r="B1827" s="95" t="s">
        <v>961</v>
      </c>
      <c r="C1827" s="95" t="s">
        <v>16</v>
      </c>
      <c r="D1827" s="95" t="s">
        <v>1611</v>
      </c>
      <c r="E1827" s="85" t="s">
        <v>1835</v>
      </c>
      <c r="F1827" s="110" t="s">
        <v>23</v>
      </c>
      <c r="G1827" s="95" t="s">
        <v>3443</v>
      </c>
      <c r="H1827" s="111">
        <v>16</v>
      </c>
      <c r="I1827" s="95" t="s">
        <v>85</v>
      </c>
      <c r="J1827" s="95" t="s">
        <v>543</v>
      </c>
      <c r="K1827" s="95" t="s">
        <v>578</v>
      </c>
      <c r="L1827" s="111" t="s">
        <v>969</v>
      </c>
    </row>
    <row r="1828" spans="1:12" x14ac:dyDescent="0.25">
      <c r="A1828" s="111">
        <v>7054946</v>
      </c>
      <c r="B1828" s="95" t="s">
        <v>961</v>
      </c>
      <c r="C1828" s="95" t="s">
        <v>16</v>
      </c>
      <c r="D1828" s="95" t="s">
        <v>1832</v>
      </c>
      <c r="E1828" s="85" t="s">
        <v>1833</v>
      </c>
      <c r="F1828" s="110" t="s">
        <v>30</v>
      </c>
      <c r="G1828" s="95" t="s">
        <v>3378</v>
      </c>
      <c r="H1828" s="111">
        <v>32</v>
      </c>
      <c r="I1828" s="95" t="s">
        <v>81</v>
      </c>
      <c r="J1828" s="95" t="s">
        <v>88</v>
      </c>
      <c r="K1828" s="95" t="s">
        <v>111</v>
      </c>
      <c r="L1828" s="111" t="s">
        <v>969</v>
      </c>
    </row>
    <row r="1829" spans="1:12" x14ac:dyDescent="0.25">
      <c r="A1829" s="111">
        <v>7054945</v>
      </c>
      <c r="B1829" s="95" t="s">
        <v>961</v>
      </c>
      <c r="C1829" s="95" t="s">
        <v>16</v>
      </c>
      <c r="D1829" s="95" t="s">
        <v>1832</v>
      </c>
      <c r="E1829" s="85" t="s">
        <v>1834</v>
      </c>
      <c r="F1829" s="110" t="s">
        <v>23</v>
      </c>
      <c r="G1829" s="95" t="s">
        <v>3379</v>
      </c>
      <c r="H1829" s="111">
        <v>13</v>
      </c>
      <c r="I1829" s="95" t="s">
        <v>81</v>
      </c>
      <c r="J1829" s="95" t="s">
        <v>84</v>
      </c>
      <c r="K1829" s="95" t="s">
        <v>111</v>
      </c>
      <c r="L1829" s="111" t="s">
        <v>969</v>
      </c>
    </row>
    <row r="1830" spans="1:12" x14ac:dyDescent="0.25">
      <c r="A1830" s="111">
        <v>7054944</v>
      </c>
      <c r="B1830" s="95" t="s">
        <v>961</v>
      </c>
      <c r="C1830" s="95" t="s">
        <v>16</v>
      </c>
      <c r="D1830" s="95" t="s">
        <v>526</v>
      </c>
      <c r="E1830" s="85" t="s">
        <v>1829</v>
      </c>
      <c r="F1830" s="110" t="s">
        <v>23</v>
      </c>
      <c r="G1830" s="95" t="s">
        <v>3374</v>
      </c>
      <c r="H1830" s="111">
        <v>1</v>
      </c>
      <c r="I1830" s="95" t="s">
        <v>1830</v>
      </c>
      <c r="J1830" s="95" t="s">
        <v>193</v>
      </c>
      <c r="K1830" s="95" t="s">
        <v>1831</v>
      </c>
      <c r="L1830" s="111" t="s">
        <v>969</v>
      </c>
    </row>
  </sheetData>
  <pageMargins left="1" right="0.45" top="0.75" bottom="0.75" header="0.3" footer="0.3"/>
  <pageSetup scale="80" fitToWidth="0" fitToHeight="0" orientation="landscape" r:id="rId1"/>
  <headerFooter>
    <oddFooter>&amp;LGeneration Date: August 3, 2026 &amp;R&amp;P of &amp;N</oddFooter>
  </headerFooter>
  <rowBreaks count="1" manualBreakCount="1">
    <brk id="37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FA25-E704-49C3-9760-726A0F4C992C}">
  <dimension ref="B1:AB1160"/>
  <sheetViews>
    <sheetView topLeftCell="A3" zoomScale="85" zoomScaleNormal="85" zoomScaleSheetLayoutView="112" zoomScalePageLayoutView="76" workbookViewId="0">
      <selection activeCell="N33" sqref="N33"/>
    </sheetView>
  </sheetViews>
  <sheetFormatPr defaultColWidth="8.85546875" defaultRowHeight="15" x14ac:dyDescent="0.25"/>
  <cols>
    <col min="1" max="1" width="8.85546875" style="1"/>
    <col min="2" max="3" width="19.42578125" style="1" customWidth="1"/>
    <col min="4" max="4" width="11" style="1" customWidth="1"/>
    <col min="5" max="5" width="10" style="1" customWidth="1"/>
    <col min="6" max="6" width="12.28515625" style="1" customWidth="1"/>
    <col min="7" max="7" width="11.42578125" style="1" customWidth="1"/>
    <col min="8" max="8" width="11.85546875" style="1" customWidth="1"/>
    <col min="9" max="9" width="15.28515625" style="1" customWidth="1"/>
    <col min="10" max="10" width="19.5703125" style="1" customWidth="1"/>
    <col min="11" max="11" width="8.85546875" style="1"/>
    <col min="12" max="12" width="17.7109375" style="1" bestFit="1" customWidth="1"/>
    <col min="13" max="13" width="8.7109375" style="2" bestFit="1" customWidth="1"/>
    <col min="14" max="14" width="16.42578125" style="2" bestFit="1" customWidth="1"/>
    <col min="15" max="15" width="43.7109375" style="2" bestFit="1" customWidth="1"/>
    <col min="16" max="16" width="33.7109375" style="2" bestFit="1" customWidth="1"/>
    <col min="17" max="17" width="13.28515625" style="2" bestFit="1" customWidth="1"/>
    <col min="18" max="18" width="14.28515625" style="2" bestFit="1" customWidth="1"/>
    <col min="19" max="19" width="17.28515625" style="2" bestFit="1" customWidth="1"/>
    <col min="20" max="20" width="9.28515625" style="2" bestFit="1" customWidth="1"/>
    <col min="21" max="21" width="10.5703125" style="2" bestFit="1" customWidth="1"/>
    <col min="22" max="22" width="19.140625" style="2" bestFit="1" customWidth="1"/>
    <col min="23" max="23" width="23" bestFit="1" customWidth="1"/>
    <col min="24" max="16384" width="8.85546875" style="1"/>
  </cols>
  <sheetData>
    <row r="1" spans="2:23" ht="15.75" thickBot="1" x14ac:dyDescent="0.3"/>
    <row r="2" spans="2:23" ht="15.75" thickTop="1" x14ac:dyDescent="0.25">
      <c r="C2" s="3"/>
      <c r="D2" s="4"/>
      <c r="E2" s="4"/>
      <c r="F2" s="4"/>
      <c r="G2" s="4"/>
      <c r="H2" s="4"/>
      <c r="I2" s="4"/>
      <c r="J2" s="5"/>
    </row>
    <row r="3" spans="2:23" ht="21.75" x14ac:dyDescent="0.3">
      <c r="C3" s="6"/>
      <c r="G3" s="12" t="s">
        <v>2</v>
      </c>
      <c r="J3" s="8"/>
    </row>
    <row r="4" spans="2:23" ht="21.75" x14ac:dyDescent="0.3">
      <c r="C4" s="6"/>
      <c r="G4" s="12" t="s">
        <v>3</v>
      </c>
      <c r="J4" s="8"/>
    </row>
    <row r="5" spans="2:23" ht="18.75" x14ac:dyDescent="0.3">
      <c r="C5" s="6"/>
      <c r="G5" s="11"/>
      <c r="J5" s="8"/>
    </row>
    <row r="6" spans="2:23" ht="18.75" x14ac:dyDescent="0.3">
      <c r="C6" s="6"/>
      <c r="G6" s="11" t="s">
        <v>1040</v>
      </c>
      <c r="J6" s="8"/>
    </row>
    <row r="7" spans="2:23" x14ac:dyDescent="0.25">
      <c r="C7" s="6"/>
      <c r="G7" s="7" t="s">
        <v>0</v>
      </c>
      <c r="J7" s="8"/>
    </row>
    <row r="8" spans="2:23" x14ac:dyDescent="0.25">
      <c r="B8" s="23"/>
      <c r="C8" s="6"/>
      <c r="G8" s="7" t="s">
        <v>1</v>
      </c>
      <c r="J8" s="8"/>
    </row>
    <row r="9" spans="2:23" x14ac:dyDescent="0.25">
      <c r="B9" s="10"/>
      <c r="C9" s="6"/>
      <c r="G9" s="7" t="s">
        <v>78</v>
      </c>
      <c r="J9" s="8"/>
    </row>
    <row r="10" spans="2:23" x14ac:dyDescent="0.25">
      <c r="C10" s="6"/>
      <c r="G10" s="7" t="s">
        <v>4</v>
      </c>
      <c r="J10" s="8"/>
    </row>
    <row r="11" spans="2:23" ht="10.9" customHeight="1" x14ac:dyDescent="0.25">
      <c r="C11" s="6"/>
      <c r="J11" s="8"/>
    </row>
    <row r="12" spans="2:23" ht="10.9" customHeight="1" x14ac:dyDescent="0.25">
      <c r="C12" s="6"/>
      <c r="D12" s="9" t="s">
        <v>67</v>
      </c>
      <c r="E12" s="9"/>
      <c r="F12" s="9"/>
      <c r="G12" s="10"/>
      <c r="H12" s="9" t="s">
        <v>9</v>
      </c>
      <c r="J12" s="8"/>
    </row>
    <row r="13" spans="2:23" ht="10.9" customHeight="1" x14ac:dyDescent="0.25">
      <c r="C13" s="6"/>
      <c r="D13" s="9" t="s">
        <v>968</v>
      </c>
      <c r="E13" s="9"/>
      <c r="F13" s="9"/>
      <c r="G13" s="10"/>
      <c r="H13" s="9" t="s">
        <v>976</v>
      </c>
      <c r="J13" s="8"/>
    </row>
    <row r="14" spans="2:23" ht="10.9" customHeight="1" x14ac:dyDescent="0.25">
      <c r="C14" s="6"/>
      <c r="D14" s="9"/>
      <c r="E14" s="9"/>
      <c r="F14" s="9"/>
      <c r="G14" s="10"/>
      <c r="H14" s="9"/>
      <c r="J14" s="8"/>
    </row>
    <row r="15" spans="2:23" ht="10.9" customHeight="1" x14ac:dyDescent="0.25">
      <c r="C15" s="6"/>
      <c r="D15" s="9" t="s">
        <v>5</v>
      </c>
      <c r="E15" s="9"/>
      <c r="F15" s="9"/>
      <c r="G15" s="10"/>
      <c r="H15" s="9" t="s">
        <v>7</v>
      </c>
      <c r="J15" s="8"/>
      <c r="L15" s="13" t="s">
        <v>44</v>
      </c>
      <c r="M15" s="14"/>
      <c r="N15" s="14" t="s">
        <v>12</v>
      </c>
      <c r="O15" s="14" t="s">
        <v>13</v>
      </c>
      <c r="P15" s="14" t="s">
        <v>14</v>
      </c>
      <c r="Q15" s="14" t="s">
        <v>15</v>
      </c>
      <c r="R15" s="14" t="s">
        <v>17</v>
      </c>
      <c r="S15" s="14" t="s">
        <v>16</v>
      </c>
      <c r="T15" s="14" t="s">
        <v>51</v>
      </c>
    </row>
    <row r="16" spans="2:23" s="15" customFormat="1" ht="10.9" customHeight="1" x14ac:dyDescent="0.25">
      <c r="B16" s="1"/>
      <c r="C16" s="6"/>
      <c r="D16" s="9" t="s">
        <v>6</v>
      </c>
      <c r="E16" s="9"/>
      <c r="F16" s="9"/>
      <c r="G16" s="10"/>
      <c r="H16" s="9" t="s">
        <v>8</v>
      </c>
      <c r="I16" s="1"/>
      <c r="J16" s="8"/>
      <c r="L16" s="15" t="s">
        <v>52</v>
      </c>
      <c r="M16" s="68" t="s">
        <v>53</v>
      </c>
      <c r="N16" s="68" t="s">
        <v>54</v>
      </c>
      <c r="O16" s="68" t="s">
        <v>55</v>
      </c>
      <c r="P16" s="68" t="s">
        <v>56</v>
      </c>
      <c r="Q16" s="68" t="s">
        <v>57</v>
      </c>
      <c r="R16" s="68" t="s">
        <v>58</v>
      </c>
      <c r="S16" s="68" t="s">
        <v>59</v>
      </c>
      <c r="T16" s="68" t="s">
        <v>60</v>
      </c>
      <c r="U16" s="68" t="s">
        <v>61</v>
      </c>
      <c r="V16" s="68" t="s">
        <v>62</v>
      </c>
      <c r="W16" s="68" t="s">
        <v>970</v>
      </c>
    </row>
    <row r="17" spans="2:23" s="15" customFormat="1" ht="10.9" customHeight="1" thickBot="1" x14ac:dyDescent="0.3">
      <c r="B17" s="1"/>
      <c r="C17" s="22"/>
      <c r="D17" s="19"/>
      <c r="E17" s="18"/>
      <c r="F17" s="18"/>
      <c r="G17" s="20"/>
      <c r="H17" s="18"/>
      <c r="I17" s="19"/>
      <c r="J17" s="21"/>
      <c r="L17" s="17" t="s">
        <v>63</v>
      </c>
      <c r="M17" s="16" t="s">
        <v>961</v>
      </c>
      <c r="N17" s="16" t="s">
        <v>16</v>
      </c>
      <c r="O17" s="16" t="s">
        <v>108</v>
      </c>
      <c r="P17" s="16" t="s">
        <v>1226</v>
      </c>
      <c r="Q17" s="16" t="s">
        <v>23</v>
      </c>
      <c r="R17" s="16" t="s">
        <v>1227</v>
      </c>
      <c r="S17" s="16" t="s">
        <v>146</v>
      </c>
      <c r="T17" s="16" t="s">
        <v>81</v>
      </c>
      <c r="U17" s="16" t="s">
        <v>84</v>
      </c>
      <c r="V17" s="16" t="s">
        <v>111</v>
      </c>
      <c r="W17" t="s">
        <v>969</v>
      </c>
    </row>
    <row r="18" spans="2:23" s="15" customFormat="1" ht="10.9" customHeight="1" thickTop="1" x14ac:dyDescent="0.25">
      <c r="B18" s="1"/>
      <c r="C18" s="9"/>
      <c r="D18" s="1"/>
      <c r="E18" s="9"/>
      <c r="F18" s="9"/>
      <c r="G18" s="10"/>
      <c r="H18" s="9"/>
      <c r="I18" s="1"/>
      <c r="J18" s="1"/>
      <c r="L18" s="75">
        <f>COUNTA(M17:M1048576)</f>
        <v>75</v>
      </c>
      <c r="M18" s="16" t="s">
        <v>961</v>
      </c>
      <c r="N18" s="16" t="s">
        <v>16</v>
      </c>
      <c r="O18" s="16" t="s">
        <v>108</v>
      </c>
      <c r="P18" s="16" t="s">
        <v>1228</v>
      </c>
      <c r="Q18" s="16" t="s">
        <v>23</v>
      </c>
      <c r="R18" s="16" t="s">
        <v>1229</v>
      </c>
      <c r="S18" s="16" t="s">
        <v>146</v>
      </c>
      <c r="T18" s="16" t="s">
        <v>81</v>
      </c>
      <c r="U18" s="16" t="s">
        <v>84</v>
      </c>
      <c r="V18" s="16" t="s">
        <v>111</v>
      </c>
      <c r="W18" t="s">
        <v>969</v>
      </c>
    </row>
    <row r="19" spans="2:23" s="15" customFormat="1" ht="10.9" customHeight="1" x14ac:dyDescent="0.25">
      <c r="B19" s="1"/>
      <c r="C19" s="9"/>
      <c r="D19" s="1"/>
      <c r="E19" s="9"/>
      <c r="F19" s="9"/>
      <c r="G19" s="10"/>
      <c r="H19" s="9"/>
      <c r="I19" s="1"/>
      <c r="J19" s="1"/>
      <c r="L19" s="17" t="s">
        <v>64</v>
      </c>
      <c r="M19" s="16" t="s">
        <v>961</v>
      </c>
      <c r="N19" s="16" t="s">
        <v>16</v>
      </c>
      <c r="O19" s="16" t="s">
        <v>108</v>
      </c>
      <c r="P19" s="16" t="s">
        <v>1230</v>
      </c>
      <c r="Q19" s="16" t="s">
        <v>36</v>
      </c>
      <c r="R19" s="16" t="s">
        <v>1231</v>
      </c>
      <c r="S19" s="16" t="s">
        <v>146</v>
      </c>
      <c r="T19" s="16" t="s">
        <v>81</v>
      </c>
      <c r="U19" s="16" t="s">
        <v>84</v>
      </c>
      <c r="V19" s="16" t="s">
        <v>111</v>
      </c>
      <c r="W19" t="s">
        <v>969</v>
      </c>
    </row>
    <row r="20" spans="2:23" s="15" customFormat="1" ht="10.9" customHeight="1" x14ac:dyDescent="0.25">
      <c r="B20" s="1"/>
      <c r="C20" s="9"/>
      <c r="D20" s="1"/>
      <c r="E20" s="9"/>
      <c r="F20" s="9"/>
      <c r="G20" s="10"/>
      <c r="H20" s="9"/>
      <c r="I20" s="1"/>
      <c r="J20" s="1"/>
      <c r="L20" s="17" t="s">
        <v>65</v>
      </c>
      <c r="M20" s="16" t="s">
        <v>961</v>
      </c>
      <c r="N20" s="16" t="s">
        <v>16</v>
      </c>
      <c r="O20" s="16" t="s">
        <v>108</v>
      </c>
      <c r="P20" s="16" t="s">
        <v>1232</v>
      </c>
      <c r="Q20" s="16" t="s">
        <v>23</v>
      </c>
      <c r="R20" s="16" t="s">
        <v>1233</v>
      </c>
      <c r="S20" s="16" t="s">
        <v>170</v>
      </c>
      <c r="T20" s="16" t="s">
        <v>81</v>
      </c>
      <c r="U20" s="16" t="s">
        <v>84</v>
      </c>
      <c r="V20" s="16" t="s">
        <v>111</v>
      </c>
      <c r="W20" t="s">
        <v>969</v>
      </c>
    </row>
    <row r="21" spans="2:23" s="15" customFormat="1" ht="10.9" customHeight="1" x14ac:dyDescent="0.25">
      <c r="B21" s="1"/>
      <c r="C21" s="9"/>
      <c r="D21" s="1"/>
      <c r="E21" s="9"/>
      <c r="F21" s="9"/>
      <c r="G21" s="10"/>
      <c r="H21" s="9"/>
      <c r="I21" s="1"/>
      <c r="J21" s="1"/>
      <c r="L21" s="92" t="s">
        <v>19</v>
      </c>
      <c r="M21" s="16" t="s">
        <v>961</v>
      </c>
      <c r="N21" s="16" t="s">
        <v>16</v>
      </c>
      <c r="O21" s="16" t="s">
        <v>108</v>
      </c>
      <c r="P21" s="16" t="s">
        <v>1234</v>
      </c>
      <c r="Q21" s="16" t="s">
        <v>23</v>
      </c>
      <c r="R21" s="16" t="s">
        <v>1235</v>
      </c>
      <c r="S21" s="16" t="s">
        <v>170</v>
      </c>
      <c r="T21" s="16" t="s">
        <v>81</v>
      </c>
      <c r="U21" s="16" t="s">
        <v>84</v>
      </c>
      <c r="V21" s="16" t="s">
        <v>111</v>
      </c>
      <c r="W21" t="s">
        <v>969</v>
      </c>
    </row>
    <row r="22" spans="2:23" s="15" customFormat="1" ht="10.9" customHeight="1" x14ac:dyDescent="0.25">
      <c r="B22" s="1"/>
      <c r="C22" s="9"/>
      <c r="D22" s="1"/>
      <c r="E22" s="9"/>
      <c r="F22" s="9"/>
      <c r="G22" s="10"/>
      <c r="H22" s="9"/>
      <c r="I22" s="1"/>
      <c r="J22" s="1"/>
      <c r="L22" s="92">
        <f>COUNTIF(M:M,"Coastal")</f>
        <v>0</v>
      </c>
      <c r="M22" s="16" t="s">
        <v>961</v>
      </c>
      <c r="N22" s="16" t="s">
        <v>16</v>
      </c>
      <c r="O22" s="16" t="s">
        <v>108</v>
      </c>
      <c r="P22" s="16" t="s">
        <v>1236</v>
      </c>
      <c r="Q22" s="16" t="s">
        <v>23</v>
      </c>
      <c r="R22" s="16" t="s">
        <v>1237</v>
      </c>
      <c r="S22" s="16" t="s">
        <v>104</v>
      </c>
      <c r="T22" s="16" t="s">
        <v>83</v>
      </c>
      <c r="U22" s="16" t="s">
        <v>82</v>
      </c>
      <c r="V22" s="16" t="s">
        <v>116</v>
      </c>
      <c r="W22" t="s">
        <v>969</v>
      </c>
    </row>
    <row r="23" spans="2:23" s="15" customFormat="1" ht="10.9" customHeight="1" x14ac:dyDescent="0.25">
      <c r="B23" s="1"/>
      <c r="C23" s="9"/>
      <c r="D23" s="1"/>
      <c r="E23" s="9"/>
      <c r="F23" s="9"/>
      <c r="G23" s="10"/>
      <c r="H23" s="9"/>
      <c r="I23" s="1"/>
      <c r="J23" s="1"/>
      <c r="L23" s="17" t="s">
        <v>961</v>
      </c>
      <c r="M23" s="16" t="s">
        <v>961</v>
      </c>
      <c r="N23" s="16" t="s">
        <v>16</v>
      </c>
      <c r="O23" s="16" t="s">
        <v>108</v>
      </c>
      <c r="P23" s="16" t="s">
        <v>981</v>
      </c>
      <c r="Q23" s="16" t="s">
        <v>23</v>
      </c>
      <c r="R23" s="16" t="s">
        <v>982</v>
      </c>
      <c r="S23" s="16" t="s">
        <v>146</v>
      </c>
      <c r="T23" s="16" t="s">
        <v>81</v>
      </c>
      <c r="U23" s="16" t="s">
        <v>84</v>
      </c>
      <c r="V23" s="16" t="s">
        <v>111</v>
      </c>
      <c r="W23" t="s">
        <v>969</v>
      </c>
    </row>
    <row r="24" spans="2:23" s="15" customFormat="1" ht="19.899999999999999" customHeight="1" x14ac:dyDescent="0.25">
      <c r="B24" s="1"/>
      <c r="D24" s="28"/>
      <c r="E24" s="28"/>
      <c r="F24" s="28"/>
      <c r="G24" s="28"/>
      <c r="H24" s="28"/>
      <c r="I24" s="28"/>
      <c r="J24" s="28"/>
      <c r="L24" s="17">
        <f>COUNTIF(M:M,"Central")</f>
        <v>57</v>
      </c>
      <c r="M24" s="16" t="s">
        <v>961</v>
      </c>
      <c r="N24" s="16" t="s">
        <v>16</v>
      </c>
      <c r="O24" s="16" t="s">
        <v>108</v>
      </c>
      <c r="P24" s="16" t="s">
        <v>983</v>
      </c>
      <c r="Q24" s="16" t="s">
        <v>23</v>
      </c>
      <c r="R24" s="16" t="s">
        <v>984</v>
      </c>
      <c r="S24" s="16" t="s">
        <v>146</v>
      </c>
      <c r="T24" s="16" t="s">
        <v>81</v>
      </c>
      <c r="U24" s="16" t="s">
        <v>84</v>
      </c>
      <c r="V24" s="16" t="s">
        <v>111</v>
      </c>
      <c r="W24" t="s">
        <v>969</v>
      </c>
    </row>
    <row r="25" spans="2:23" s="15" customFormat="1" ht="19.899999999999999" customHeight="1" x14ac:dyDescent="0.3">
      <c r="B25" s="1"/>
      <c r="D25" s="73" t="str">
        <f>_xlfn.CONCAT(G4," ",G6)</f>
        <v>Permits Issued For Week #32 Ending Saturday, August 16th, 2025</v>
      </c>
      <c r="E25" s="28"/>
      <c r="F25" s="28"/>
      <c r="G25" s="28"/>
      <c r="H25" s="28"/>
      <c r="I25" s="28"/>
      <c r="J25" s="28"/>
      <c r="L25" s="17" t="s">
        <v>42</v>
      </c>
      <c r="M25" s="16" t="s">
        <v>961</v>
      </c>
      <c r="N25" s="16" t="s">
        <v>16</v>
      </c>
      <c r="O25" s="16" t="s">
        <v>108</v>
      </c>
      <c r="P25" s="16" t="s">
        <v>985</v>
      </c>
      <c r="Q25" s="16" t="s">
        <v>29</v>
      </c>
      <c r="R25" s="16" t="s">
        <v>986</v>
      </c>
      <c r="S25" s="16" t="s">
        <v>146</v>
      </c>
      <c r="T25" s="16" t="s">
        <v>81</v>
      </c>
      <c r="U25" s="16" t="s">
        <v>84</v>
      </c>
      <c r="V25" s="16" t="s">
        <v>111</v>
      </c>
      <c r="W25" t="s">
        <v>969</v>
      </c>
    </row>
    <row r="26" spans="2:23" s="15" customFormat="1" ht="10.9" customHeight="1" x14ac:dyDescent="0.3">
      <c r="B26" s="1"/>
      <c r="D26" s="29"/>
      <c r="E26" s="28"/>
      <c r="G26" s="55" t="str">
        <f>_xlfn.CONCAT(B29, " District")</f>
        <v>Central District</v>
      </c>
      <c r="H26" s="28"/>
      <c r="I26" s="28"/>
      <c r="J26" s="28"/>
      <c r="L26" s="17">
        <f>COUNTIF(M:M,"Northern")</f>
        <v>16</v>
      </c>
      <c r="M26" s="16" t="s">
        <v>961</v>
      </c>
      <c r="N26" s="16" t="s">
        <v>16</v>
      </c>
      <c r="O26" s="16" t="s">
        <v>108</v>
      </c>
      <c r="P26" s="16" t="s">
        <v>1238</v>
      </c>
      <c r="Q26" s="16" t="s">
        <v>23</v>
      </c>
      <c r="R26" s="16" t="s">
        <v>1239</v>
      </c>
      <c r="S26" s="16" t="s">
        <v>124</v>
      </c>
      <c r="T26" s="16" t="s">
        <v>81</v>
      </c>
      <c r="U26" s="16" t="s">
        <v>84</v>
      </c>
      <c r="V26" s="16" t="s">
        <v>111</v>
      </c>
      <c r="W26" t="s">
        <v>969</v>
      </c>
    </row>
    <row r="27" spans="2:23" s="15" customFormat="1" ht="10.9" customHeight="1" x14ac:dyDescent="0.25">
      <c r="B27" s="1"/>
      <c r="D27" s="28"/>
      <c r="E27" s="28"/>
      <c r="F27" s="28"/>
      <c r="G27" s="28"/>
      <c r="H27" s="28"/>
      <c r="I27" s="28"/>
      <c r="J27" s="28"/>
      <c r="L27" s="17" t="s">
        <v>41</v>
      </c>
      <c r="M27" s="16" t="s">
        <v>961</v>
      </c>
      <c r="N27" s="16" t="s">
        <v>16</v>
      </c>
      <c r="O27" s="16" t="s">
        <v>112</v>
      </c>
      <c r="P27" s="16" t="s">
        <v>90</v>
      </c>
      <c r="Q27" s="16" t="s">
        <v>23</v>
      </c>
      <c r="R27" s="16" t="s">
        <v>1240</v>
      </c>
      <c r="S27" s="16" t="s">
        <v>94</v>
      </c>
      <c r="T27" s="16" t="s">
        <v>87</v>
      </c>
      <c r="U27" s="16" t="s">
        <v>139</v>
      </c>
      <c r="V27" s="16" t="s">
        <v>111</v>
      </c>
      <c r="W27" t="s">
        <v>969</v>
      </c>
    </row>
    <row r="28" spans="2:23" s="15" customFormat="1" ht="10.9" customHeight="1" x14ac:dyDescent="0.25">
      <c r="B28" s="24" t="s">
        <v>10</v>
      </c>
      <c r="C28" s="38" t="s">
        <v>11</v>
      </c>
      <c r="D28" s="26" t="s">
        <v>12</v>
      </c>
      <c r="E28" s="26" t="s">
        <v>13</v>
      </c>
      <c r="F28" s="26" t="s">
        <v>14</v>
      </c>
      <c r="G28" s="26" t="s">
        <v>15</v>
      </c>
      <c r="H28" s="26" t="s">
        <v>16</v>
      </c>
      <c r="I28" s="26" t="s">
        <v>17</v>
      </c>
      <c r="J28" s="39" t="s">
        <v>18</v>
      </c>
      <c r="L28" s="17">
        <f>COUNTIF(M:M,"Southern")</f>
        <v>2</v>
      </c>
      <c r="M28" s="16" t="s">
        <v>961</v>
      </c>
      <c r="N28" s="16" t="s">
        <v>16</v>
      </c>
      <c r="O28" s="16" t="s">
        <v>113</v>
      </c>
      <c r="P28" s="16" t="s">
        <v>1241</v>
      </c>
      <c r="Q28" s="16" t="s">
        <v>23</v>
      </c>
      <c r="R28" s="16" t="s">
        <v>1242</v>
      </c>
      <c r="S28" s="16" t="s">
        <v>144</v>
      </c>
      <c r="T28" s="16" t="s">
        <v>81</v>
      </c>
      <c r="U28" s="16" t="s">
        <v>139</v>
      </c>
      <c r="V28" s="16" t="s">
        <v>148</v>
      </c>
      <c r="W28" t="s">
        <v>969</v>
      </c>
    </row>
    <row r="29" spans="2:23" s="15" customFormat="1" ht="10.9" customHeight="1" x14ac:dyDescent="0.25">
      <c r="B29" s="17" t="s">
        <v>961</v>
      </c>
      <c r="C29" s="27" t="s">
        <v>20</v>
      </c>
      <c r="D29" s="32">
        <f>COUNTIFS($M$17:$M$1048576,$B$29,$N$17:$N$1048576,N$15,$Q$17:$Q$1048576,$C29)</f>
        <v>0</v>
      </c>
      <c r="E29" s="32">
        <f t="shared" ref="E29:G30" si="0">COUNTIFS($M$17:$M$1048576,$B$29,$N$17:$N$1048576,O$15,$Q$17:$Q$1048576,$C29)</f>
        <v>0</v>
      </c>
      <c r="F29" s="32">
        <f t="shared" si="0"/>
        <v>0</v>
      </c>
      <c r="G29" s="32">
        <f t="shared" si="0"/>
        <v>0</v>
      </c>
      <c r="H29" s="32">
        <f>COUNTIFS($M$17:$M$1048576,$B$29,$N$17:$N$1048576,$S$15,$Q$17:$Q$1048576,$C29)</f>
        <v>2</v>
      </c>
      <c r="I29" s="32">
        <f>COUNTIFS($M$17:$M$1048576,$B$29,$N$17:$N$1048576,$R$15,$Q$17:$Q$1048576,$C29)</f>
        <v>0</v>
      </c>
      <c r="J29" s="34">
        <f>SUM(D29:I29)</f>
        <v>2</v>
      </c>
      <c r="L29" s="74" t="s">
        <v>66</v>
      </c>
      <c r="M29" s="16" t="s">
        <v>961</v>
      </c>
      <c r="N29" s="16" t="s">
        <v>16</v>
      </c>
      <c r="O29" s="16" t="s">
        <v>113</v>
      </c>
      <c r="P29" s="16" t="s">
        <v>1243</v>
      </c>
      <c r="Q29" s="16" t="s">
        <v>23</v>
      </c>
      <c r="R29" s="16" t="s">
        <v>1244</v>
      </c>
      <c r="S29" s="16" t="s">
        <v>102</v>
      </c>
      <c r="T29" s="16" t="s">
        <v>81</v>
      </c>
      <c r="U29" s="16" t="s">
        <v>139</v>
      </c>
      <c r="V29" s="16" t="s">
        <v>148</v>
      </c>
      <c r="W29" t="s">
        <v>969</v>
      </c>
    </row>
    <row r="30" spans="2:23" s="15" customFormat="1" ht="10.9" customHeight="1" x14ac:dyDescent="0.25">
      <c r="C30" s="25" t="s">
        <v>21</v>
      </c>
      <c r="D30" s="32">
        <f t="shared" ref="D30:G48" si="1">COUNTIFS($M$17:$M$1048576,$B$29,$N$17:$N$1048576,N$15,$Q$17:$Q$1048576,$C30)</f>
        <v>0</v>
      </c>
      <c r="E30" s="32">
        <f t="shared" si="0"/>
        <v>0</v>
      </c>
      <c r="F30" s="32">
        <f t="shared" si="0"/>
        <v>0</v>
      </c>
      <c r="G30" s="32">
        <f t="shared" si="0"/>
        <v>0</v>
      </c>
      <c r="H30" s="32">
        <f t="shared" ref="H30:H48" si="2">COUNTIFS($M$17:$M$1048576,$B$29,$N$17:$N$1048576,$S$15,$Q$17:$Q$1048576,$C30)</f>
        <v>0</v>
      </c>
      <c r="I30" s="32">
        <f t="shared" ref="I30:I48" si="3">COUNTIFS($M$17:$M$1048576,$B$29,$N$17:$N$1048576,$R$15,$Q$17:$Q$1048576,$C30)</f>
        <v>0</v>
      </c>
      <c r="J30" s="35">
        <f t="shared" ref="J30:J48" si="4">SUM(D30:I30)</f>
        <v>0</v>
      </c>
      <c r="L30" s="17">
        <f>SUM(L22,L24,L26,L28)-L18</f>
        <v>0</v>
      </c>
      <c r="M30" s="16" t="s">
        <v>961</v>
      </c>
      <c r="N30" s="16" t="s">
        <v>16</v>
      </c>
      <c r="O30" s="16" t="s">
        <v>113</v>
      </c>
      <c r="P30" s="16" t="s">
        <v>1245</v>
      </c>
      <c r="Q30" s="16" t="s">
        <v>23</v>
      </c>
      <c r="R30" s="16" t="s">
        <v>1246</v>
      </c>
      <c r="S30" s="16" t="s">
        <v>96</v>
      </c>
      <c r="T30" s="16" t="s">
        <v>85</v>
      </c>
      <c r="U30" s="16" t="s">
        <v>139</v>
      </c>
      <c r="V30" s="16" t="s">
        <v>148</v>
      </c>
      <c r="W30" t="s">
        <v>969</v>
      </c>
    </row>
    <row r="31" spans="2:23" s="15" customFormat="1" ht="10.9" customHeight="1" x14ac:dyDescent="0.25">
      <c r="C31" s="25" t="s">
        <v>22</v>
      </c>
      <c r="D31" s="32">
        <f t="shared" si="1"/>
        <v>0</v>
      </c>
      <c r="E31" s="33">
        <f t="shared" ref="E31:G31" si="5">COUNTIFS($M$17:$M$1048576,$B$58,$N$17:$N$1048576,O$15,$Q$17:$Q$1048576,$C31)</f>
        <v>0</v>
      </c>
      <c r="F31" s="33">
        <f t="shared" si="5"/>
        <v>0</v>
      </c>
      <c r="G31" s="33">
        <f t="shared" si="5"/>
        <v>0</v>
      </c>
      <c r="H31" s="32">
        <f t="shared" si="2"/>
        <v>0</v>
      </c>
      <c r="I31" s="32">
        <f t="shared" si="3"/>
        <v>0</v>
      </c>
      <c r="J31" s="35">
        <f t="shared" si="4"/>
        <v>0</v>
      </c>
      <c r="M31" s="16" t="s">
        <v>961</v>
      </c>
      <c r="N31" s="16" t="s">
        <v>16</v>
      </c>
      <c r="O31" s="16" t="s">
        <v>113</v>
      </c>
      <c r="P31" s="16" t="s">
        <v>1247</v>
      </c>
      <c r="Q31" s="16" t="s">
        <v>23</v>
      </c>
      <c r="R31" s="16" t="s">
        <v>1248</v>
      </c>
      <c r="S31" s="16" t="s">
        <v>96</v>
      </c>
      <c r="T31" s="16" t="s">
        <v>85</v>
      </c>
      <c r="U31" s="16" t="s">
        <v>139</v>
      </c>
      <c r="V31" s="16" t="s">
        <v>148</v>
      </c>
      <c r="W31" t="s">
        <v>969</v>
      </c>
    </row>
    <row r="32" spans="2:23" s="15" customFormat="1" ht="10.9" customHeight="1" x14ac:dyDescent="0.25">
      <c r="C32" s="25" t="s">
        <v>23</v>
      </c>
      <c r="D32" s="32">
        <f t="shared" si="1"/>
        <v>0</v>
      </c>
      <c r="E32" s="32">
        <f t="shared" si="1"/>
        <v>0</v>
      </c>
      <c r="F32" s="32">
        <f t="shared" si="1"/>
        <v>1</v>
      </c>
      <c r="G32" s="32">
        <f t="shared" si="1"/>
        <v>14</v>
      </c>
      <c r="H32" s="32">
        <f t="shared" si="2"/>
        <v>20</v>
      </c>
      <c r="I32" s="32">
        <f t="shared" si="3"/>
        <v>0</v>
      </c>
      <c r="J32" s="35">
        <f t="shared" si="4"/>
        <v>35</v>
      </c>
      <c r="M32" s="16" t="s">
        <v>961</v>
      </c>
      <c r="N32" s="16" t="s">
        <v>16</v>
      </c>
      <c r="O32" s="16" t="s">
        <v>113</v>
      </c>
      <c r="P32" s="16" t="s">
        <v>1249</v>
      </c>
      <c r="Q32" s="16" t="s">
        <v>20</v>
      </c>
      <c r="R32" s="16" t="s">
        <v>1250</v>
      </c>
      <c r="S32" s="16" t="s">
        <v>173</v>
      </c>
      <c r="T32" s="16" t="s">
        <v>85</v>
      </c>
      <c r="U32" s="16" t="s">
        <v>139</v>
      </c>
      <c r="V32" s="16" t="s">
        <v>148</v>
      </c>
      <c r="W32" t="s">
        <v>969</v>
      </c>
    </row>
    <row r="33" spans="3:23" s="15" customFormat="1" ht="10.9" customHeight="1" x14ac:dyDescent="0.25">
      <c r="C33" s="25" t="s">
        <v>24</v>
      </c>
      <c r="D33" s="32">
        <f t="shared" si="1"/>
        <v>0</v>
      </c>
      <c r="E33" s="32">
        <f t="shared" si="1"/>
        <v>0</v>
      </c>
      <c r="F33" s="32">
        <f t="shared" si="1"/>
        <v>0</v>
      </c>
      <c r="G33" s="32">
        <f t="shared" si="1"/>
        <v>0</v>
      </c>
      <c r="H33" s="32">
        <f t="shared" si="2"/>
        <v>0</v>
      </c>
      <c r="I33" s="32">
        <f t="shared" si="3"/>
        <v>0</v>
      </c>
      <c r="J33" s="35">
        <f t="shared" si="4"/>
        <v>0</v>
      </c>
      <c r="M33" s="16" t="s">
        <v>961</v>
      </c>
      <c r="N33" s="16" t="s">
        <v>16</v>
      </c>
      <c r="O33" s="16" t="s">
        <v>113</v>
      </c>
      <c r="P33" s="16" t="s">
        <v>1251</v>
      </c>
      <c r="Q33" s="16" t="s">
        <v>20</v>
      </c>
      <c r="R33" s="16" t="s">
        <v>1252</v>
      </c>
      <c r="S33" s="16" t="s">
        <v>103</v>
      </c>
      <c r="T33" s="16" t="s">
        <v>81</v>
      </c>
      <c r="U33" s="16" t="s">
        <v>139</v>
      </c>
      <c r="V33" s="16" t="s">
        <v>148</v>
      </c>
      <c r="W33" t="s">
        <v>969</v>
      </c>
    </row>
    <row r="34" spans="3:23" s="15" customFormat="1" ht="10.9" customHeight="1" x14ac:dyDescent="0.25">
      <c r="C34" s="25" t="s">
        <v>25</v>
      </c>
      <c r="D34" s="32">
        <f t="shared" si="1"/>
        <v>0</v>
      </c>
      <c r="E34" s="32">
        <f t="shared" si="1"/>
        <v>0</v>
      </c>
      <c r="F34" s="32">
        <f t="shared" si="1"/>
        <v>0</v>
      </c>
      <c r="G34" s="32">
        <f t="shared" si="1"/>
        <v>0</v>
      </c>
      <c r="H34" s="32">
        <f t="shared" si="2"/>
        <v>0</v>
      </c>
      <c r="I34" s="32">
        <f t="shared" si="3"/>
        <v>0</v>
      </c>
      <c r="J34" s="35">
        <f t="shared" si="4"/>
        <v>0</v>
      </c>
      <c r="M34" s="16" t="s">
        <v>961</v>
      </c>
      <c r="N34" s="16" t="s">
        <v>16</v>
      </c>
      <c r="O34" s="16" t="s">
        <v>113</v>
      </c>
      <c r="P34" s="16" t="s">
        <v>1253</v>
      </c>
      <c r="Q34" s="16" t="s">
        <v>23</v>
      </c>
      <c r="R34" s="16" t="s">
        <v>1254</v>
      </c>
      <c r="S34" s="16" t="s">
        <v>163</v>
      </c>
      <c r="T34" s="16" t="s">
        <v>87</v>
      </c>
      <c r="U34" s="16" t="s">
        <v>139</v>
      </c>
      <c r="V34" s="16" t="s">
        <v>129</v>
      </c>
      <c r="W34" t="s">
        <v>969</v>
      </c>
    </row>
    <row r="35" spans="3:23" s="15" customFormat="1" ht="10.9" customHeight="1" x14ac:dyDescent="0.25">
      <c r="C35" s="25" t="s">
        <v>26</v>
      </c>
      <c r="D35" s="32">
        <f t="shared" si="1"/>
        <v>0</v>
      </c>
      <c r="E35" s="32">
        <f t="shared" si="1"/>
        <v>0</v>
      </c>
      <c r="F35" s="32">
        <f t="shared" si="1"/>
        <v>0</v>
      </c>
      <c r="G35" s="32">
        <f t="shared" si="1"/>
        <v>0</v>
      </c>
      <c r="H35" s="32">
        <f t="shared" si="2"/>
        <v>0</v>
      </c>
      <c r="I35" s="32">
        <f t="shared" si="3"/>
        <v>0</v>
      </c>
      <c r="J35" s="35">
        <f t="shared" si="4"/>
        <v>0</v>
      </c>
      <c r="M35" s="16" t="s">
        <v>961</v>
      </c>
      <c r="N35" s="16" t="s">
        <v>16</v>
      </c>
      <c r="O35" s="16" t="s">
        <v>113</v>
      </c>
      <c r="P35" s="16" t="s">
        <v>1255</v>
      </c>
      <c r="Q35" s="16" t="s">
        <v>23</v>
      </c>
      <c r="R35" s="16" t="s">
        <v>1256</v>
      </c>
      <c r="S35" s="16" t="s">
        <v>101</v>
      </c>
      <c r="T35" s="16" t="s">
        <v>81</v>
      </c>
      <c r="U35" s="16" t="s">
        <v>139</v>
      </c>
      <c r="V35" s="16" t="s">
        <v>148</v>
      </c>
      <c r="W35" t="s">
        <v>969</v>
      </c>
    </row>
    <row r="36" spans="3:23" s="15" customFormat="1" ht="10.9" customHeight="1" x14ac:dyDescent="0.25">
      <c r="C36" s="25" t="s">
        <v>27</v>
      </c>
      <c r="D36" s="32">
        <f t="shared" si="1"/>
        <v>0</v>
      </c>
      <c r="E36" s="32">
        <f t="shared" si="1"/>
        <v>0</v>
      </c>
      <c r="F36" s="32">
        <f t="shared" si="1"/>
        <v>0</v>
      </c>
      <c r="G36" s="32">
        <f t="shared" si="1"/>
        <v>0</v>
      </c>
      <c r="H36" s="32">
        <f t="shared" si="2"/>
        <v>0</v>
      </c>
      <c r="I36" s="32">
        <f t="shared" si="3"/>
        <v>0</v>
      </c>
      <c r="J36" s="35">
        <f t="shared" si="4"/>
        <v>0</v>
      </c>
      <c r="M36" s="16" t="s">
        <v>961</v>
      </c>
      <c r="N36" s="16" t="s">
        <v>16</v>
      </c>
      <c r="O36" s="16" t="s">
        <v>113</v>
      </c>
      <c r="P36" s="16" t="s">
        <v>1257</v>
      </c>
      <c r="Q36" s="16" t="s">
        <v>30</v>
      </c>
      <c r="R36" s="16" t="s">
        <v>1258</v>
      </c>
      <c r="S36" s="16" t="s">
        <v>147</v>
      </c>
      <c r="T36" s="16" t="s">
        <v>85</v>
      </c>
      <c r="U36" s="16" t="s">
        <v>139</v>
      </c>
      <c r="V36" s="16" t="s">
        <v>148</v>
      </c>
      <c r="W36" t="s">
        <v>969</v>
      </c>
    </row>
    <row r="37" spans="3:23" s="15" customFormat="1" ht="10.9" customHeight="1" x14ac:dyDescent="0.25">
      <c r="C37" s="25" t="s">
        <v>28</v>
      </c>
      <c r="D37" s="32">
        <f t="shared" si="1"/>
        <v>0</v>
      </c>
      <c r="E37" s="32">
        <f t="shared" si="1"/>
        <v>0</v>
      </c>
      <c r="F37" s="32">
        <f t="shared" si="1"/>
        <v>0</v>
      </c>
      <c r="G37" s="32">
        <f t="shared" si="1"/>
        <v>1</v>
      </c>
      <c r="H37" s="32">
        <f t="shared" si="2"/>
        <v>0</v>
      </c>
      <c r="I37" s="32">
        <f t="shared" si="3"/>
        <v>0</v>
      </c>
      <c r="J37" s="35">
        <f t="shared" si="4"/>
        <v>1</v>
      </c>
      <c r="M37" s="16" t="s">
        <v>961</v>
      </c>
      <c r="N37" s="16" t="s">
        <v>16</v>
      </c>
      <c r="O37" s="16" t="s">
        <v>113</v>
      </c>
      <c r="P37" s="16" t="s">
        <v>1259</v>
      </c>
      <c r="Q37" s="16" t="s">
        <v>23</v>
      </c>
      <c r="R37" s="16" t="s">
        <v>1260</v>
      </c>
      <c r="S37" s="16" t="s">
        <v>163</v>
      </c>
      <c r="T37" s="16" t="s">
        <v>87</v>
      </c>
      <c r="U37" s="16" t="s">
        <v>139</v>
      </c>
      <c r="V37" s="16" t="s">
        <v>129</v>
      </c>
      <c r="W37" t="s">
        <v>969</v>
      </c>
    </row>
    <row r="38" spans="3:23" s="15" customFormat="1" ht="10.9" customHeight="1" x14ac:dyDescent="0.25">
      <c r="C38" s="25" t="s">
        <v>29</v>
      </c>
      <c r="D38" s="32">
        <f>COUNTIFS($M$17:$M$1048576,$B$29,$N$17:$N$1048576,N$15,$Q$17:$Q$1048576,$C38)</f>
        <v>0</v>
      </c>
      <c r="E38" s="32">
        <f t="shared" si="1"/>
        <v>0</v>
      </c>
      <c r="F38" s="32">
        <f t="shared" si="1"/>
        <v>0</v>
      </c>
      <c r="G38" s="32">
        <f t="shared" si="1"/>
        <v>1</v>
      </c>
      <c r="H38" s="32">
        <f t="shared" si="2"/>
        <v>2</v>
      </c>
      <c r="I38" s="32">
        <f t="shared" si="3"/>
        <v>0</v>
      </c>
      <c r="J38" s="35">
        <f t="shared" si="4"/>
        <v>3</v>
      </c>
      <c r="M38" s="16" t="s">
        <v>961</v>
      </c>
      <c r="N38" s="16" t="s">
        <v>16</v>
      </c>
      <c r="O38" s="16" t="s">
        <v>114</v>
      </c>
      <c r="P38" s="16" t="s">
        <v>989</v>
      </c>
      <c r="Q38" s="16" t="s">
        <v>29</v>
      </c>
      <c r="R38" s="16" t="s">
        <v>990</v>
      </c>
      <c r="S38" s="16" t="s">
        <v>119</v>
      </c>
      <c r="T38" s="16" t="s">
        <v>137</v>
      </c>
      <c r="U38" s="16" t="s">
        <v>91</v>
      </c>
      <c r="V38" s="16" t="s">
        <v>864</v>
      </c>
      <c r="W38" t="s">
        <v>969</v>
      </c>
    </row>
    <row r="39" spans="3:23" s="15" customFormat="1" ht="10.9" customHeight="1" x14ac:dyDescent="0.25">
      <c r="C39" s="25" t="s">
        <v>30</v>
      </c>
      <c r="D39" s="32">
        <f t="shared" si="1"/>
        <v>0</v>
      </c>
      <c r="E39" s="32">
        <f t="shared" si="1"/>
        <v>0</v>
      </c>
      <c r="F39" s="32">
        <f t="shared" si="1"/>
        <v>0</v>
      </c>
      <c r="G39" s="32">
        <f t="shared" si="1"/>
        <v>4</v>
      </c>
      <c r="H39" s="32">
        <f t="shared" si="2"/>
        <v>1</v>
      </c>
      <c r="I39" s="32">
        <f t="shared" si="3"/>
        <v>0</v>
      </c>
      <c r="J39" s="35">
        <f t="shared" si="4"/>
        <v>5</v>
      </c>
      <c r="M39" s="16" t="s">
        <v>961</v>
      </c>
      <c r="N39" s="16" t="s">
        <v>16</v>
      </c>
      <c r="O39" s="16" t="s">
        <v>1261</v>
      </c>
      <c r="P39" s="16" t="s">
        <v>1262</v>
      </c>
      <c r="Q39" s="16" t="s">
        <v>23</v>
      </c>
      <c r="R39" s="16" t="s">
        <v>1263</v>
      </c>
      <c r="S39" s="16" t="s">
        <v>125</v>
      </c>
      <c r="T39" s="16" t="s">
        <v>83</v>
      </c>
      <c r="U39" s="16" t="s">
        <v>543</v>
      </c>
      <c r="V39" s="16" t="s">
        <v>1264</v>
      </c>
      <c r="W39" t="s">
        <v>969</v>
      </c>
    </row>
    <row r="40" spans="3:23" s="15" customFormat="1" ht="10.9" customHeight="1" x14ac:dyDescent="0.25">
      <c r="C40" s="25" t="s">
        <v>79</v>
      </c>
      <c r="D40" s="32">
        <f t="shared" si="1"/>
        <v>0</v>
      </c>
      <c r="E40" s="32">
        <f t="shared" si="1"/>
        <v>0</v>
      </c>
      <c r="F40" s="32">
        <f t="shared" si="1"/>
        <v>0</v>
      </c>
      <c r="G40" s="32">
        <f t="shared" si="1"/>
        <v>0</v>
      </c>
      <c r="H40" s="32">
        <f t="shared" si="2"/>
        <v>0</v>
      </c>
      <c r="I40" s="32">
        <f t="shared" si="3"/>
        <v>0</v>
      </c>
      <c r="J40" s="35">
        <f t="shared" si="4"/>
        <v>0</v>
      </c>
      <c r="M40" s="16" t="s">
        <v>961</v>
      </c>
      <c r="N40" s="16" t="s">
        <v>16</v>
      </c>
      <c r="O40" s="16" t="s">
        <v>1135</v>
      </c>
      <c r="P40" s="16" t="s">
        <v>1265</v>
      </c>
      <c r="Q40" s="16" t="s">
        <v>23</v>
      </c>
      <c r="R40" s="16" t="s">
        <v>1266</v>
      </c>
      <c r="S40" s="16" t="s">
        <v>120</v>
      </c>
      <c r="T40" s="16" t="s">
        <v>85</v>
      </c>
      <c r="U40" s="16" t="s">
        <v>543</v>
      </c>
      <c r="V40" s="16" t="s">
        <v>578</v>
      </c>
      <c r="W40" t="s">
        <v>969</v>
      </c>
    </row>
    <row r="41" spans="3:23" s="15" customFormat="1" ht="10.9" customHeight="1" x14ac:dyDescent="0.25">
      <c r="C41" s="25" t="s">
        <v>31</v>
      </c>
      <c r="D41" s="32">
        <f t="shared" si="1"/>
        <v>0</v>
      </c>
      <c r="E41" s="32">
        <f t="shared" si="1"/>
        <v>0</v>
      </c>
      <c r="F41" s="32">
        <f t="shared" si="1"/>
        <v>0</v>
      </c>
      <c r="G41" s="32">
        <f t="shared" si="1"/>
        <v>9</v>
      </c>
      <c r="H41" s="32">
        <f t="shared" si="2"/>
        <v>0</v>
      </c>
      <c r="I41" s="32">
        <f t="shared" si="3"/>
        <v>0</v>
      </c>
      <c r="J41" s="35">
        <f t="shared" si="4"/>
        <v>9</v>
      </c>
      <c r="M41" s="16" t="s">
        <v>961</v>
      </c>
      <c r="N41" s="16" t="s">
        <v>16</v>
      </c>
      <c r="O41" s="16" t="s">
        <v>1267</v>
      </c>
      <c r="P41" s="16" t="s">
        <v>1268</v>
      </c>
      <c r="Q41" s="16" t="s">
        <v>23</v>
      </c>
      <c r="R41" s="16" t="s">
        <v>1269</v>
      </c>
      <c r="S41" s="16" t="s">
        <v>107</v>
      </c>
      <c r="T41" s="16" t="s">
        <v>137</v>
      </c>
      <c r="U41" s="16" t="s">
        <v>1270</v>
      </c>
      <c r="V41" s="16" t="s">
        <v>1271</v>
      </c>
      <c r="W41" t="s">
        <v>969</v>
      </c>
    </row>
    <row r="42" spans="3:23" s="15" customFormat="1" ht="10.9" customHeight="1" x14ac:dyDescent="0.25">
      <c r="C42" s="25" t="s">
        <v>32</v>
      </c>
      <c r="D42" s="32">
        <f t="shared" si="1"/>
        <v>0</v>
      </c>
      <c r="E42" s="32">
        <f t="shared" si="1"/>
        <v>0</v>
      </c>
      <c r="F42" s="32">
        <f t="shared" si="1"/>
        <v>0</v>
      </c>
      <c r="G42" s="32">
        <f t="shared" si="1"/>
        <v>0</v>
      </c>
      <c r="H42" s="32">
        <f t="shared" si="2"/>
        <v>0</v>
      </c>
      <c r="I42" s="32">
        <f t="shared" si="3"/>
        <v>0</v>
      </c>
      <c r="J42" s="35">
        <f t="shared" si="4"/>
        <v>0</v>
      </c>
      <c r="M42" s="16" t="s">
        <v>961</v>
      </c>
      <c r="N42" s="16" t="s">
        <v>16</v>
      </c>
      <c r="O42" s="16" t="s">
        <v>117</v>
      </c>
      <c r="P42" s="16" t="s">
        <v>1272</v>
      </c>
      <c r="Q42" s="16" t="s">
        <v>23</v>
      </c>
      <c r="R42" s="16" t="s">
        <v>1273</v>
      </c>
      <c r="S42" s="16" t="s">
        <v>124</v>
      </c>
      <c r="T42" s="16" t="s">
        <v>87</v>
      </c>
      <c r="U42" s="16" t="s">
        <v>88</v>
      </c>
      <c r="V42" s="16" t="s">
        <v>111</v>
      </c>
      <c r="W42" t="s">
        <v>969</v>
      </c>
    </row>
    <row r="43" spans="3:23" s="15" customFormat="1" ht="10.9" customHeight="1" x14ac:dyDescent="0.25">
      <c r="C43" s="25" t="s">
        <v>33</v>
      </c>
      <c r="D43" s="32">
        <f t="shared" si="1"/>
        <v>0</v>
      </c>
      <c r="E43" s="32">
        <f t="shared" si="1"/>
        <v>0</v>
      </c>
      <c r="F43" s="32">
        <f t="shared" si="1"/>
        <v>0</v>
      </c>
      <c r="G43" s="32">
        <f t="shared" si="1"/>
        <v>0</v>
      </c>
      <c r="H43" s="32">
        <f t="shared" si="2"/>
        <v>0</v>
      </c>
      <c r="I43" s="32">
        <f t="shared" si="3"/>
        <v>0</v>
      </c>
      <c r="J43" s="35">
        <f t="shared" si="4"/>
        <v>0</v>
      </c>
      <c r="M43" s="16" t="s">
        <v>961</v>
      </c>
      <c r="N43" s="16" t="s">
        <v>15</v>
      </c>
      <c r="O43" s="16" t="s">
        <v>108</v>
      </c>
      <c r="P43" s="16" t="s">
        <v>992</v>
      </c>
      <c r="Q43" s="16" t="s">
        <v>23</v>
      </c>
      <c r="R43" s="16" t="s">
        <v>993</v>
      </c>
      <c r="S43" s="16" t="s">
        <v>173</v>
      </c>
      <c r="T43" s="16" t="s">
        <v>137</v>
      </c>
      <c r="U43" s="16" t="s">
        <v>82</v>
      </c>
      <c r="V43" s="16" t="s">
        <v>132</v>
      </c>
      <c r="W43" t="s">
        <v>969</v>
      </c>
    </row>
    <row r="44" spans="3:23" s="15" customFormat="1" ht="10.9" customHeight="1" x14ac:dyDescent="0.25">
      <c r="C44" s="25" t="s">
        <v>34</v>
      </c>
      <c r="D44" s="32">
        <f t="shared" si="1"/>
        <v>0</v>
      </c>
      <c r="E44" s="32">
        <f t="shared" si="1"/>
        <v>0</v>
      </c>
      <c r="F44" s="32">
        <f t="shared" si="1"/>
        <v>0</v>
      </c>
      <c r="G44" s="32">
        <f t="shared" si="1"/>
        <v>0</v>
      </c>
      <c r="H44" s="32">
        <f t="shared" si="2"/>
        <v>0</v>
      </c>
      <c r="I44" s="32">
        <f>COUNTIFS($M$17:$M$1048576,$B$29,$N$17:$N$1048576,$R$15,$Q$17:$Q$1048576,$C44)</f>
        <v>0</v>
      </c>
      <c r="J44" s="35">
        <f t="shared" si="4"/>
        <v>0</v>
      </c>
      <c r="M44" s="16" t="s">
        <v>961</v>
      </c>
      <c r="N44" s="16" t="s">
        <v>15</v>
      </c>
      <c r="O44" s="16" t="s">
        <v>108</v>
      </c>
      <c r="P44" s="16" t="s">
        <v>994</v>
      </c>
      <c r="Q44" s="16" t="s">
        <v>23</v>
      </c>
      <c r="R44" s="16" t="s">
        <v>995</v>
      </c>
      <c r="S44" s="16" t="s">
        <v>173</v>
      </c>
      <c r="T44" s="16" t="s">
        <v>137</v>
      </c>
      <c r="U44" s="16" t="s">
        <v>82</v>
      </c>
      <c r="V44" s="16" t="s">
        <v>132</v>
      </c>
      <c r="W44" t="s">
        <v>969</v>
      </c>
    </row>
    <row r="45" spans="3:23" s="15" customFormat="1" ht="10.9" customHeight="1" x14ac:dyDescent="0.25">
      <c r="C45" s="25" t="s">
        <v>35</v>
      </c>
      <c r="D45" s="32">
        <f t="shared" si="1"/>
        <v>0</v>
      </c>
      <c r="E45" s="32">
        <f t="shared" si="1"/>
        <v>0</v>
      </c>
      <c r="F45" s="32">
        <f t="shared" si="1"/>
        <v>0</v>
      </c>
      <c r="G45" s="32">
        <f t="shared" si="1"/>
        <v>0</v>
      </c>
      <c r="H45" s="32">
        <f t="shared" si="2"/>
        <v>0</v>
      </c>
      <c r="I45" s="32">
        <f t="shared" si="3"/>
        <v>0</v>
      </c>
      <c r="J45" s="35">
        <f t="shared" si="4"/>
        <v>0</v>
      </c>
      <c r="M45" s="16" t="s">
        <v>961</v>
      </c>
      <c r="N45" s="16" t="s">
        <v>15</v>
      </c>
      <c r="O45" s="16" t="s">
        <v>108</v>
      </c>
      <c r="P45" s="16" t="s">
        <v>996</v>
      </c>
      <c r="Q45" s="16" t="s">
        <v>23</v>
      </c>
      <c r="R45" s="16" t="s">
        <v>997</v>
      </c>
      <c r="S45" s="16" t="s">
        <v>173</v>
      </c>
      <c r="T45" s="16" t="s">
        <v>137</v>
      </c>
      <c r="U45" s="16" t="s">
        <v>82</v>
      </c>
      <c r="V45" s="16" t="s">
        <v>132</v>
      </c>
      <c r="W45" t="s">
        <v>969</v>
      </c>
    </row>
    <row r="46" spans="3:23" s="15" customFormat="1" ht="10.9" customHeight="1" x14ac:dyDescent="0.25">
      <c r="C46" s="25" t="s">
        <v>36</v>
      </c>
      <c r="D46" s="32">
        <f t="shared" si="1"/>
        <v>0</v>
      </c>
      <c r="E46" s="32">
        <f t="shared" si="1"/>
        <v>0</v>
      </c>
      <c r="F46" s="32">
        <f t="shared" si="1"/>
        <v>0</v>
      </c>
      <c r="G46" s="32">
        <f t="shared" si="1"/>
        <v>1</v>
      </c>
      <c r="H46" s="32">
        <f t="shared" si="2"/>
        <v>1</v>
      </c>
      <c r="I46" s="32">
        <f t="shared" si="3"/>
        <v>0</v>
      </c>
      <c r="J46" s="35">
        <f t="shared" si="4"/>
        <v>2</v>
      </c>
      <c r="M46" s="16" t="s">
        <v>961</v>
      </c>
      <c r="N46" s="16" t="s">
        <v>15</v>
      </c>
      <c r="O46" s="16" t="s">
        <v>108</v>
      </c>
      <c r="P46" s="16" t="s">
        <v>998</v>
      </c>
      <c r="Q46" s="16" t="s">
        <v>23</v>
      </c>
      <c r="R46" s="16" t="s">
        <v>999</v>
      </c>
      <c r="S46" s="16" t="s">
        <v>173</v>
      </c>
      <c r="T46" s="16" t="s">
        <v>137</v>
      </c>
      <c r="U46" s="16" t="s">
        <v>82</v>
      </c>
      <c r="V46" s="16" t="s">
        <v>132</v>
      </c>
      <c r="W46" t="s">
        <v>969</v>
      </c>
    </row>
    <row r="47" spans="3:23" s="15" customFormat="1" ht="10.9" customHeight="1" x14ac:dyDescent="0.25">
      <c r="C47" s="25" t="s">
        <v>37</v>
      </c>
      <c r="D47" s="32">
        <f t="shared" si="1"/>
        <v>0</v>
      </c>
      <c r="E47" s="32">
        <f t="shared" si="1"/>
        <v>0</v>
      </c>
      <c r="F47" s="32">
        <f t="shared" si="1"/>
        <v>0</v>
      </c>
      <c r="G47" s="32">
        <f t="shared" si="1"/>
        <v>0</v>
      </c>
      <c r="H47" s="32">
        <f t="shared" si="2"/>
        <v>0</v>
      </c>
      <c r="I47" s="32">
        <f t="shared" si="3"/>
        <v>0</v>
      </c>
      <c r="J47" s="35">
        <f t="shared" si="4"/>
        <v>0</v>
      </c>
      <c r="M47" s="16" t="s">
        <v>961</v>
      </c>
      <c r="N47" s="16" t="s">
        <v>15</v>
      </c>
      <c r="O47" s="16" t="s">
        <v>108</v>
      </c>
      <c r="P47" s="16" t="s">
        <v>1000</v>
      </c>
      <c r="Q47" s="16" t="s">
        <v>23</v>
      </c>
      <c r="R47" s="16" t="s">
        <v>1001</v>
      </c>
      <c r="S47" s="16" t="s">
        <v>162</v>
      </c>
      <c r="T47" s="16" t="s">
        <v>137</v>
      </c>
      <c r="U47" s="16" t="s">
        <v>82</v>
      </c>
      <c r="V47" s="16" t="s">
        <v>132</v>
      </c>
      <c r="W47" t="s">
        <v>969</v>
      </c>
    </row>
    <row r="48" spans="3:23" s="15" customFormat="1" ht="10.9" customHeight="1" x14ac:dyDescent="0.25">
      <c r="C48" s="25" t="s">
        <v>38</v>
      </c>
      <c r="D48" s="32">
        <f t="shared" si="1"/>
        <v>0</v>
      </c>
      <c r="E48" s="32">
        <f t="shared" si="1"/>
        <v>0</v>
      </c>
      <c r="F48" s="32">
        <f t="shared" si="1"/>
        <v>0</v>
      </c>
      <c r="G48" s="32">
        <f t="shared" si="1"/>
        <v>0</v>
      </c>
      <c r="H48" s="32">
        <f t="shared" si="2"/>
        <v>0</v>
      </c>
      <c r="I48" s="32">
        <f t="shared" si="3"/>
        <v>0</v>
      </c>
      <c r="J48" s="35">
        <f t="shared" si="4"/>
        <v>0</v>
      </c>
      <c r="M48" s="16" t="s">
        <v>961</v>
      </c>
      <c r="N48" s="16" t="s">
        <v>15</v>
      </c>
      <c r="O48" s="16" t="s">
        <v>108</v>
      </c>
      <c r="P48" s="16" t="s">
        <v>1002</v>
      </c>
      <c r="Q48" s="16" t="s">
        <v>30</v>
      </c>
      <c r="R48" s="16" t="s">
        <v>1003</v>
      </c>
      <c r="S48" s="16" t="s">
        <v>103</v>
      </c>
      <c r="T48" s="16" t="s">
        <v>83</v>
      </c>
      <c r="U48" s="16" t="s">
        <v>82</v>
      </c>
      <c r="V48" s="16" t="s">
        <v>132</v>
      </c>
      <c r="W48" t="s">
        <v>969</v>
      </c>
    </row>
    <row r="49" spans="2:23" s="15" customFormat="1" ht="10.9" customHeight="1" x14ac:dyDescent="0.25">
      <c r="C49" s="25" t="s">
        <v>975</v>
      </c>
      <c r="D49" s="33">
        <f>COUNTIFS($M$17:$M$1048576,$B$29,$N$17:$N$1048576,N$15,$Q$17:$Q$1048576,$C49)</f>
        <v>0</v>
      </c>
      <c r="E49" s="32">
        <f t="shared" ref="E49" si="6">COUNTIFS($M$17:$M$1048576,$B$29,$N$17:$N$1048576,O$15,$Q$17:$Q$1048576,$C49)</f>
        <v>0</v>
      </c>
      <c r="F49" s="33"/>
      <c r="G49" s="33"/>
      <c r="H49" s="33"/>
      <c r="I49" s="33"/>
      <c r="J49" s="35"/>
      <c r="M49" s="16" t="s">
        <v>961</v>
      </c>
      <c r="N49" s="16" t="s">
        <v>15</v>
      </c>
      <c r="O49" s="16" t="s">
        <v>108</v>
      </c>
      <c r="P49" s="16" t="s">
        <v>1004</v>
      </c>
      <c r="Q49" s="16" t="s">
        <v>23</v>
      </c>
      <c r="R49" s="16" t="s">
        <v>1005</v>
      </c>
      <c r="S49" s="16" t="s">
        <v>98</v>
      </c>
      <c r="T49" s="16" t="s">
        <v>137</v>
      </c>
      <c r="U49" s="16" t="s">
        <v>82</v>
      </c>
      <c r="V49" s="16" t="s">
        <v>132</v>
      </c>
      <c r="W49" t="s">
        <v>969</v>
      </c>
    </row>
    <row r="50" spans="2:23" s="15" customFormat="1" x14ac:dyDescent="0.25">
      <c r="C50" s="31" t="s">
        <v>39</v>
      </c>
      <c r="D50" s="77">
        <f>SUM(D29:D49)</f>
        <v>0</v>
      </c>
      <c r="E50" s="36">
        <f t="shared" ref="E50" si="7">SUM(E29:E48)</f>
        <v>0</v>
      </c>
      <c r="F50" s="36">
        <f>SUM(F29:F49)</f>
        <v>1</v>
      </c>
      <c r="G50" s="36">
        <f>SUM(G29:G49)</f>
        <v>30</v>
      </c>
      <c r="H50" s="36">
        <f>SUM(H29:H49)</f>
        <v>26</v>
      </c>
      <c r="I50" s="36">
        <f>SUM(I29:I49)</f>
        <v>0</v>
      </c>
      <c r="J50" s="37">
        <f>SUM(J29:J49)</f>
        <v>57</v>
      </c>
      <c r="M50" s="16" t="s">
        <v>961</v>
      </c>
      <c r="N50" s="16" t="s">
        <v>15</v>
      </c>
      <c r="O50" s="16" t="s">
        <v>108</v>
      </c>
      <c r="P50" s="16" t="s">
        <v>1006</v>
      </c>
      <c r="Q50" s="16" t="s">
        <v>36</v>
      </c>
      <c r="R50" s="16" t="s">
        <v>1007</v>
      </c>
      <c r="S50" s="16" t="s">
        <v>107</v>
      </c>
      <c r="T50" s="16" t="s">
        <v>137</v>
      </c>
      <c r="U50" s="16" t="s">
        <v>82</v>
      </c>
      <c r="V50" s="16" t="s">
        <v>132</v>
      </c>
      <c r="W50" t="s">
        <v>969</v>
      </c>
    </row>
    <row r="51" spans="2:23" s="15" customFormat="1" ht="19.899999999999999" customHeight="1" x14ac:dyDescent="0.25">
      <c r="D51" s="28"/>
      <c r="E51" s="28"/>
      <c r="F51" s="28"/>
      <c r="G51" s="28"/>
      <c r="H51" s="28"/>
      <c r="I51" s="28"/>
      <c r="J51" s="28"/>
      <c r="M51" s="16" t="s">
        <v>961</v>
      </c>
      <c r="N51" s="16" t="s">
        <v>15</v>
      </c>
      <c r="O51" s="16" t="s">
        <v>108</v>
      </c>
      <c r="P51" s="16" t="s">
        <v>1008</v>
      </c>
      <c r="Q51" s="16" t="s">
        <v>23</v>
      </c>
      <c r="R51" s="16" t="s">
        <v>1009</v>
      </c>
      <c r="S51" s="16" t="s">
        <v>103</v>
      </c>
      <c r="T51" s="16" t="s">
        <v>153</v>
      </c>
      <c r="U51" s="16" t="s">
        <v>93</v>
      </c>
      <c r="V51" s="16" t="s">
        <v>111</v>
      </c>
      <c r="W51" t="s">
        <v>969</v>
      </c>
    </row>
    <row r="52" spans="2:23" s="15" customFormat="1" ht="18.75" x14ac:dyDescent="0.25">
      <c r="D52" s="54" t="str">
        <f>_xlfn.CONCAT(G4," ",G6)</f>
        <v>Permits Issued For Week #32 Ending Saturday, August 16th, 2025</v>
      </c>
      <c r="E52" s="28"/>
      <c r="F52" s="28"/>
      <c r="G52" s="28"/>
      <c r="H52" s="28"/>
      <c r="I52" s="28"/>
      <c r="J52" s="28"/>
      <c r="M52" s="16" t="s">
        <v>961</v>
      </c>
      <c r="N52" s="16" t="s">
        <v>15</v>
      </c>
      <c r="O52" s="16" t="s">
        <v>108</v>
      </c>
      <c r="P52" s="16" t="s">
        <v>1010</v>
      </c>
      <c r="Q52" s="16" t="s">
        <v>30</v>
      </c>
      <c r="R52" s="16" t="s">
        <v>1011</v>
      </c>
      <c r="S52" s="16" t="s">
        <v>131</v>
      </c>
      <c r="T52" s="16" t="s">
        <v>83</v>
      </c>
      <c r="U52" s="16" t="s">
        <v>82</v>
      </c>
      <c r="V52" s="16" t="s">
        <v>132</v>
      </c>
      <c r="W52" t="s">
        <v>969</v>
      </c>
    </row>
    <row r="53" spans="2:23" s="15" customFormat="1" ht="10.9" customHeight="1" x14ac:dyDescent="0.25">
      <c r="D53" s="30"/>
      <c r="E53" s="28"/>
      <c r="G53" s="55" t="str">
        <f>_xlfn.CONCAT(B58, " District")</f>
        <v>Northern District</v>
      </c>
      <c r="H53" s="28"/>
      <c r="I53" s="28"/>
      <c r="J53" s="28"/>
      <c r="M53" s="16" t="s">
        <v>961</v>
      </c>
      <c r="N53" s="16" t="s">
        <v>15</v>
      </c>
      <c r="O53" s="16" t="s">
        <v>108</v>
      </c>
      <c r="P53" s="16" t="s">
        <v>1012</v>
      </c>
      <c r="Q53" s="16" t="s">
        <v>30</v>
      </c>
      <c r="R53" s="16" t="s">
        <v>1013</v>
      </c>
      <c r="S53" s="16" t="s">
        <v>131</v>
      </c>
      <c r="T53" s="16" t="s">
        <v>83</v>
      </c>
      <c r="U53" s="16" t="s">
        <v>82</v>
      </c>
      <c r="V53" s="16" t="s">
        <v>132</v>
      </c>
      <c r="W53" t="s">
        <v>969</v>
      </c>
    </row>
    <row r="54" spans="2:23" s="15" customFormat="1" ht="10.9" customHeight="1" x14ac:dyDescent="0.25">
      <c r="D54" s="28"/>
      <c r="E54" s="28"/>
      <c r="F54" s="28"/>
      <c r="G54" s="28"/>
      <c r="H54" s="28"/>
      <c r="I54" s="28"/>
      <c r="J54" s="28"/>
      <c r="M54" s="16" t="s">
        <v>961</v>
      </c>
      <c r="N54" s="16" t="s">
        <v>15</v>
      </c>
      <c r="O54" s="16" t="s">
        <v>108</v>
      </c>
      <c r="P54" s="16" t="s">
        <v>1014</v>
      </c>
      <c r="Q54" s="16" t="s">
        <v>30</v>
      </c>
      <c r="R54" s="16" t="s">
        <v>1015</v>
      </c>
      <c r="S54" s="16" t="s">
        <v>131</v>
      </c>
      <c r="T54" s="16" t="s">
        <v>83</v>
      </c>
      <c r="U54" s="16" t="s">
        <v>82</v>
      </c>
      <c r="V54" s="16" t="s">
        <v>132</v>
      </c>
      <c r="W54" t="s">
        <v>969</v>
      </c>
    </row>
    <row r="55" spans="2:23" s="15" customFormat="1" ht="10.9" customHeight="1" x14ac:dyDescent="0.25">
      <c r="C55" s="38" t="s">
        <v>11</v>
      </c>
      <c r="D55" s="26" t="s">
        <v>12</v>
      </c>
      <c r="E55" s="26" t="s">
        <v>13</v>
      </c>
      <c r="F55" s="26" t="s">
        <v>14</v>
      </c>
      <c r="G55" s="26" t="s">
        <v>15</v>
      </c>
      <c r="H55" s="26" t="s">
        <v>16</v>
      </c>
      <c r="I55" s="26" t="s">
        <v>17</v>
      </c>
      <c r="J55" s="39" t="s">
        <v>18</v>
      </c>
      <c r="M55" s="16" t="s">
        <v>961</v>
      </c>
      <c r="N55" s="16" t="s">
        <v>15</v>
      </c>
      <c r="O55" s="16" t="s">
        <v>112</v>
      </c>
      <c r="P55" s="16" t="s">
        <v>1274</v>
      </c>
      <c r="Q55" s="16" t="s">
        <v>31</v>
      </c>
      <c r="R55" s="16" t="s">
        <v>1275</v>
      </c>
      <c r="S55" s="16" t="s">
        <v>101</v>
      </c>
      <c r="T55" s="16" t="s">
        <v>81</v>
      </c>
      <c r="U55" s="16" t="s">
        <v>84</v>
      </c>
      <c r="V55" s="16" t="s">
        <v>111</v>
      </c>
      <c r="W55" t="s">
        <v>969</v>
      </c>
    </row>
    <row r="56" spans="2:23" s="15" customFormat="1" ht="10.9" customHeight="1" x14ac:dyDescent="0.25">
      <c r="C56" s="27" t="s">
        <v>20</v>
      </c>
      <c r="D56" s="32"/>
      <c r="E56" s="32">
        <f t="shared" ref="E56:G71" si="8">COUNTIFS($M$17:$M$1048576,$B$58,$N$17:$N$1048576,O$15,$Q$17:$Q$1048576,$C56)</f>
        <v>0</v>
      </c>
      <c r="F56" s="32">
        <f t="shared" si="8"/>
        <v>0</v>
      </c>
      <c r="G56" s="32">
        <f t="shared" si="8"/>
        <v>0</v>
      </c>
      <c r="H56" s="32">
        <f t="shared" ref="H56:H75" si="9">COUNTIFS($M$17:$M$1048576,$B$58,$N$17:$N$1048576,$S$15,$Q$17:$Q$1048576,$C56)</f>
        <v>1</v>
      </c>
      <c r="I56" s="32">
        <f t="shared" ref="I56:I75" si="10">COUNTIFS($M$17:$M$1048576,$B$58,$N$17:$N$1048576,R$15,$Q$17:$Q$1048576,$C56)</f>
        <v>0</v>
      </c>
      <c r="J56" s="34">
        <f>SUM(D56:I56)</f>
        <v>1</v>
      </c>
      <c r="M56" s="16" t="s">
        <v>961</v>
      </c>
      <c r="N56" s="16" t="s">
        <v>15</v>
      </c>
      <c r="O56" s="16" t="s">
        <v>112</v>
      </c>
      <c r="P56" s="16" t="s">
        <v>1276</v>
      </c>
      <c r="Q56" s="16" t="s">
        <v>31</v>
      </c>
      <c r="R56" s="16" t="s">
        <v>1277</v>
      </c>
      <c r="S56" s="16" t="s">
        <v>101</v>
      </c>
      <c r="T56" s="16" t="s">
        <v>81</v>
      </c>
      <c r="U56" s="16" t="s">
        <v>84</v>
      </c>
      <c r="V56" s="16" t="s">
        <v>111</v>
      </c>
      <c r="W56" t="s">
        <v>969</v>
      </c>
    </row>
    <row r="57" spans="2:23" s="15" customFormat="1" ht="10.9" customHeight="1" x14ac:dyDescent="0.25">
      <c r="C57" s="25" t="s">
        <v>21</v>
      </c>
      <c r="D57" s="32"/>
      <c r="E57" s="32">
        <f t="shared" si="8"/>
        <v>0</v>
      </c>
      <c r="F57" s="32">
        <f t="shared" si="8"/>
        <v>0</v>
      </c>
      <c r="G57" s="32">
        <f t="shared" si="8"/>
        <v>0</v>
      </c>
      <c r="H57" s="32">
        <f t="shared" si="9"/>
        <v>0</v>
      </c>
      <c r="I57" s="32">
        <f t="shared" si="10"/>
        <v>0</v>
      </c>
      <c r="J57" s="35">
        <f t="shared" ref="J57:J76" si="11">SUM(D57:I57)</f>
        <v>0</v>
      </c>
      <c r="M57" s="16" t="s">
        <v>961</v>
      </c>
      <c r="N57" s="16" t="s">
        <v>15</v>
      </c>
      <c r="O57" s="16" t="s">
        <v>112</v>
      </c>
      <c r="P57" s="16" t="s">
        <v>1278</v>
      </c>
      <c r="Q57" s="16" t="s">
        <v>31</v>
      </c>
      <c r="R57" s="16" t="s">
        <v>1279</v>
      </c>
      <c r="S57" s="16" t="s">
        <v>101</v>
      </c>
      <c r="T57" s="16" t="s">
        <v>81</v>
      </c>
      <c r="U57" s="16" t="s">
        <v>84</v>
      </c>
      <c r="V57" s="16" t="s">
        <v>111</v>
      </c>
      <c r="W57" t="s">
        <v>969</v>
      </c>
    </row>
    <row r="58" spans="2:23" s="15" customFormat="1" ht="10.9" customHeight="1" x14ac:dyDescent="0.25">
      <c r="B58" s="17" t="s">
        <v>42</v>
      </c>
      <c r="C58" s="25" t="s">
        <v>22</v>
      </c>
      <c r="D58" s="32"/>
      <c r="E58" s="32">
        <f t="shared" si="8"/>
        <v>0</v>
      </c>
      <c r="F58" s="32">
        <f t="shared" si="8"/>
        <v>0</v>
      </c>
      <c r="G58" s="32">
        <f t="shared" si="8"/>
        <v>0</v>
      </c>
      <c r="H58" s="32">
        <f t="shared" si="9"/>
        <v>0</v>
      </c>
      <c r="I58" s="32">
        <f t="shared" si="10"/>
        <v>0</v>
      </c>
      <c r="J58" s="35">
        <f t="shared" si="11"/>
        <v>0</v>
      </c>
      <c r="M58" s="16" t="s">
        <v>961</v>
      </c>
      <c r="N58" s="16" t="s">
        <v>15</v>
      </c>
      <c r="O58" s="16" t="s">
        <v>112</v>
      </c>
      <c r="P58" s="16" t="s">
        <v>1280</v>
      </c>
      <c r="Q58" s="16" t="s">
        <v>31</v>
      </c>
      <c r="R58" s="16" t="s">
        <v>1281</v>
      </c>
      <c r="S58" s="16" t="s">
        <v>101</v>
      </c>
      <c r="T58" s="16" t="s">
        <v>81</v>
      </c>
      <c r="U58" s="16" t="s">
        <v>84</v>
      </c>
      <c r="V58" s="16" t="s">
        <v>111</v>
      </c>
      <c r="W58" t="s">
        <v>969</v>
      </c>
    </row>
    <row r="59" spans="2:23" s="15" customFormat="1" ht="10.9" customHeight="1" x14ac:dyDescent="0.25">
      <c r="C59" s="25" t="s">
        <v>23</v>
      </c>
      <c r="D59" s="32"/>
      <c r="E59" s="32">
        <f t="shared" si="8"/>
        <v>0</v>
      </c>
      <c r="F59" s="32">
        <f t="shared" si="8"/>
        <v>0</v>
      </c>
      <c r="G59" s="32">
        <f t="shared" si="8"/>
        <v>1</v>
      </c>
      <c r="H59" s="32">
        <f t="shared" si="9"/>
        <v>1</v>
      </c>
      <c r="I59" s="32">
        <f t="shared" si="10"/>
        <v>0</v>
      </c>
      <c r="J59" s="35">
        <f t="shared" si="11"/>
        <v>2</v>
      </c>
      <c r="M59" s="16" t="s">
        <v>961</v>
      </c>
      <c r="N59" s="16" t="s">
        <v>15</v>
      </c>
      <c r="O59" s="16" t="s">
        <v>112</v>
      </c>
      <c r="P59" s="16" t="s">
        <v>1282</v>
      </c>
      <c r="Q59" s="16" t="s">
        <v>31</v>
      </c>
      <c r="R59" s="16" t="s">
        <v>1283</v>
      </c>
      <c r="S59" s="16" t="s">
        <v>101</v>
      </c>
      <c r="T59" s="16" t="s">
        <v>81</v>
      </c>
      <c r="U59" s="16" t="s">
        <v>84</v>
      </c>
      <c r="V59" s="16" t="s">
        <v>111</v>
      </c>
      <c r="W59" t="s">
        <v>969</v>
      </c>
    </row>
    <row r="60" spans="2:23" s="15" customFormat="1" ht="10.9" customHeight="1" x14ac:dyDescent="0.25">
      <c r="C60" s="25" t="s">
        <v>24</v>
      </c>
      <c r="D60" s="32"/>
      <c r="E60" s="32">
        <f t="shared" si="8"/>
        <v>0</v>
      </c>
      <c r="F60" s="32">
        <f t="shared" si="8"/>
        <v>0</v>
      </c>
      <c r="G60" s="32">
        <f t="shared" si="8"/>
        <v>0</v>
      </c>
      <c r="H60" s="32">
        <f t="shared" si="9"/>
        <v>0</v>
      </c>
      <c r="I60" s="32">
        <f t="shared" si="10"/>
        <v>0</v>
      </c>
      <c r="J60" s="35">
        <f t="shared" si="11"/>
        <v>0</v>
      </c>
      <c r="M60" s="16" t="s">
        <v>961</v>
      </c>
      <c r="N60" s="16" t="s">
        <v>15</v>
      </c>
      <c r="O60" s="16" t="s">
        <v>112</v>
      </c>
      <c r="P60" s="16" t="s">
        <v>1284</v>
      </c>
      <c r="Q60" s="16" t="s">
        <v>31</v>
      </c>
      <c r="R60" s="16" t="s">
        <v>1285</v>
      </c>
      <c r="S60" s="16" t="s">
        <v>101</v>
      </c>
      <c r="T60" s="16" t="s">
        <v>81</v>
      </c>
      <c r="U60" s="16" t="s">
        <v>84</v>
      </c>
      <c r="V60" s="16" t="s">
        <v>111</v>
      </c>
      <c r="W60" t="s">
        <v>969</v>
      </c>
    </row>
    <row r="61" spans="2:23" s="15" customFormat="1" ht="10.9" customHeight="1" x14ac:dyDescent="0.25">
      <c r="C61" s="25" t="s">
        <v>25</v>
      </c>
      <c r="D61" s="32"/>
      <c r="E61" s="32">
        <f t="shared" si="8"/>
        <v>0</v>
      </c>
      <c r="F61" s="32">
        <f t="shared" si="8"/>
        <v>0</v>
      </c>
      <c r="G61" s="32">
        <f t="shared" si="8"/>
        <v>0</v>
      </c>
      <c r="H61" s="32">
        <f t="shared" si="9"/>
        <v>0</v>
      </c>
      <c r="I61" s="32">
        <f t="shared" si="10"/>
        <v>0</v>
      </c>
      <c r="J61" s="35">
        <f t="shared" si="11"/>
        <v>0</v>
      </c>
      <c r="M61" s="16" t="s">
        <v>961</v>
      </c>
      <c r="N61" s="16" t="s">
        <v>15</v>
      </c>
      <c r="O61" s="16" t="s">
        <v>112</v>
      </c>
      <c r="P61" s="16" t="s">
        <v>1286</v>
      </c>
      <c r="Q61" s="16" t="s">
        <v>31</v>
      </c>
      <c r="R61" s="16" t="s">
        <v>1287</v>
      </c>
      <c r="S61" s="16" t="s">
        <v>101</v>
      </c>
      <c r="T61" s="16" t="s">
        <v>81</v>
      </c>
      <c r="U61" s="16" t="s">
        <v>84</v>
      </c>
      <c r="V61" s="16" t="s">
        <v>111</v>
      </c>
      <c r="W61" t="s">
        <v>969</v>
      </c>
    </row>
    <row r="62" spans="2:23" s="15" customFormat="1" ht="10.9" customHeight="1" x14ac:dyDescent="0.25">
      <c r="C62" s="25" t="s">
        <v>26</v>
      </c>
      <c r="D62" s="32"/>
      <c r="E62" s="32">
        <f t="shared" si="8"/>
        <v>0</v>
      </c>
      <c r="F62" s="32">
        <f t="shared" si="8"/>
        <v>0</v>
      </c>
      <c r="G62" s="32">
        <f t="shared" si="8"/>
        <v>0</v>
      </c>
      <c r="H62" s="32">
        <f t="shared" si="9"/>
        <v>0</v>
      </c>
      <c r="I62" s="32">
        <f t="shared" si="10"/>
        <v>0</v>
      </c>
      <c r="J62" s="35">
        <f t="shared" si="11"/>
        <v>0</v>
      </c>
      <c r="M62" s="16" t="s">
        <v>961</v>
      </c>
      <c r="N62" s="16" t="s">
        <v>15</v>
      </c>
      <c r="O62" s="16" t="s">
        <v>113</v>
      </c>
      <c r="P62" s="16" t="s">
        <v>1288</v>
      </c>
      <c r="Q62" s="16" t="s">
        <v>28</v>
      </c>
      <c r="R62" s="16" t="s">
        <v>1289</v>
      </c>
      <c r="S62" s="16" t="s">
        <v>173</v>
      </c>
      <c r="T62" s="16" t="s">
        <v>85</v>
      </c>
      <c r="U62" s="16" t="s">
        <v>139</v>
      </c>
      <c r="V62" s="16" t="s">
        <v>148</v>
      </c>
      <c r="W62" t="s">
        <v>969</v>
      </c>
    </row>
    <row r="63" spans="2:23" s="15" customFormat="1" ht="10.9" customHeight="1" x14ac:dyDescent="0.25">
      <c r="C63" s="25" t="s">
        <v>27</v>
      </c>
      <c r="D63" s="32"/>
      <c r="E63" s="32">
        <f t="shared" si="8"/>
        <v>0</v>
      </c>
      <c r="F63" s="32">
        <f t="shared" si="8"/>
        <v>0</v>
      </c>
      <c r="G63" s="32">
        <f t="shared" si="8"/>
        <v>0</v>
      </c>
      <c r="H63" s="32">
        <f t="shared" si="9"/>
        <v>0</v>
      </c>
      <c r="I63" s="32">
        <f t="shared" si="10"/>
        <v>0</v>
      </c>
      <c r="J63" s="35">
        <f t="shared" si="11"/>
        <v>0</v>
      </c>
      <c r="M63" s="16" t="s">
        <v>961</v>
      </c>
      <c r="N63" s="16" t="s">
        <v>15</v>
      </c>
      <c r="O63" s="16" t="s">
        <v>113</v>
      </c>
      <c r="P63" s="16" t="s">
        <v>1290</v>
      </c>
      <c r="Q63" s="16" t="s">
        <v>23</v>
      </c>
      <c r="R63" s="16" t="s">
        <v>1291</v>
      </c>
      <c r="S63" s="16" t="s">
        <v>86</v>
      </c>
      <c r="T63" s="16" t="s">
        <v>81</v>
      </c>
      <c r="U63" s="16" t="s">
        <v>88</v>
      </c>
      <c r="V63" s="16" t="s">
        <v>129</v>
      </c>
      <c r="W63" t="s">
        <v>969</v>
      </c>
    </row>
    <row r="64" spans="2:23" s="15" customFormat="1" ht="10.9" customHeight="1" x14ac:dyDescent="0.25">
      <c r="C64" s="25" t="s">
        <v>28</v>
      </c>
      <c r="D64" s="32"/>
      <c r="E64" s="32">
        <f t="shared" si="8"/>
        <v>0</v>
      </c>
      <c r="F64" s="32">
        <f t="shared" si="8"/>
        <v>0</v>
      </c>
      <c r="G64" s="32">
        <f t="shared" si="8"/>
        <v>0</v>
      </c>
      <c r="H64" s="32">
        <f t="shared" si="9"/>
        <v>0</v>
      </c>
      <c r="I64" s="32">
        <f t="shared" si="10"/>
        <v>0</v>
      </c>
      <c r="J64" s="35">
        <f t="shared" si="11"/>
        <v>0</v>
      </c>
      <c r="M64" s="16" t="s">
        <v>961</v>
      </c>
      <c r="N64" s="16" t="s">
        <v>15</v>
      </c>
      <c r="O64" s="16" t="s">
        <v>113</v>
      </c>
      <c r="P64" s="16" t="s">
        <v>1292</v>
      </c>
      <c r="Q64" s="16" t="s">
        <v>23</v>
      </c>
      <c r="R64" s="16" t="s">
        <v>1293</v>
      </c>
      <c r="S64" s="16" t="s">
        <v>90</v>
      </c>
      <c r="T64" s="16" t="s">
        <v>81</v>
      </c>
      <c r="U64" s="16" t="s">
        <v>88</v>
      </c>
      <c r="V64" s="16" t="s">
        <v>129</v>
      </c>
      <c r="W64" t="s">
        <v>969</v>
      </c>
    </row>
    <row r="65" spans="3:23" s="15" customFormat="1" ht="10.9" customHeight="1" x14ac:dyDescent="0.25">
      <c r="C65" s="25" t="s">
        <v>29</v>
      </c>
      <c r="D65" s="32"/>
      <c r="E65" s="32">
        <f t="shared" si="8"/>
        <v>0</v>
      </c>
      <c r="F65" s="32">
        <f t="shared" si="8"/>
        <v>0</v>
      </c>
      <c r="G65" s="32">
        <f t="shared" si="8"/>
        <v>0</v>
      </c>
      <c r="H65" s="32">
        <f t="shared" si="9"/>
        <v>1</v>
      </c>
      <c r="I65" s="32">
        <f t="shared" si="10"/>
        <v>0</v>
      </c>
      <c r="J65" s="35">
        <f t="shared" si="11"/>
        <v>1</v>
      </c>
      <c r="M65" s="16" t="s">
        <v>961</v>
      </c>
      <c r="N65" s="16" t="s">
        <v>15</v>
      </c>
      <c r="O65" s="16" t="s">
        <v>113</v>
      </c>
      <c r="P65" s="16" t="s">
        <v>1294</v>
      </c>
      <c r="Q65" s="16" t="s">
        <v>23</v>
      </c>
      <c r="R65" s="16" t="s">
        <v>1295</v>
      </c>
      <c r="S65" s="16" t="s">
        <v>173</v>
      </c>
      <c r="T65" s="16" t="s">
        <v>81</v>
      </c>
      <c r="U65" s="16" t="s">
        <v>88</v>
      </c>
      <c r="V65" s="16" t="s">
        <v>129</v>
      </c>
      <c r="W65" t="s">
        <v>969</v>
      </c>
    </row>
    <row r="66" spans="3:23" s="15" customFormat="1" ht="10.9" customHeight="1" x14ac:dyDescent="0.25">
      <c r="C66" s="25" t="s">
        <v>30</v>
      </c>
      <c r="D66" s="32"/>
      <c r="E66" s="32">
        <f t="shared" si="8"/>
        <v>0</v>
      </c>
      <c r="F66" s="32">
        <f t="shared" si="8"/>
        <v>0</v>
      </c>
      <c r="G66" s="32">
        <f t="shared" si="8"/>
        <v>0</v>
      </c>
      <c r="H66" s="32">
        <f t="shared" si="9"/>
        <v>1</v>
      </c>
      <c r="I66" s="32">
        <f t="shared" si="10"/>
        <v>0</v>
      </c>
      <c r="J66" s="35">
        <f t="shared" si="11"/>
        <v>1</v>
      </c>
      <c r="M66" s="16" t="s">
        <v>961</v>
      </c>
      <c r="N66" s="16" t="s">
        <v>15</v>
      </c>
      <c r="O66" s="16" t="s">
        <v>113</v>
      </c>
      <c r="P66" s="16" t="s">
        <v>1296</v>
      </c>
      <c r="Q66" s="16" t="s">
        <v>23</v>
      </c>
      <c r="R66" s="16" t="s">
        <v>1297</v>
      </c>
      <c r="S66" s="16" t="s">
        <v>134</v>
      </c>
      <c r="T66" s="16" t="s">
        <v>85</v>
      </c>
      <c r="U66" s="16" t="s">
        <v>88</v>
      </c>
      <c r="V66" s="16" t="s">
        <v>148</v>
      </c>
      <c r="W66" t="s">
        <v>969</v>
      </c>
    </row>
    <row r="67" spans="3:23" s="15" customFormat="1" ht="10.9" customHeight="1" x14ac:dyDescent="0.25">
      <c r="C67" s="25" t="s">
        <v>79</v>
      </c>
      <c r="D67" s="32"/>
      <c r="E67" s="32">
        <f t="shared" si="8"/>
        <v>0</v>
      </c>
      <c r="F67" s="32">
        <f t="shared" si="8"/>
        <v>0</v>
      </c>
      <c r="G67" s="32">
        <f t="shared" si="8"/>
        <v>0</v>
      </c>
      <c r="H67" s="32">
        <f t="shared" si="9"/>
        <v>0</v>
      </c>
      <c r="I67" s="32">
        <f t="shared" si="10"/>
        <v>0</v>
      </c>
      <c r="J67" s="35">
        <f t="shared" si="11"/>
        <v>0</v>
      </c>
      <c r="M67" s="16" t="s">
        <v>961</v>
      </c>
      <c r="N67" s="16" t="s">
        <v>15</v>
      </c>
      <c r="O67" s="16" t="s">
        <v>113</v>
      </c>
      <c r="P67" s="16" t="s">
        <v>1298</v>
      </c>
      <c r="Q67" s="16" t="s">
        <v>23</v>
      </c>
      <c r="R67" s="16" t="s">
        <v>1299</v>
      </c>
      <c r="S67" s="16" t="s">
        <v>105</v>
      </c>
      <c r="T67" s="16" t="s">
        <v>87</v>
      </c>
      <c r="U67" s="16" t="s">
        <v>139</v>
      </c>
      <c r="V67" s="16" t="s">
        <v>129</v>
      </c>
      <c r="W67" t="s">
        <v>969</v>
      </c>
    </row>
    <row r="68" spans="3:23" s="15" customFormat="1" ht="10.9" customHeight="1" x14ac:dyDescent="0.25">
      <c r="C68" s="25" t="s">
        <v>31</v>
      </c>
      <c r="D68" s="32"/>
      <c r="E68" s="32">
        <f t="shared" si="8"/>
        <v>0</v>
      </c>
      <c r="F68" s="32">
        <f t="shared" si="8"/>
        <v>0</v>
      </c>
      <c r="G68" s="32">
        <f t="shared" si="8"/>
        <v>0</v>
      </c>
      <c r="H68" s="32">
        <f t="shared" si="9"/>
        <v>9</v>
      </c>
      <c r="I68" s="32">
        <f t="shared" si="10"/>
        <v>0</v>
      </c>
      <c r="J68" s="35">
        <f t="shared" si="11"/>
        <v>9</v>
      </c>
      <c r="M68" s="16" t="s">
        <v>961</v>
      </c>
      <c r="N68" s="16" t="s">
        <v>15</v>
      </c>
      <c r="O68" s="16" t="s">
        <v>114</v>
      </c>
      <c r="P68" s="16" t="s">
        <v>1016</v>
      </c>
      <c r="Q68" s="16" t="s">
        <v>31</v>
      </c>
      <c r="R68" s="16" t="s">
        <v>1017</v>
      </c>
      <c r="S68" s="16" t="s">
        <v>146</v>
      </c>
      <c r="T68" s="16" t="s">
        <v>137</v>
      </c>
      <c r="U68" s="16" t="s">
        <v>91</v>
      </c>
      <c r="V68" s="16" t="s">
        <v>864</v>
      </c>
      <c r="W68" t="s">
        <v>969</v>
      </c>
    </row>
    <row r="69" spans="3:23" s="15" customFormat="1" ht="10.9" customHeight="1" x14ac:dyDescent="0.25">
      <c r="C69" s="25" t="s">
        <v>32</v>
      </c>
      <c r="D69" s="32"/>
      <c r="E69" s="32">
        <f t="shared" si="8"/>
        <v>0</v>
      </c>
      <c r="F69" s="32">
        <f t="shared" si="8"/>
        <v>0</v>
      </c>
      <c r="G69" s="32">
        <f t="shared" si="8"/>
        <v>0</v>
      </c>
      <c r="H69" s="32">
        <f t="shared" si="9"/>
        <v>0</v>
      </c>
      <c r="I69" s="32">
        <f t="shared" si="10"/>
        <v>0</v>
      </c>
      <c r="J69" s="35">
        <f t="shared" si="11"/>
        <v>0</v>
      </c>
      <c r="M69" s="16" t="s">
        <v>961</v>
      </c>
      <c r="N69" s="16" t="s">
        <v>15</v>
      </c>
      <c r="O69" s="16" t="s">
        <v>115</v>
      </c>
      <c r="P69" s="16" t="s">
        <v>1018</v>
      </c>
      <c r="Q69" s="16" t="s">
        <v>29</v>
      </c>
      <c r="R69" s="16" t="s">
        <v>1019</v>
      </c>
      <c r="S69" s="16" t="s">
        <v>96</v>
      </c>
      <c r="T69" s="16" t="s">
        <v>137</v>
      </c>
      <c r="U69" s="16" t="s">
        <v>154</v>
      </c>
      <c r="V69" s="16" t="s">
        <v>161</v>
      </c>
      <c r="W69" t="s">
        <v>969</v>
      </c>
    </row>
    <row r="70" spans="3:23" s="15" customFormat="1" ht="10.9" customHeight="1" x14ac:dyDescent="0.25">
      <c r="C70" s="25" t="s">
        <v>33</v>
      </c>
      <c r="D70" s="32"/>
      <c r="E70" s="32">
        <f t="shared" si="8"/>
        <v>0</v>
      </c>
      <c r="F70" s="32">
        <f t="shared" si="8"/>
        <v>0</v>
      </c>
      <c r="G70" s="32">
        <f t="shared" si="8"/>
        <v>0</v>
      </c>
      <c r="H70" s="32">
        <f t="shared" si="9"/>
        <v>0</v>
      </c>
      <c r="I70" s="32">
        <f t="shared" si="10"/>
        <v>0</v>
      </c>
      <c r="J70" s="35">
        <f t="shared" si="11"/>
        <v>0</v>
      </c>
      <c r="M70" s="16" t="s">
        <v>961</v>
      </c>
      <c r="N70" s="16" t="s">
        <v>15</v>
      </c>
      <c r="O70" s="16" t="s">
        <v>169</v>
      </c>
      <c r="P70" s="16" t="s">
        <v>1035</v>
      </c>
      <c r="Q70" s="16" t="s">
        <v>23</v>
      </c>
      <c r="R70" s="16" t="s">
        <v>1028</v>
      </c>
      <c r="S70" s="16" t="s">
        <v>155</v>
      </c>
      <c r="T70" s="16" t="s">
        <v>1029</v>
      </c>
      <c r="U70" s="16" t="s">
        <v>1030</v>
      </c>
      <c r="V70" s="16" t="s">
        <v>1031</v>
      </c>
      <c r="W70" t="s">
        <v>969</v>
      </c>
    </row>
    <row r="71" spans="3:23" s="15" customFormat="1" ht="10.9" customHeight="1" x14ac:dyDescent="0.25">
      <c r="C71" s="25" t="s">
        <v>34</v>
      </c>
      <c r="D71" s="32"/>
      <c r="E71" s="32">
        <f t="shared" si="8"/>
        <v>0</v>
      </c>
      <c r="F71" s="32">
        <f t="shared" si="8"/>
        <v>0</v>
      </c>
      <c r="G71" s="32">
        <f t="shared" si="8"/>
        <v>0</v>
      </c>
      <c r="H71" s="32">
        <f t="shared" si="9"/>
        <v>0</v>
      </c>
      <c r="I71" s="32">
        <f t="shared" si="10"/>
        <v>0</v>
      </c>
      <c r="J71" s="35">
        <f t="shared" si="11"/>
        <v>0</v>
      </c>
      <c r="M71" s="16" t="s">
        <v>961</v>
      </c>
      <c r="N71" s="16" t="s">
        <v>15</v>
      </c>
      <c r="O71" s="16" t="s">
        <v>169</v>
      </c>
      <c r="P71" s="16" t="s">
        <v>1036</v>
      </c>
      <c r="Q71" s="16" t="s">
        <v>23</v>
      </c>
      <c r="R71" s="16" t="s">
        <v>1032</v>
      </c>
      <c r="S71" s="16" t="s">
        <v>155</v>
      </c>
      <c r="T71" s="16" t="s">
        <v>1029</v>
      </c>
      <c r="U71" s="16" t="s">
        <v>1030</v>
      </c>
      <c r="V71" s="16" t="s">
        <v>1031</v>
      </c>
      <c r="W71" t="s">
        <v>969</v>
      </c>
    </row>
    <row r="72" spans="3:23" s="15" customFormat="1" ht="10.9" customHeight="1" x14ac:dyDescent="0.25">
      <c r="C72" s="25" t="s">
        <v>35</v>
      </c>
      <c r="D72" s="32"/>
      <c r="E72" s="32">
        <f t="shared" ref="E72:G75" si="12">COUNTIFS($M$17:$M$1048576,$B$58,$N$17:$N$1048576,O$15,$Q$17:$Q$1048576,$C72)</f>
        <v>0</v>
      </c>
      <c r="F72" s="32">
        <f t="shared" si="12"/>
        <v>0</v>
      </c>
      <c r="G72" s="32">
        <f t="shared" si="12"/>
        <v>0</v>
      </c>
      <c r="H72" s="32">
        <f t="shared" si="9"/>
        <v>0</v>
      </c>
      <c r="I72" s="32">
        <f t="shared" si="10"/>
        <v>0</v>
      </c>
      <c r="J72" s="35">
        <f t="shared" si="11"/>
        <v>0</v>
      </c>
      <c r="M72" s="16" t="s">
        <v>961</v>
      </c>
      <c r="N72" s="16" t="s">
        <v>15</v>
      </c>
      <c r="O72" s="16" t="s">
        <v>169</v>
      </c>
      <c r="P72" s="16" t="s">
        <v>1300</v>
      </c>
      <c r="Q72" s="16" t="s">
        <v>31</v>
      </c>
      <c r="R72" s="16" t="s">
        <v>1301</v>
      </c>
      <c r="S72" s="16" t="s">
        <v>170</v>
      </c>
      <c r="T72" s="16" t="s">
        <v>153</v>
      </c>
      <c r="U72" s="16" t="s">
        <v>95</v>
      </c>
      <c r="V72" s="16" t="s">
        <v>111</v>
      </c>
      <c r="W72" t="s">
        <v>969</v>
      </c>
    </row>
    <row r="73" spans="3:23" s="15" customFormat="1" ht="10.9" customHeight="1" x14ac:dyDescent="0.25">
      <c r="C73" s="25" t="s">
        <v>36</v>
      </c>
      <c r="D73" s="32"/>
      <c r="E73" s="32">
        <f t="shared" si="12"/>
        <v>0</v>
      </c>
      <c r="F73" s="32">
        <f t="shared" si="12"/>
        <v>0</v>
      </c>
      <c r="G73" s="32">
        <f t="shared" si="12"/>
        <v>0</v>
      </c>
      <c r="H73" s="32">
        <f t="shared" si="9"/>
        <v>2</v>
      </c>
      <c r="I73" s="32">
        <f t="shared" si="10"/>
        <v>0</v>
      </c>
      <c r="J73" s="35">
        <f t="shared" si="11"/>
        <v>2</v>
      </c>
      <c r="M73" s="16" t="s">
        <v>961</v>
      </c>
      <c r="N73" s="16" t="s">
        <v>14</v>
      </c>
      <c r="O73" s="16" t="s">
        <v>108</v>
      </c>
      <c r="P73" s="16" t="s">
        <v>1302</v>
      </c>
      <c r="Q73" s="16" t="s">
        <v>23</v>
      </c>
      <c r="R73" s="16" t="s">
        <v>1303</v>
      </c>
      <c r="S73" s="16" t="s">
        <v>149</v>
      </c>
      <c r="T73" s="16" t="s">
        <v>978</v>
      </c>
      <c r="U73" s="16" t="s">
        <v>1030</v>
      </c>
      <c r="V73" s="16" t="s">
        <v>143</v>
      </c>
      <c r="W73" t="s">
        <v>969</v>
      </c>
    </row>
    <row r="74" spans="3:23" s="15" customFormat="1" ht="10.9" customHeight="1" x14ac:dyDescent="0.25">
      <c r="C74" s="25" t="s">
        <v>37</v>
      </c>
      <c r="D74" s="32"/>
      <c r="E74" s="32">
        <f t="shared" si="12"/>
        <v>0</v>
      </c>
      <c r="F74" s="32">
        <f t="shared" si="12"/>
        <v>0</v>
      </c>
      <c r="G74" s="32">
        <f t="shared" si="12"/>
        <v>0</v>
      </c>
      <c r="H74" s="32">
        <f t="shared" si="9"/>
        <v>0</v>
      </c>
      <c r="I74" s="32">
        <f t="shared" si="10"/>
        <v>0</v>
      </c>
      <c r="J74" s="35">
        <f t="shared" si="11"/>
        <v>0</v>
      </c>
      <c r="M74" s="16" t="s">
        <v>42</v>
      </c>
      <c r="N74" s="16" t="s">
        <v>16</v>
      </c>
      <c r="O74" s="16" t="s">
        <v>114</v>
      </c>
      <c r="P74" s="16" t="s">
        <v>1304</v>
      </c>
      <c r="Q74" s="16" t="s">
        <v>20</v>
      </c>
      <c r="R74" s="16" t="s">
        <v>1305</v>
      </c>
      <c r="S74" s="16" t="s">
        <v>100</v>
      </c>
      <c r="T74" s="16" t="s">
        <v>172</v>
      </c>
      <c r="U74" s="16" t="s">
        <v>1214</v>
      </c>
      <c r="V74" s="16" t="s">
        <v>1306</v>
      </c>
      <c r="W74" t="s">
        <v>969</v>
      </c>
    </row>
    <row r="75" spans="3:23" s="15" customFormat="1" ht="10.9" customHeight="1" x14ac:dyDescent="0.25">
      <c r="C75" s="25" t="s">
        <v>38</v>
      </c>
      <c r="D75" s="32"/>
      <c r="E75" s="32">
        <f t="shared" si="12"/>
        <v>0</v>
      </c>
      <c r="F75" s="32">
        <f t="shared" si="12"/>
        <v>0</v>
      </c>
      <c r="G75" s="32">
        <f t="shared" si="12"/>
        <v>0</v>
      </c>
      <c r="H75" s="32">
        <f t="shared" si="9"/>
        <v>0</v>
      </c>
      <c r="I75" s="32">
        <f t="shared" si="10"/>
        <v>0</v>
      </c>
      <c r="J75" s="35">
        <f t="shared" si="11"/>
        <v>0</v>
      </c>
      <c r="M75" s="16" t="s">
        <v>42</v>
      </c>
      <c r="N75" s="16" t="s">
        <v>16</v>
      </c>
      <c r="O75" s="16" t="s">
        <v>115</v>
      </c>
      <c r="P75" s="16" t="s">
        <v>1307</v>
      </c>
      <c r="Q75" s="16" t="s">
        <v>36</v>
      </c>
      <c r="R75" s="16" t="s">
        <v>1308</v>
      </c>
      <c r="S75" s="16" t="s">
        <v>100</v>
      </c>
      <c r="T75" s="16" t="s">
        <v>140</v>
      </c>
      <c r="U75" s="16" t="s">
        <v>141</v>
      </c>
      <c r="V75" s="16" t="s">
        <v>142</v>
      </c>
      <c r="W75" t="s">
        <v>969</v>
      </c>
    </row>
    <row r="76" spans="3:23" s="15" customFormat="1" x14ac:dyDescent="0.25">
      <c r="C76" s="25" t="s">
        <v>975</v>
      </c>
      <c r="D76" s="32"/>
      <c r="E76" s="33">
        <f>COUNTIFS($M$17:$M$1048576,$B$58,$N$17:$N$1048576,O$15,$Q$17:$Q$1048576,$C76)</f>
        <v>0</v>
      </c>
      <c r="F76" s="33">
        <f>COUNTIFS($M$17:$M$1048576,$B$58,$N$17:$N$1048576,P$15,$Q$17:$Q$1048576,$C76)</f>
        <v>0</v>
      </c>
      <c r="G76" s="33">
        <f>COUNTIFS($M$17:$M$1048576,$B$58,$N$17:$N$1048576,Q$15,$Q$17:$Q$1048576,$C76)</f>
        <v>0</v>
      </c>
      <c r="H76" s="33">
        <f>COUNTIFS($M$17:$M$1048576,$B$58,$N$17:$N$1048576,$S$15,$Q$17:$Q$1048576,$C76)</f>
        <v>0</v>
      </c>
      <c r="I76" s="33">
        <f>COUNTIFS($M$17:$M$1048576,$B$58,$N$17:$N$1048576,R$15,$Q$17:$Q$1048576,$C76)</f>
        <v>0</v>
      </c>
      <c r="J76" s="35">
        <f t="shared" si="11"/>
        <v>0</v>
      </c>
      <c r="M76" s="16" t="s">
        <v>42</v>
      </c>
      <c r="N76" s="16" t="s">
        <v>16</v>
      </c>
      <c r="O76" s="16" t="s">
        <v>115</v>
      </c>
      <c r="P76" s="16" t="s">
        <v>1033</v>
      </c>
      <c r="Q76" s="16" t="s">
        <v>36</v>
      </c>
      <c r="R76" s="16" t="s">
        <v>1034</v>
      </c>
      <c r="S76" s="16" t="s">
        <v>103</v>
      </c>
      <c r="T76" s="16" t="s">
        <v>140</v>
      </c>
      <c r="U76" s="16" t="s">
        <v>141</v>
      </c>
      <c r="V76" s="16" t="s">
        <v>142</v>
      </c>
      <c r="W76" t="s">
        <v>969</v>
      </c>
    </row>
    <row r="77" spans="3:23" s="15" customFormat="1" x14ac:dyDescent="0.25">
      <c r="C77" s="31" t="s">
        <v>39</v>
      </c>
      <c r="D77" s="77">
        <f t="shared" ref="D77:J77" si="13">SUM(D56:D75)</f>
        <v>0</v>
      </c>
      <c r="E77" s="77">
        <f t="shared" si="13"/>
        <v>0</v>
      </c>
      <c r="F77" s="77">
        <f t="shared" si="13"/>
        <v>0</v>
      </c>
      <c r="G77" s="77">
        <f t="shared" si="13"/>
        <v>1</v>
      </c>
      <c r="H77" s="77">
        <f t="shared" si="13"/>
        <v>15</v>
      </c>
      <c r="I77" s="77">
        <f t="shared" si="13"/>
        <v>0</v>
      </c>
      <c r="J77" s="77">
        <f t="shared" si="13"/>
        <v>16</v>
      </c>
      <c r="M77" s="16" t="s">
        <v>42</v>
      </c>
      <c r="N77" s="16" t="s">
        <v>16</v>
      </c>
      <c r="O77" s="16" t="s">
        <v>115</v>
      </c>
      <c r="P77" s="16" t="s">
        <v>1309</v>
      </c>
      <c r="Q77" s="16" t="s">
        <v>29</v>
      </c>
      <c r="R77" s="16" t="s">
        <v>1310</v>
      </c>
      <c r="S77" s="16" t="s">
        <v>103</v>
      </c>
      <c r="T77" s="16" t="s">
        <v>140</v>
      </c>
      <c r="U77" s="16" t="s">
        <v>141</v>
      </c>
      <c r="V77" s="16" t="s">
        <v>142</v>
      </c>
      <c r="W77" t="s">
        <v>969</v>
      </c>
    </row>
    <row r="78" spans="3:23" s="15" customFormat="1" ht="10.9" customHeight="1" x14ac:dyDescent="0.25">
      <c r="D78" s="28"/>
      <c r="E78" s="28"/>
      <c r="F78" s="28"/>
      <c r="G78" s="28"/>
      <c r="H78" s="28"/>
      <c r="I78" s="28"/>
      <c r="J78" s="28"/>
      <c r="M78" s="16" t="s">
        <v>42</v>
      </c>
      <c r="N78" s="16" t="s">
        <v>16</v>
      </c>
      <c r="O78" s="16" t="s">
        <v>1311</v>
      </c>
      <c r="P78" s="16" t="s">
        <v>1312</v>
      </c>
      <c r="Q78" s="16" t="s">
        <v>31</v>
      </c>
      <c r="R78" s="16" t="s">
        <v>1313</v>
      </c>
      <c r="S78" s="16" t="s">
        <v>105</v>
      </c>
      <c r="T78" s="16" t="s">
        <v>907</v>
      </c>
      <c r="U78" s="16" t="s">
        <v>899</v>
      </c>
      <c r="V78" s="16" t="s">
        <v>908</v>
      </c>
      <c r="W78" t="s">
        <v>969</v>
      </c>
    </row>
    <row r="79" spans="3:23" s="15" customFormat="1" ht="18.75" x14ac:dyDescent="0.25">
      <c r="D79" s="54" t="str">
        <f>_xlfn.CONCAT(G4," ",G6)</f>
        <v>Permits Issued For Week #32 Ending Saturday, August 16th, 2025</v>
      </c>
      <c r="E79" s="28"/>
      <c r="F79" s="28"/>
      <c r="G79" s="28"/>
      <c r="H79" s="28"/>
      <c r="I79" s="28"/>
      <c r="J79" s="28"/>
      <c r="M79" s="16" t="s">
        <v>42</v>
      </c>
      <c r="N79" s="16" t="s">
        <v>16</v>
      </c>
      <c r="O79" s="16" t="s">
        <v>1311</v>
      </c>
      <c r="P79" s="16" t="s">
        <v>1314</v>
      </c>
      <c r="Q79" s="16" t="s">
        <v>31</v>
      </c>
      <c r="R79" s="16" t="s">
        <v>1315</v>
      </c>
      <c r="S79" s="16" t="s">
        <v>105</v>
      </c>
      <c r="T79" s="16" t="s">
        <v>907</v>
      </c>
      <c r="U79" s="16" t="s">
        <v>899</v>
      </c>
      <c r="V79" s="16" t="s">
        <v>908</v>
      </c>
      <c r="W79" t="s">
        <v>969</v>
      </c>
    </row>
    <row r="80" spans="3:23" s="15" customFormat="1" ht="10.9" customHeight="1" x14ac:dyDescent="0.25">
      <c r="D80" s="30"/>
      <c r="E80" s="28"/>
      <c r="F80" s="56"/>
      <c r="G80" s="40" t="str">
        <f>_xlfn.CONCAT(B87, " District")</f>
        <v>Southern District</v>
      </c>
      <c r="H80" s="28"/>
      <c r="I80" s="28"/>
      <c r="J80" s="28"/>
      <c r="M80" s="16" t="s">
        <v>42</v>
      </c>
      <c r="N80" s="16" t="s">
        <v>16</v>
      </c>
      <c r="O80" s="16" t="s">
        <v>1311</v>
      </c>
      <c r="P80" s="16" t="s">
        <v>1316</v>
      </c>
      <c r="Q80" s="16" t="s">
        <v>31</v>
      </c>
      <c r="R80" s="16" t="s">
        <v>1317</v>
      </c>
      <c r="S80" s="16" t="s">
        <v>105</v>
      </c>
      <c r="T80" s="16" t="s">
        <v>907</v>
      </c>
      <c r="U80" s="16" t="s">
        <v>899</v>
      </c>
      <c r="V80" s="16" t="s">
        <v>908</v>
      </c>
      <c r="W80" t="s">
        <v>969</v>
      </c>
    </row>
    <row r="81" spans="2:23" s="15" customFormat="1" ht="10.9" customHeight="1" x14ac:dyDescent="0.25">
      <c r="D81" s="28"/>
      <c r="E81" s="28"/>
      <c r="F81" s="28"/>
      <c r="G81" s="28"/>
      <c r="H81" s="28"/>
      <c r="I81" s="28"/>
      <c r="J81" s="28"/>
      <c r="M81" s="16" t="s">
        <v>42</v>
      </c>
      <c r="N81" s="16" t="s">
        <v>16</v>
      </c>
      <c r="O81" s="16" t="s">
        <v>1311</v>
      </c>
      <c r="P81" s="16" t="s">
        <v>1318</v>
      </c>
      <c r="Q81" s="16" t="s">
        <v>31</v>
      </c>
      <c r="R81" s="16" t="s">
        <v>1319</v>
      </c>
      <c r="S81" s="16" t="s">
        <v>105</v>
      </c>
      <c r="T81" s="16" t="s">
        <v>907</v>
      </c>
      <c r="U81" s="16" t="s">
        <v>899</v>
      </c>
      <c r="V81" s="16" t="s">
        <v>908</v>
      </c>
      <c r="W81" t="s">
        <v>969</v>
      </c>
    </row>
    <row r="82" spans="2:23" s="15" customFormat="1" ht="10.9" customHeight="1" x14ac:dyDescent="0.25">
      <c r="C82" s="38" t="s">
        <v>11</v>
      </c>
      <c r="D82" s="26" t="s">
        <v>12</v>
      </c>
      <c r="E82" s="26" t="s">
        <v>13</v>
      </c>
      <c r="F82" s="26" t="s">
        <v>14</v>
      </c>
      <c r="G82" s="26" t="s">
        <v>15</v>
      </c>
      <c r="H82" s="26" t="s">
        <v>16</v>
      </c>
      <c r="I82" s="26" t="s">
        <v>17</v>
      </c>
      <c r="J82" s="39" t="s">
        <v>18</v>
      </c>
      <c r="M82" s="16" t="s">
        <v>42</v>
      </c>
      <c r="N82" s="16" t="s">
        <v>16</v>
      </c>
      <c r="O82" s="16" t="s">
        <v>1311</v>
      </c>
      <c r="P82" s="16" t="s">
        <v>1320</v>
      </c>
      <c r="Q82" s="16" t="s">
        <v>31</v>
      </c>
      <c r="R82" s="16" t="s">
        <v>1321</v>
      </c>
      <c r="S82" s="16" t="s">
        <v>105</v>
      </c>
      <c r="T82" s="16" t="s">
        <v>907</v>
      </c>
      <c r="U82" s="16" t="s">
        <v>899</v>
      </c>
      <c r="V82" s="16" t="s">
        <v>908</v>
      </c>
      <c r="W82" t="s">
        <v>969</v>
      </c>
    </row>
    <row r="83" spans="2:23" s="15" customFormat="1" ht="10.9" customHeight="1" x14ac:dyDescent="0.25">
      <c r="C83" s="27" t="s">
        <v>20</v>
      </c>
      <c r="D83" s="32">
        <f>COUNTIFS($M$17:$M$1048576,$B$87,$N$17:$N$1048576,N$15,$Q$17:$Q$1048576,$C83)</f>
        <v>0</v>
      </c>
      <c r="E83" s="32">
        <f t="shared" ref="E83:G98" si="14">COUNTIFS($M$17:$M$1048576,$B$87,$N$17:$N$1048576,O$15,$Q$17:$Q$1048576,$C83)</f>
        <v>0</v>
      </c>
      <c r="F83" s="32">
        <f t="shared" si="14"/>
        <v>0</v>
      </c>
      <c r="G83" s="32">
        <f t="shared" si="14"/>
        <v>0</v>
      </c>
      <c r="H83" s="32">
        <f>COUNTIFS($M$17:$M$1048576,$B$87,$N$17:$N$1048576,S$15,$Q$17:$Q$1048576,$C83)</f>
        <v>0</v>
      </c>
      <c r="I83" s="32">
        <f>COUNTIFS($M$17:$M$1048576,$B$87,$N$17:$N$1048576,$R$15,$Q$17:$Q$1048576,$C83)</f>
        <v>0</v>
      </c>
      <c r="J83" s="34">
        <f>SUM(D83:I83)</f>
        <v>0</v>
      </c>
      <c r="M83" s="16" t="s">
        <v>42</v>
      </c>
      <c r="N83" s="16" t="s">
        <v>16</v>
      </c>
      <c r="O83" s="16" t="s">
        <v>1311</v>
      </c>
      <c r="P83" s="16" t="s">
        <v>1322</v>
      </c>
      <c r="Q83" s="16" t="s">
        <v>31</v>
      </c>
      <c r="R83" s="16" t="s">
        <v>1323</v>
      </c>
      <c r="S83" s="16" t="s">
        <v>105</v>
      </c>
      <c r="T83" s="16" t="s">
        <v>907</v>
      </c>
      <c r="U83" s="16" t="s">
        <v>899</v>
      </c>
      <c r="V83" s="16" t="s">
        <v>908</v>
      </c>
      <c r="W83" t="s">
        <v>969</v>
      </c>
    </row>
    <row r="84" spans="2:23" s="15" customFormat="1" ht="10.9" customHeight="1" x14ac:dyDescent="0.25">
      <c r="C84" s="25" t="s">
        <v>21</v>
      </c>
      <c r="D84" s="32">
        <f t="shared" ref="D84:G102" si="15">COUNTIFS($M$17:$M$1048576,$B$87,$N$17:$N$1048576,N$15,$Q$17:$Q$1048576,$C84)</f>
        <v>0</v>
      </c>
      <c r="E84" s="32">
        <f t="shared" si="14"/>
        <v>0</v>
      </c>
      <c r="F84" s="32">
        <f t="shared" si="14"/>
        <v>0</v>
      </c>
      <c r="G84" s="32">
        <f t="shared" si="14"/>
        <v>0</v>
      </c>
      <c r="H84" s="32">
        <f t="shared" ref="H84:H102" si="16">COUNTIFS($M$17:$M$1048576,$B$87,$N$17:$N$1048576,S$15,$Q$17:$Q$1048576,$C84)</f>
        <v>0</v>
      </c>
      <c r="I84" s="32">
        <f t="shared" ref="I84:I102" si="17">COUNTIFS($M$17:$M$1048576,$B$87,$N$17:$N$1048576,$R$15,$Q$17:$Q$1048576,$C84)</f>
        <v>0</v>
      </c>
      <c r="J84" s="35">
        <f t="shared" ref="J84:J102" si="18">SUM(D84:I84)</f>
        <v>0</v>
      </c>
      <c r="M84" s="16" t="s">
        <v>42</v>
      </c>
      <c r="N84" s="16" t="s">
        <v>16</v>
      </c>
      <c r="O84" s="16" t="s">
        <v>1311</v>
      </c>
      <c r="P84" s="16" t="s">
        <v>1324</v>
      </c>
      <c r="Q84" s="16" t="s">
        <v>30</v>
      </c>
      <c r="R84" s="16" t="s">
        <v>1325</v>
      </c>
      <c r="S84" s="16" t="s">
        <v>133</v>
      </c>
      <c r="T84" s="16" t="s">
        <v>907</v>
      </c>
      <c r="U84" s="16" t="s">
        <v>899</v>
      </c>
      <c r="V84" s="16" t="s">
        <v>908</v>
      </c>
      <c r="W84" t="s">
        <v>969</v>
      </c>
    </row>
    <row r="85" spans="2:23" s="15" customFormat="1" ht="10.9" customHeight="1" x14ac:dyDescent="0.25">
      <c r="C85" s="25" t="s">
        <v>22</v>
      </c>
      <c r="D85" s="32">
        <f t="shared" si="15"/>
        <v>0</v>
      </c>
      <c r="E85" s="32">
        <f t="shared" si="14"/>
        <v>0</v>
      </c>
      <c r="F85" s="32">
        <f t="shared" si="14"/>
        <v>0</v>
      </c>
      <c r="G85" s="32">
        <f t="shared" si="14"/>
        <v>0</v>
      </c>
      <c r="H85" s="32">
        <f t="shared" si="16"/>
        <v>0</v>
      </c>
      <c r="I85" s="32">
        <f t="shared" si="17"/>
        <v>0</v>
      </c>
      <c r="J85" s="35">
        <f t="shared" si="18"/>
        <v>0</v>
      </c>
      <c r="M85" s="16" t="s">
        <v>42</v>
      </c>
      <c r="N85" s="16" t="s">
        <v>16</v>
      </c>
      <c r="O85" s="16" t="s">
        <v>1311</v>
      </c>
      <c r="P85" s="16" t="s">
        <v>1326</v>
      </c>
      <c r="Q85" s="16" t="s">
        <v>23</v>
      </c>
      <c r="R85" s="16" t="s">
        <v>1327</v>
      </c>
      <c r="S85" s="16" t="s">
        <v>105</v>
      </c>
      <c r="T85" s="16" t="s">
        <v>907</v>
      </c>
      <c r="U85" s="16" t="s">
        <v>899</v>
      </c>
      <c r="V85" s="16" t="s">
        <v>908</v>
      </c>
      <c r="W85" t="s">
        <v>969</v>
      </c>
    </row>
    <row r="86" spans="2:23" s="15" customFormat="1" ht="10.9" customHeight="1" x14ac:dyDescent="0.25">
      <c r="C86" s="25" t="s">
        <v>23</v>
      </c>
      <c r="D86" s="32">
        <f t="shared" si="15"/>
        <v>0</v>
      </c>
      <c r="E86" s="32">
        <f t="shared" si="14"/>
        <v>0</v>
      </c>
      <c r="F86" s="32">
        <f t="shared" si="14"/>
        <v>0</v>
      </c>
      <c r="G86" s="32">
        <f t="shared" si="14"/>
        <v>0</v>
      </c>
      <c r="H86" s="32">
        <f t="shared" si="16"/>
        <v>2</v>
      </c>
      <c r="I86" s="32">
        <f t="shared" si="17"/>
        <v>0</v>
      </c>
      <c r="J86" s="35">
        <f t="shared" si="18"/>
        <v>2</v>
      </c>
      <c r="M86" s="16" t="s">
        <v>42</v>
      </c>
      <c r="N86" s="16" t="s">
        <v>16</v>
      </c>
      <c r="O86" s="16" t="s">
        <v>1311</v>
      </c>
      <c r="P86" s="16" t="s">
        <v>1328</v>
      </c>
      <c r="Q86" s="16" t="s">
        <v>31</v>
      </c>
      <c r="R86" s="16" t="s">
        <v>1329</v>
      </c>
      <c r="S86" s="16" t="s">
        <v>105</v>
      </c>
      <c r="T86" s="16" t="s">
        <v>907</v>
      </c>
      <c r="U86" s="16" t="s">
        <v>899</v>
      </c>
      <c r="V86" s="16" t="s">
        <v>908</v>
      </c>
      <c r="W86" t="s">
        <v>969</v>
      </c>
    </row>
    <row r="87" spans="2:23" s="15" customFormat="1" ht="10.9" customHeight="1" x14ac:dyDescent="0.25">
      <c r="B87" s="17" t="s">
        <v>41</v>
      </c>
      <c r="C87" s="25" t="s">
        <v>24</v>
      </c>
      <c r="D87" s="32">
        <f t="shared" si="15"/>
        <v>0</v>
      </c>
      <c r="E87" s="32">
        <f t="shared" si="14"/>
        <v>0</v>
      </c>
      <c r="F87" s="32">
        <f t="shared" si="14"/>
        <v>0</v>
      </c>
      <c r="G87" s="32">
        <f t="shared" si="14"/>
        <v>0</v>
      </c>
      <c r="H87" s="32">
        <f t="shared" si="16"/>
        <v>0</v>
      </c>
      <c r="I87" s="32">
        <f t="shared" si="17"/>
        <v>0</v>
      </c>
      <c r="J87" s="35">
        <f t="shared" si="18"/>
        <v>0</v>
      </c>
      <c r="M87" t="s">
        <v>42</v>
      </c>
      <c r="N87" t="s">
        <v>16</v>
      </c>
      <c r="O87" t="s">
        <v>1311</v>
      </c>
      <c r="P87" t="s">
        <v>1330</v>
      </c>
      <c r="Q87" t="s">
        <v>31</v>
      </c>
      <c r="R87">
        <v>411121383</v>
      </c>
      <c r="S87">
        <v>6</v>
      </c>
      <c r="T87" t="s">
        <v>907</v>
      </c>
      <c r="U87" t="s">
        <v>899</v>
      </c>
      <c r="V87" t="s">
        <v>908</v>
      </c>
      <c r="W87" t="s">
        <v>969</v>
      </c>
    </row>
    <row r="88" spans="2:23" s="15" customFormat="1" ht="10.9" customHeight="1" x14ac:dyDescent="0.25">
      <c r="C88" s="25" t="s">
        <v>25</v>
      </c>
      <c r="D88" s="32">
        <f t="shared" si="15"/>
        <v>0</v>
      </c>
      <c r="E88" s="32">
        <f t="shared" si="14"/>
        <v>0</v>
      </c>
      <c r="F88" s="32">
        <f t="shared" si="14"/>
        <v>0</v>
      </c>
      <c r="G88" s="32">
        <f t="shared" si="14"/>
        <v>0</v>
      </c>
      <c r="H88" s="32">
        <f t="shared" si="16"/>
        <v>0</v>
      </c>
      <c r="I88" s="32">
        <f t="shared" si="17"/>
        <v>0</v>
      </c>
      <c r="J88" s="35">
        <f t="shared" si="18"/>
        <v>0</v>
      </c>
      <c r="M88" t="s">
        <v>42</v>
      </c>
      <c r="N88" t="s">
        <v>16</v>
      </c>
      <c r="O88" t="s">
        <v>1311</v>
      </c>
      <c r="P88" t="s">
        <v>1331</v>
      </c>
      <c r="Q88" t="s">
        <v>31</v>
      </c>
      <c r="R88">
        <v>411101042</v>
      </c>
      <c r="S88">
        <v>6</v>
      </c>
      <c r="T88" t="s">
        <v>907</v>
      </c>
      <c r="U88" t="s">
        <v>899</v>
      </c>
      <c r="V88" t="s">
        <v>908</v>
      </c>
      <c r="W88" t="s">
        <v>969</v>
      </c>
    </row>
    <row r="89" spans="2:23" s="15" customFormat="1" ht="10.9" customHeight="1" x14ac:dyDescent="0.25">
      <c r="C89" s="25" t="s">
        <v>26</v>
      </c>
      <c r="D89" s="32">
        <f t="shared" si="15"/>
        <v>0</v>
      </c>
      <c r="E89" s="32">
        <f t="shared" si="14"/>
        <v>0</v>
      </c>
      <c r="F89" s="32">
        <f t="shared" si="14"/>
        <v>0</v>
      </c>
      <c r="G89" s="32">
        <f t="shared" si="14"/>
        <v>0</v>
      </c>
      <c r="H89" s="32">
        <f t="shared" si="16"/>
        <v>0</v>
      </c>
      <c r="I89" s="32">
        <f t="shared" si="17"/>
        <v>0</v>
      </c>
      <c r="J89" s="35">
        <f t="shared" si="18"/>
        <v>0</v>
      </c>
      <c r="M89" t="s">
        <v>42</v>
      </c>
      <c r="N89" t="s">
        <v>15</v>
      </c>
      <c r="O89" t="s">
        <v>1332</v>
      </c>
      <c r="P89" t="s">
        <v>1333</v>
      </c>
      <c r="Q89" t="s">
        <v>23</v>
      </c>
      <c r="R89">
        <v>403706651</v>
      </c>
      <c r="S89">
        <v>17</v>
      </c>
      <c r="T89" t="s">
        <v>109</v>
      </c>
      <c r="U89" t="s">
        <v>181</v>
      </c>
      <c r="V89" t="s">
        <v>1334</v>
      </c>
      <c r="W89" t="s">
        <v>969</v>
      </c>
    </row>
    <row r="90" spans="2:23" s="15" customFormat="1" ht="10.9" customHeight="1" x14ac:dyDescent="0.25">
      <c r="C90" s="25" t="s">
        <v>27</v>
      </c>
      <c r="D90" s="32">
        <f t="shared" si="15"/>
        <v>0</v>
      </c>
      <c r="E90" s="32">
        <f t="shared" si="14"/>
        <v>0</v>
      </c>
      <c r="F90" s="32">
        <f t="shared" si="14"/>
        <v>0</v>
      </c>
      <c r="G90" s="32">
        <f t="shared" si="14"/>
        <v>0</v>
      </c>
      <c r="H90" s="32">
        <f t="shared" si="16"/>
        <v>0</v>
      </c>
      <c r="I90" s="32">
        <f t="shared" si="17"/>
        <v>0</v>
      </c>
      <c r="J90" s="35">
        <f t="shared" si="18"/>
        <v>0</v>
      </c>
      <c r="M90" t="s">
        <v>41</v>
      </c>
      <c r="N90" t="s">
        <v>16</v>
      </c>
      <c r="O90" t="s">
        <v>1220</v>
      </c>
      <c r="P90" t="s">
        <v>1335</v>
      </c>
      <c r="Q90" t="s">
        <v>23</v>
      </c>
      <c r="R90">
        <v>403718003</v>
      </c>
      <c r="S90">
        <v>19</v>
      </c>
      <c r="T90" t="s">
        <v>121</v>
      </c>
      <c r="U90" t="s">
        <v>123</v>
      </c>
      <c r="V90" t="s">
        <v>1223</v>
      </c>
      <c r="W90" t="s">
        <v>969</v>
      </c>
    </row>
    <row r="91" spans="2:23" s="15" customFormat="1" ht="10.9" customHeight="1" x14ac:dyDescent="0.25">
      <c r="C91" s="25" t="s">
        <v>28</v>
      </c>
      <c r="D91" s="32">
        <f t="shared" si="15"/>
        <v>0</v>
      </c>
      <c r="E91" s="32">
        <f t="shared" si="14"/>
        <v>0</v>
      </c>
      <c r="F91" s="32">
        <f t="shared" si="14"/>
        <v>0</v>
      </c>
      <c r="G91" s="32">
        <f t="shared" si="14"/>
        <v>0</v>
      </c>
      <c r="H91" s="32">
        <f t="shared" si="16"/>
        <v>0</v>
      </c>
      <c r="I91" s="32">
        <f t="shared" si="17"/>
        <v>0</v>
      </c>
      <c r="J91" s="35">
        <f t="shared" si="18"/>
        <v>0</v>
      </c>
      <c r="M91" t="s">
        <v>41</v>
      </c>
      <c r="N91" t="s">
        <v>16</v>
      </c>
      <c r="O91" t="s">
        <v>1038</v>
      </c>
      <c r="P91" t="s">
        <v>1336</v>
      </c>
      <c r="Q91" t="s">
        <v>23</v>
      </c>
      <c r="R91">
        <v>403707131</v>
      </c>
      <c r="S91">
        <v>2</v>
      </c>
      <c r="T91" t="s">
        <v>167</v>
      </c>
      <c r="U91" t="s">
        <v>168</v>
      </c>
      <c r="V91" t="s">
        <v>1039</v>
      </c>
      <c r="W91" t="s">
        <v>969</v>
      </c>
    </row>
    <row r="92" spans="2:23" s="15" customFormat="1" ht="10.9" customHeight="1" x14ac:dyDescent="0.25">
      <c r="C92" s="25" t="s">
        <v>29</v>
      </c>
      <c r="D92" s="32">
        <f t="shared" si="15"/>
        <v>0</v>
      </c>
      <c r="E92" s="32">
        <f t="shared" si="14"/>
        <v>0</v>
      </c>
      <c r="F92" s="32">
        <f t="shared" si="14"/>
        <v>0</v>
      </c>
      <c r="G92" s="32">
        <f t="shared" si="14"/>
        <v>0</v>
      </c>
      <c r="H92" s="32">
        <f t="shared" si="16"/>
        <v>0</v>
      </c>
      <c r="I92" s="32">
        <f t="shared" si="17"/>
        <v>0</v>
      </c>
      <c r="J92" s="35">
        <f t="shared" si="18"/>
        <v>0</v>
      </c>
      <c r="M92"/>
      <c r="N92"/>
      <c r="O92"/>
      <c r="P92"/>
      <c r="Q92"/>
      <c r="R92"/>
      <c r="S92"/>
      <c r="T92"/>
      <c r="U92"/>
      <c r="V92"/>
      <c r="W92"/>
    </row>
    <row r="93" spans="2:23" s="15" customFormat="1" ht="10.9" customHeight="1" x14ac:dyDescent="0.25">
      <c r="C93" s="25" t="s">
        <v>30</v>
      </c>
      <c r="D93" s="32">
        <f t="shared" si="15"/>
        <v>0</v>
      </c>
      <c r="E93" s="32">
        <f t="shared" si="14"/>
        <v>0</v>
      </c>
      <c r="F93" s="32">
        <f t="shared" si="14"/>
        <v>0</v>
      </c>
      <c r="G93" s="32">
        <f t="shared" si="14"/>
        <v>0</v>
      </c>
      <c r="H93" s="32">
        <f t="shared" si="16"/>
        <v>0</v>
      </c>
      <c r="I93" s="32">
        <f t="shared" si="17"/>
        <v>0</v>
      </c>
      <c r="J93" s="35">
        <f t="shared" si="18"/>
        <v>0</v>
      </c>
      <c r="M93"/>
      <c r="N93"/>
      <c r="O93"/>
      <c r="P93"/>
      <c r="Q93"/>
      <c r="R93"/>
      <c r="S93"/>
      <c r="T93"/>
      <c r="U93"/>
      <c r="V93"/>
      <c r="W93"/>
    </row>
    <row r="94" spans="2:23" s="15" customFormat="1" ht="10.9" customHeight="1" x14ac:dyDescent="0.25">
      <c r="C94" s="25" t="s">
        <v>79</v>
      </c>
      <c r="D94" s="32">
        <f t="shared" si="15"/>
        <v>0</v>
      </c>
      <c r="E94" s="32">
        <f t="shared" si="14"/>
        <v>0</v>
      </c>
      <c r="F94" s="32">
        <f t="shared" si="14"/>
        <v>0</v>
      </c>
      <c r="G94" s="32">
        <f t="shared" si="14"/>
        <v>0</v>
      </c>
      <c r="H94" s="32">
        <f t="shared" si="16"/>
        <v>0</v>
      </c>
      <c r="I94" s="32">
        <f t="shared" si="17"/>
        <v>0</v>
      </c>
      <c r="J94" s="35">
        <f t="shared" si="18"/>
        <v>0</v>
      </c>
      <c r="M94"/>
      <c r="N94"/>
      <c r="O94"/>
      <c r="P94"/>
      <c r="Q94"/>
      <c r="R94"/>
      <c r="S94"/>
      <c r="T94"/>
      <c r="U94"/>
      <c r="V94"/>
      <c r="W94"/>
    </row>
    <row r="95" spans="2:23" s="15" customFormat="1" ht="10.9" customHeight="1" x14ac:dyDescent="0.25">
      <c r="C95" s="25" t="s">
        <v>31</v>
      </c>
      <c r="D95" s="32">
        <f t="shared" si="15"/>
        <v>0</v>
      </c>
      <c r="E95" s="32">
        <f t="shared" si="14"/>
        <v>0</v>
      </c>
      <c r="F95" s="32">
        <f t="shared" si="14"/>
        <v>0</v>
      </c>
      <c r="G95" s="32">
        <f t="shared" si="14"/>
        <v>0</v>
      </c>
      <c r="H95" s="32">
        <f t="shared" si="16"/>
        <v>0</v>
      </c>
      <c r="I95" s="32">
        <f t="shared" si="17"/>
        <v>0</v>
      </c>
      <c r="J95" s="35">
        <f t="shared" si="18"/>
        <v>0</v>
      </c>
      <c r="M95"/>
      <c r="N95"/>
      <c r="O95"/>
      <c r="P95"/>
      <c r="Q95"/>
      <c r="R95"/>
      <c r="S95"/>
      <c r="T95"/>
      <c r="U95"/>
      <c r="V95"/>
      <c r="W95"/>
    </row>
    <row r="96" spans="2:23" s="15" customFormat="1" ht="10.9" customHeight="1" x14ac:dyDescent="0.25">
      <c r="C96" s="25" t="s">
        <v>32</v>
      </c>
      <c r="D96" s="32">
        <f t="shared" si="15"/>
        <v>0</v>
      </c>
      <c r="E96" s="32">
        <f t="shared" si="14"/>
        <v>0</v>
      </c>
      <c r="F96" s="32">
        <f t="shared" si="14"/>
        <v>0</v>
      </c>
      <c r="G96" s="32">
        <f t="shared" si="14"/>
        <v>0</v>
      </c>
      <c r="H96" s="32">
        <f t="shared" si="16"/>
        <v>0</v>
      </c>
      <c r="I96" s="32">
        <f t="shared" si="17"/>
        <v>0</v>
      </c>
      <c r="J96" s="35">
        <f t="shared" si="18"/>
        <v>0</v>
      </c>
      <c r="M96"/>
      <c r="N96"/>
      <c r="O96"/>
      <c r="P96"/>
      <c r="Q96"/>
      <c r="R96"/>
      <c r="S96"/>
      <c r="T96"/>
      <c r="U96"/>
      <c r="V96"/>
      <c r="W96"/>
    </row>
    <row r="97" spans="3:23" s="15" customFormat="1" ht="10.9" customHeight="1" x14ac:dyDescent="0.25">
      <c r="C97" s="25" t="s">
        <v>33</v>
      </c>
      <c r="D97" s="32">
        <f t="shared" si="15"/>
        <v>0</v>
      </c>
      <c r="E97" s="32">
        <f t="shared" si="14"/>
        <v>0</v>
      </c>
      <c r="F97" s="32">
        <f t="shared" si="14"/>
        <v>0</v>
      </c>
      <c r="G97" s="32">
        <f t="shared" si="14"/>
        <v>0</v>
      </c>
      <c r="H97" s="32">
        <f t="shared" si="16"/>
        <v>0</v>
      </c>
      <c r="I97" s="32">
        <f t="shared" si="17"/>
        <v>0</v>
      </c>
      <c r="J97" s="35">
        <f t="shared" si="18"/>
        <v>0</v>
      </c>
      <c r="M97"/>
      <c r="N97"/>
      <c r="O97"/>
      <c r="P97"/>
      <c r="Q97"/>
      <c r="R97"/>
      <c r="S97"/>
      <c r="T97"/>
      <c r="U97"/>
      <c r="V97"/>
      <c r="W97"/>
    </row>
    <row r="98" spans="3:23" s="15" customFormat="1" ht="10.9" customHeight="1" x14ac:dyDescent="0.25">
      <c r="C98" s="25" t="s">
        <v>34</v>
      </c>
      <c r="D98" s="32">
        <f t="shared" si="15"/>
        <v>0</v>
      </c>
      <c r="E98" s="32">
        <f t="shared" si="14"/>
        <v>0</v>
      </c>
      <c r="F98" s="32">
        <f t="shared" si="14"/>
        <v>0</v>
      </c>
      <c r="G98" s="32">
        <f t="shared" si="14"/>
        <v>0</v>
      </c>
      <c r="H98" s="32">
        <f t="shared" si="16"/>
        <v>0</v>
      </c>
      <c r="I98" s="32">
        <f t="shared" si="17"/>
        <v>0</v>
      </c>
      <c r="J98" s="35">
        <f t="shared" si="18"/>
        <v>0</v>
      </c>
      <c r="M98"/>
      <c r="N98"/>
      <c r="O98"/>
      <c r="P98"/>
      <c r="Q98"/>
      <c r="R98"/>
      <c r="S98"/>
      <c r="T98"/>
      <c r="U98"/>
      <c r="V98"/>
      <c r="W98"/>
    </row>
    <row r="99" spans="3:23" s="15" customFormat="1" ht="10.9" customHeight="1" x14ac:dyDescent="0.25">
      <c r="C99" s="25" t="s">
        <v>35</v>
      </c>
      <c r="D99" s="32">
        <f t="shared" si="15"/>
        <v>0</v>
      </c>
      <c r="E99" s="32">
        <f t="shared" si="15"/>
        <v>0</v>
      </c>
      <c r="F99" s="32">
        <f t="shared" si="15"/>
        <v>0</v>
      </c>
      <c r="G99" s="32">
        <f t="shared" si="15"/>
        <v>0</v>
      </c>
      <c r="H99" s="32">
        <f t="shared" si="16"/>
        <v>0</v>
      </c>
      <c r="I99" s="32">
        <f t="shared" si="17"/>
        <v>0</v>
      </c>
      <c r="J99" s="35">
        <f t="shared" si="18"/>
        <v>0</v>
      </c>
      <c r="M99"/>
      <c r="N99"/>
      <c r="O99"/>
      <c r="P99"/>
      <c r="Q99"/>
      <c r="R99"/>
      <c r="S99"/>
      <c r="T99"/>
      <c r="U99"/>
      <c r="V99"/>
      <c r="W99"/>
    </row>
    <row r="100" spans="3:23" s="15" customFormat="1" ht="10.9" customHeight="1" x14ac:dyDescent="0.25">
      <c r="C100" s="25" t="s">
        <v>36</v>
      </c>
      <c r="D100" s="32">
        <f t="shared" si="15"/>
        <v>0</v>
      </c>
      <c r="E100" s="32">
        <f t="shared" si="15"/>
        <v>0</v>
      </c>
      <c r="F100" s="32">
        <f t="shared" si="15"/>
        <v>0</v>
      </c>
      <c r="G100" s="32">
        <f t="shared" si="15"/>
        <v>0</v>
      </c>
      <c r="H100" s="32">
        <f t="shared" si="16"/>
        <v>0</v>
      </c>
      <c r="I100" s="32">
        <f t="shared" si="17"/>
        <v>0</v>
      </c>
      <c r="J100" s="35">
        <f t="shared" si="18"/>
        <v>0</v>
      </c>
      <c r="M100"/>
      <c r="N100"/>
      <c r="O100"/>
      <c r="P100"/>
      <c r="Q100"/>
      <c r="R100"/>
      <c r="S100"/>
      <c r="T100"/>
      <c r="U100"/>
      <c r="V100"/>
      <c r="W100"/>
    </row>
    <row r="101" spans="3:23" s="15" customFormat="1" ht="10.9" customHeight="1" x14ac:dyDescent="0.25">
      <c r="C101" s="25" t="s">
        <v>37</v>
      </c>
      <c r="D101" s="32">
        <f t="shared" si="15"/>
        <v>0</v>
      </c>
      <c r="E101" s="32">
        <f t="shared" si="15"/>
        <v>0</v>
      </c>
      <c r="F101" s="32">
        <f t="shared" si="15"/>
        <v>0</v>
      </c>
      <c r="G101" s="32">
        <f t="shared" si="15"/>
        <v>0</v>
      </c>
      <c r="H101" s="32">
        <f t="shared" si="16"/>
        <v>0</v>
      </c>
      <c r="I101" s="32">
        <f t="shared" si="17"/>
        <v>0</v>
      </c>
      <c r="J101" s="35">
        <f t="shared" si="18"/>
        <v>0</v>
      </c>
      <c r="M101"/>
      <c r="N101"/>
      <c r="O101"/>
      <c r="P101"/>
      <c r="Q101"/>
      <c r="R101"/>
      <c r="S101"/>
      <c r="T101"/>
      <c r="U101"/>
      <c r="V101"/>
      <c r="W101"/>
    </row>
    <row r="102" spans="3:23" s="15" customFormat="1" x14ac:dyDescent="0.25">
      <c r="C102" s="25" t="s">
        <v>38</v>
      </c>
      <c r="D102" s="32">
        <f t="shared" si="15"/>
        <v>0</v>
      </c>
      <c r="E102" s="32">
        <f t="shared" si="15"/>
        <v>0</v>
      </c>
      <c r="F102" s="32">
        <f t="shared" si="15"/>
        <v>0</v>
      </c>
      <c r="G102" s="32">
        <f t="shared" si="15"/>
        <v>0</v>
      </c>
      <c r="H102" s="32">
        <f t="shared" si="16"/>
        <v>0</v>
      </c>
      <c r="I102" s="32">
        <f t="shared" si="17"/>
        <v>0</v>
      </c>
      <c r="J102" s="35">
        <f t="shared" si="18"/>
        <v>0</v>
      </c>
      <c r="M102"/>
      <c r="N102"/>
      <c r="O102"/>
      <c r="P102"/>
      <c r="Q102"/>
      <c r="R102"/>
      <c r="S102"/>
      <c r="T102"/>
      <c r="U102"/>
      <c r="V102"/>
      <c r="W102"/>
    </row>
    <row r="103" spans="3:23" s="15" customFormat="1" ht="19.899999999999999" customHeight="1" x14ac:dyDescent="0.25">
      <c r="C103" s="25" t="s">
        <v>975</v>
      </c>
      <c r="D103" s="33"/>
      <c r="E103" s="33"/>
      <c r="F103" s="33"/>
      <c r="G103" s="33"/>
      <c r="H103" s="33"/>
      <c r="I103" s="33"/>
      <c r="J103" s="35"/>
      <c r="M103"/>
      <c r="N103"/>
      <c r="O103"/>
      <c r="P103"/>
      <c r="Q103"/>
      <c r="R103"/>
      <c r="S103"/>
      <c r="T103"/>
      <c r="U103"/>
      <c r="V103"/>
      <c r="W103"/>
    </row>
    <row r="104" spans="3:23" s="15" customFormat="1" x14ac:dyDescent="0.25">
      <c r="C104" s="31" t="s">
        <v>39</v>
      </c>
      <c r="D104" s="36">
        <f t="shared" ref="D104:J104" si="19">SUM(D83:D102)</f>
        <v>0</v>
      </c>
      <c r="E104" s="36">
        <f t="shared" si="19"/>
        <v>0</v>
      </c>
      <c r="F104" s="36">
        <f t="shared" si="19"/>
        <v>0</v>
      </c>
      <c r="G104" s="36">
        <f t="shared" si="19"/>
        <v>0</v>
      </c>
      <c r="H104" s="36">
        <f t="shared" si="19"/>
        <v>2</v>
      </c>
      <c r="I104" s="36">
        <f t="shared" si="19"/>
        <v>0</v>
      </c>
      <c r="J104" s="37">
        <f t="shared" si="19"/>
        <v>2</v>
      </c>
      <c r="M104"/>
      <c r="N104"/>
      <c r="O104"/>
      <c r="P104"/>
      <c r="Q104"/>
      <c r="R104"/>
      <c r="S104"/>
      <c r="T104"/>
      <c r="U104"/>
      <c r="V104"/>
      <c r="W104"/>
    </row>
    <row r="105" spans="3:23" s="15" customFormat="1" ht="10.9" customHeight="1" x14ac:dyDescent="0.25">
      <c r="D105" s="28"/>
      <c r="E105" s="28"/>
      <c r="F105" s="28"/>
      <c r="G105" s="28"/>
      <c r="H105" s="28"/>
      <c r="I105" s="28"/>
      <c r="J105" s="28"/>
      <c r="M105"/>
      <c r="N105"/>
      <c r="O105"/>
      <c r="P105"/>
      <c r="Q105"/>
      <c r="R105"/>
      <c r="S105"/>
      <c r="T105"/>
      <c r="U105"/>
      <c r="V105"/>
      <c r="W105"/>
    </row>
    <row r="106" spans="3:23" s="15" customFormat="1" ht="18.75" x14ac:dyDescent="0.25">
      <c r="D106" s="54" t="str">
        <f>_xlfn.CONCAT(G4," ",G6)</f>
        <v>Permits Issued For Week #32 Ending Saturday, August 16th, 2025</v>
      </c>
      <c r="E106" s="28"/>
      <c r="F106" s="28"/>
      <c r="G106" s="28"/>
      <c r="H106" s="28"/>
      <c r="I106" s="28"/>
      <c r="J106" s="28"/>
      <c r="M106"/>
      <c r="N106"/>
      <c r="O106"/>
      <c r="P106"/>
      <c r="Q106"/>
      <c r="R106"/>
      <c r="S106"/>
      <c r="T106"/>
      <c r="U106"/>
      <c r="V106"/>
      <c r="W106"/>
    </row>
    <row r="107" spans="3:23" s="15" customFormat="1" ht="10.9" customHeight="1" x14ac:dyDescent="0.25">
      <c r="D107" s="30"/>
      <c r="E107" s="28"/>
      <c r="G107" s="55" t="s">
        <v>68</v>
      </c>
      <c r="H107" s="28"/>
      <c r="I107" s="28"/>
      <c r="J107" s="28"/>
      <c r="M107"/>
      <c r="N107"/>
      <c r="O107"/>
      <c r="P107"/>
      <c r="Q107"/>
      <c r="R107"/>
      <c r="S107"/>
      <c r="T107"/>
      <c r="U107"/>
      <c r="V107"/>
      <c r="W107"/>
    </row>
    <row r="108" spans="3:23" s="15" customFormat="1" ht="10.9" customHeight="1" x14ac:dyDescent="0.25">
      <c r="D108" s="28"/>
      <c r="E108" s="28"/>
      <c r="F108" s="28"/>
      <c r="G108" s="28"/>
      <c r="H108" s="28"/>
      <c r="I108" s="28"/>
      <c r="J108" s="28"/>
      <c r="M108"/>
      <c r="N108"/>
      <c r="O108"/>
      <c r="P108"/>
      <c r="Q108"/>
      <c r="R108"/>
      <c r="S108"/>
      <c r="T108"/>
      <c r="U108"/>
      <c r="V108"/>
      <c r="W108"/>
    </row>
    <row r="109" spans="3:23" s="15" customFormat="1" ht="10.9" customHeight="1" x14ac:dyDescent="0.25">
      <c r="C109" s="38" t="s">
        <v>11</v>
      </c>
      <c r="D109" s="26" t="s">
        <v>12</v>
      </c>
      <c r="E109" s="26" t="s">
        <v>13</v>
      </c>
      <c r="F109" s="26" t="s">
        <v>14</v>
      </c>
      <c r="G109" s="26" t="s">
        <v>15</v>
      </c>
      <c r="H109" s="26" t="s">
        <v>16</v>
      </c>
      <c r="I109" s="26" t="s">
        <v>17</v>
      </c>
      <c r="J109" s="39" t="s">
        <v>18</v>
      </c>
      <c r="M109"/>
      <c r="N109"/>
      <c r="O109"/>
      <c r="P109"/>
      <c r="Q109"/>
      <c r="R109"/>
      <c r="S109"/>
      <c r="T109"/>
      <c r="U109"/>
      <c r="V109"/>
      <c r="W109"/>
    </row>
    <row r="110" spans="3:23" s="15" customFormat="1" ht="10.9" customHeight="1" x14ac:dyDescent="0.25">
      <c r="C110" s="27" t="s">
        <v>20</v>
      </c>
      <c r="D110" s="32">
        <f t="shared" ref="D110:G129" si="20">COUNTIFS($N$17:$N$1048576,N$15,$Q$17:$Q$1048576,$C110)</f>
        <v>0</v>
      </c>
      <c r="E110" s="32">
        <f t="shared" si="20"/>
        <v>0</v>
      </c>
      <c r="F110" s="32">
        <f t="shared" si="20"/>
        <v>0</v>
      </c>
      <c r="G110" s="32">
        <f t="shared" si="20"/>
        <v>0</v>
      </c>
      <c r="H110" s="32">
        <f>COUNTIFS($N$17:$N$1048576,$S$15,$Q$17:$Q$1048576,$C110)</f>
        <v>3</v>
      </c>
      <c r="I110" s="33">
        <f>COUNTIFS($N$17:$N$1048576,R$15,$Q$17:$Q$1048576,$C110)</f>
        <v>0</v>
      </c>
      <c r="J110" s="34">
        <f>SUM(D110:I110)</f>
        <v>3</v>
      </c>
      <c r="M110"/>
      <c r="N110"/>
      <c r="O110"/>
      <c r="P110"/>
      <c r="Q110"/>
      <c r="R110"/>
      <c r="S110"/>
      <c r="T110"/>
      <c r="U110"/>
      <c r="V110"/>
      <c r="W110"/>
    </row>
    <row r="111" spans="3:23" s="15" customFormat="1" ht="10.9" customHeight="1" x14ac:dyDescent="0.25">
      <c r="C111" s="25" t="s">
        <v>21</v>
      </c>
      <c r="D111" s="33">
        <f t="shared" si="20"/>
        <v>0</v>
      </c>
      <c r="E111" s="33">
        <f t="shared" si="20"/>
        <v>0</v>
      </c>
      <c r="F111" s="33">
        <f t="shared" si="20"/>
        <v>0</v>
      </c>
      <c r="G111" s="33">
        <f t="shared" si="20"/>
        <v>0</v>
      </c>
      <c r="H111" s="32">
        <f t="shared" ref="H111:H129" si="21">COUNTIFS($N$17:$N$1048576,$S$15,$Q$17:$Q$1048576,$C111)</f>
        <v>0</v>
      </c>
      <c r="I111" s="33">
        <f t="shared" ref="I111:I112" si="22">COUNTIFS($N$17:$N$1048576,R$15,$Q$17:$Q$1048576,$C111)</f>
        <v>0</v>
      </c>
      <c r="J111" s="35">
        <f t="shared" ref="J111:J129" si="23">SUM(D111:I111)</f>
        <v>0</v>
      </c>
      <c r="M111"/>
      <c r="N111"/>
      <c r="O111"/>
      <c r="P111"/>
      <c r="Q111"/>
      <c r="R111"/>
      <c r="S111"/>
      <c r="T111"/>
      <c r="U111"/>
      <c r="V111"/>
      <c r="W111"/>
    </row>
    <row r="112" spans="3:23" s="15" customFormat="1" ht="10.9" customHeight="1" x14ac:dyDescent="0.25">
      <c r="C112" s="25" t="s">
        <v>22</v>
      </c>
      <c r="D112" s="33">
        <f t="shared" si="20"/>
        <v>0</v>
      </c>
      <c r="E112" s="33">
        <f t="shared" si="20"/>
        <v>0</v>
      </c>
      <c r="F112" s="33">
        <f t="shared" si="20"/>
        <v>0</v>
      </c>
      <c r="G112" s="33">
        <f t="shared" si="20"/>
        <v>0</v>
      </c>
      <c r="H112" s="32">
        <f t="shared" si="21"/>
        <v>0</v>
      </c>
      <c r="I112" s="33">
        <f t="shared" si="22"/>
        <v>0</v>
      </c>
      <c r="J112" s="35">
        <f t="shared" si="23"/>
        <v>0</v>
      </c>
      <c r="M112"/>
      <c r="N112"/>
      <c r="O112"/>
      <c r="P112"/>
      <c r="Q112"/>
      <c r="R112"/>
      <c r="S112"/>
      <c r="T112"/>
      <c r="U112"/>
      <c r="V112"/>
      <c r="W112"/>
    </row>
    <row r="113" spans="2:28" s="15" customFormat="1" ht="10.9" customHeight="1" x14ac:dyDescent="0.25">
      <c r="C113" s="25" t="s">
        <v>23</v>
      </c>
      <c r="D113" s="33">
        <f t="shared" si="20"/>
        <v>0</v>
      </c>
      <c r="E113" s="33">
        <f t="shared" si="20"/>
        <v>0</v>
      </c>
      <c r="F113" s="33">
        <f t="shared" si="20"/>
        <v>1</v>
      </c>
      <c r="G113" s="33">
        <f t="shared" si="20"/>
        <v>15</v>
      </c>
      <c r="H113" s="32">
        <f t="shared" si="21"/>
        <v>23</v>
      </c>
      <c r="I113" s="33">
        <f>COUNTIFS($N$17:$N$1048576,R$15,$Q$17:$Q$1048576,$C113)</f>
        <v>0</v>
      </c>
      <c r="J113" s="35">
        <f t="shared" si="23"/>
        <v>39</v>
      </c>
      <c r="M113"/>
      <c r="N113"/>
      <c r="O113"/>
      <c r="P113"/>
      <c r="Q113"/>
      <c r="R113"/>
      <c r="S113"/>
      <c r="T113"/>
      <c r="U113"/>
      <c r="V113"/>
      <c r="W113"/>
    </row>
    <row r="114" spans="2:28" s="15" customFormat="1" ht="10.9" customHeight="1" x14ac:dyDescent="0.25">
      <c r="C114" s="25" t="s">
        <v>24</v>
      </c>
      <c r="D114" s="33">
        <f t="shared" si="20"/>
        <v>0</v>
      </c>
      <c r="E114" s="33">
        <f t="shared" si="20"/>
        <v>0</v>
      </c>
      <c r="F114" s="33">
        <f t="shared" si="20"/>
        <v>0</v>
      </c>
      <c r="G114" s="33">
        <f t="shared" si="20"/>
        <v>0</v>
      </c>
      <c r="H114" s="32">
        <f t="shared" si="21"/>
        <v>0</v>
      </c>
      <c r="I114" s="33">
        <f t="shared" ref="I114:I129" si="24">COUNTIFS($N$17:$N$1048576,R$15,$Q$17:$Q$1048576,$C114)</f>
        <v>0</v>
      </c>
      <c r="J114" s="35">
        <f t="shared" si="23"/>
        <v>0</v>
      </c>
      <c r="M114"/>
      <c r="N114"/>
      <c r="O114"/>
      <c r="P114"/>
      <c r="Q114"/>
      <c r="R114"/>
      <c r="S114"/>
      <c r="T114"/>
      <c r="U114"/>
      <c r="V114"/>
      <c r="W114"/>
    </row>
    <row r="115" spans="2:28" s="15" customFormat="1" ht="10.9" customHeight="1" x14ac:dyDescent="0.25">
      <c r="C115" s="25" t="s">
        <v>25</v>
      </c>
      <c r="D115" s="33">
        <f>COUNTIFS($N$17:$N$1048576,N$15,$Q$17:$Q$1048576,$C115)</f>
        <v>0</v>
      </c>
      <c r="E115" s="33">
        <f t="shared" si="20"/>
        <v>0</v>
      </c>
      <c r="F115" s="33">
        <f t="shared" si="20"/>
        <v>0</v>
      </c>
      <c r="G115" s="33">
        <f t="shared" si="20"/>
        <v>0</v>
      </c>
      <c r="H115" s="32">
        <f t="shared" si="21"/>
        <v>0</v>
      </c>
      <c r="I115" s="33">
        <f t="shared" si="24"/>
        <v>0</v>
      </c>
      <c r="J115" s="35">
        <f t="shared" si="23"/>
        <v>0</v>
      </c>
      <c r="M115"/>
      <c r="N115"/>
      <c r="O115"/>
      <c r="P115"/>
      <c r="Q115"/>
      <c r="R115"/>
      <c r="S115"/>
      <c r="T115"/>
      <c r="U115"/>
      <c r="V115"/>
      <c r="W115"/>
    </row>
    <row r="116" spans="2:28" s="15" customFormat="1" ht="10.9" customHeight="1" x14ac:dyDescent="0.25">
      <c r="B116" s="17" t="s">
        <v>43</v>
      </c>
      <c r="C116" s="25" t="s">
        <v>26</v>
      </c>
      <c r="D116" s="33">
        <f t="shared" si="20"/>
        <v>0</v>
      </c>
      <c r="E116" s="33">
        <f t="shared" si="20"/>
        <v>0</v>
      </c>
      <c r="F116" s="33">
        <f t="shared" si="20"/>
        <v>0</v>
      </c>
      <c r="G116" s="33">
        <f t="shared" si="20"/>
        <v>0</v>
      </c>
      <c r="H116" s="32">
        <f t="shared" si="21"/>
        <v>0</v>
      </c>
      <c r="I116" s="33">
        <f t="shared" si="24"/>
        <v>0</v>
      </c>
      <c r="J116" s="35">
        <f t="shared" si="23"/>
        <v>0</v>
      </c>
      <c r="M116"/>
      <c r="N116"/>
      <c r="O116"/>
      <c r="P116"/>
      <c r="Q116"/>
      <c r="R116"/>
      <c r="S116"/>
      <c r="T116"/>
      <c r="U116"/>
      <c r="V116"/>
      <c r="W116"/>
    </row>
    <row r="117" spans="2:28" s="15" customFormat="1" ht="10.9" customHeight="1" x14ac:dyDescent="0.25">
      <c r="C117" s="25" t="s">
        <v>27</v>
      </c>
      <c r="D117" s="33">
        <f t="shared" si="20"/>
        <v>0</v>
      </c>
      <c r="E117" s="33">
        <f t="shared" si="20"/>
        <v>0</v>
      </c>
      <c r="F117" s="33">
        <f t="shared" si="20"/>
        <v>0</v>
      </c>
      <c r="G117" s="33">
        <f>COUNTIFS($N$17:$N$1048576,Q$15,$Q$17:$Q$1048576,$C117)</f>
        <v>0</v>
      </c>
      <c r="H117" s="32">
        <f t="shared" si="21"/>
        <v>0</v>
      </c>
      <c r="I117" s="33">
        <f t="shared" si="24"/>
        <v>0</v>
      </c>
      <c r="J117" s="35">
        <f t="shared" si="23"/>
        <v>0</v>
      </c>
      <c r="M117"/>
      <c r="N117"/>
      <c r="O117"/>
      <c r="P117"/>
      <c r="Q117"/>
      <c r="R117"/>
      <c r="S117"/>
      <c r="T117"/>
      <c r="U117"/>
      <c r="V117"/>
      <c r="W117"/>
    </row>
    <row r="118" spans="2:28" s="15" customFormat="1" ht="10.9" customHeight="1" x14ac:dyDescent="0.25">
      <c r="C118" s="25" t="s">
        <v>28</v>
      </c>
      <c r="D118" s="33">
        <f t="shared" si="20"/>
        <v>0</v>
      </c>
      <c r="E118" s="33">
        <f t="shared" si="20"/>
        <v>0</v>
      </c>
      <c r="F118" s="33">
        <f t="shared" si="20"/>
        <v>0</v>
      </c>
      <c r="G118" s="33">
        <f t="shared" si="20"/>
        <v>1</v>
      </c>
      <c r="H118" s="32">
        <f t="shared" si="21"/>
        <v>0</v>
      </c>
      <c r="I118" s="33">
        <f t="shared" si="24"/>
        <v>0</v>
      </c>
      <c r="J118" s="35">
        <f t="shared" si="23"/>
        <v>1</v>
      </c>
      <c r="M118"/>
      <c r="N118"/>
      <c r="O118"/>
      <c r="P118"/>
      <c r="Q118"/>
      <c r="R118"/>
      <c r="S118"/>
      <c r="T118"/>
      <c r="U118"/>
      <c r="V118"/>
      <c r="W118"/>
    </row>
    <row r="119" spans="2:28" s="15" customFormat="1" ht="10.9" customHeight="1" x14ac:dyDescent="0.25">
      <c r="C119" s="25" t="s">
        <v>29</v>
      </c>
      <c r="D119" s="33">
        <f t="shared" si="20"/>
        <v>0</v>
      </c>
      <c r="E119" s="33">
        <f t="shared" si="20"/>
        <v>0</v>
      </c>
      <c r="F119" s="33">
        <f>COUNTIFS($N$17:$N$1048576,P$15,$Q$17:$Q$1048576,$C119)</f>
        <v>0</v>
      </c>
      <c r="G119" s="33">
        <f t="shared" si="20"/>
        <v>1</v>
      </c>
      <c r="H119" s="32">
        <f t="shared" si="21"/>
        <v>3</v>
      </c>
      <c r="I119" s="33">
        <f t="shared" si="24"/>
        <v>0</v>
      </c>
      <c r="J119" s="35">
        <f t="shared" si="23"/>
        <v>4</v>
      </c>
      <c r="M119"/>
      <c r="N119"/>
      <c r="O119"/>
      <c r="P119"/>
      <c r="Q119"/>
      <c r="R119"/>
      <c r="S119"/>
      <c r="T119"/>
      <c r="U119"/>
      <c r="V119"/>
      <c r="W119"/>
    </row>
    <row r="120" spans="2:28" s="15" customFormat="1" ht="10.9" customHeight="1" x14ac:dyDescent="0.25">
      <c r="C120" s="25" t="s">
        <v>30</v>
      </c>
      <c r="D120" s="33">
        <f t="shared" si="20"/>
        <v>0</v>
      </c>
      <c r="E120" s="33">
        <f t="shared" si="20"/>
        <v>0</v>
      </c>
      <c r="F120" s="33">
        <f t="shared" si="20"/>
        <v>0</v>
      </c>
      <c r="G120" s="33">
        <f t="shared" si="20"/>
        <v>4</v>
      </c>
      <c r="H120" s="32">
        <f t="shared" si="21"/>
        <v>2</v>
      </c>
      <c r="I120" s="33">
        <f t="shared" si="24"/>
        <v>0</v>
      </c>
      <c r="J120" s="35">
        <f t="shared" si="23"/>
        <v>6</v>
      </c>
      <c r="M120"/>
      <c r="N120"/>
      <c r="O120"/>
      <c r="P120"/>
      <c r="Q120"/>
      <c r="R120"/>
      <c r="S120"/>
      <c r="T120"/>
      <c r="U120"/>
      <c r="V120"/>
      <c r="W120"/>
    </row>
    <row r="121" spans="2:28" s="15" customFormat="1" ht="10.9" customHeight="1" x14ac:dyDescent="0.25">
      <c r="C121" s="25" t="s">
        <v>79</v>
      </c>
      <c r="D121" s="33">
        <f t="shared" si="20"/>
        <v>0</v>
      </c>
      <c r="E121" s="33">
        <f t="shared" si="20"/>
        <v>0</v>
      </c>
      <c r="F121" s="33">
        <f t="shared" si="20"/>
        <v>0</v>
      </c>
      <c r="G121" s="33">
        <f t="shared" si="20"/>
        <v>0</v>
      </c>
      <c r="H121" s="32">
        <f t="shared" si="21"/>
        <v>0</v>
      </c>
      <c r="I121" s="33">
        <f t="shared" si="24"/>
        <v>0</v>
      </c>
      <c r="J121" s="35">
        <f t="shared" si="23"/>
        <v>0</v>
      </c>
      <c r="M121"/>
      <c r="N121"/>
      <c r="O121"/>
      <c r="P121"/>
      <c r="Q121"/>
      <c r="R121"/>
      <c r="S121"/>
      <c r="T121"/>
      <c r="U121"/>
      <c r="V121"/>
      <c r="W121"/>
      <c r="X121" s="13"/>
      <c r="Y121" s="13"/>
      <c r="Z121" s="13"/>
      <c r="AA121" s="13"/>
      <c r="AB121" s="13"/>
    </row>
    <row r="122" spans="2:28" s="15" customFormat="1" ht="10.9" customHeight="1" x14ac:dyDescent="0.25">
      <c r="C122" s="25" t="s">
        <v>31</v>
      </c>
      <c r="D122" s="33">
        <f t="shared" si="20"/>
        <v>0</v>
      </c>
      <c r="E122" s="33">
        <f t="shared" si="20"/>
        <v>0</v>
      </c>
      <c r="F122" s="33">
        <f t="shared" si="20"/>
        <v>0</v>
      </c>
      <c r="G122" s="33">
        <f t="shared" si="20"/>
        <v>9</v>
      </c>
      <c r="H122" s="32">
        <f t="shared" si="21"/>
        <v>9</v>
      </c>
      <c r="I122" s="33">
        <f t="shared" si="24"/>
        <v>0</v>
      </c>
      <c r="J122" s="35">
        <f t="shared" si="23"/>
        <v>18</v>
      </c>
      <c r="M122"/>
      <c r="N122"/>
      <c r="O122"/>
      <c r="P122"/>
      <c r="Q122"/>
      <c r="R122"/>
      <c r="S122"/>
      <c r="T122"/>
      <c r="U122"/>
      <c r="V122"/>
      <c r="W122"/>
      <c r="X122" s="13"/>
      <c r="Y122" s="13"/>
      <c r="Z122" s="13"/>
      <c r="AA122" s="13"/>
      <c r="AB122" s="13"/>
    </row>
    <row r="123" spans="2:28" s="15" customFormat="1" ht="10.9" customHeight="1" x14ac:dyDescent="0.25">
      <c r="C123" s="25" t="s">
        <v>32</v>
      </c>
      <c r="D123" s="33">
        <f t="shared" si="20"/>
        <v>0</v>
      </c>
      <c r="E123" s="33">
        <f t="shared" si="20"/>
        <v>0</v>
      </c>
      <c r="F123" s="33">
        <f t="shared" si="20"/>
        <v>0</v>
      </c>
      <c r="G123" s="33">
        <f t="shared" si="20"/>
        <v>0</v>
      </c>
      <c r="H123" s="32">
        <f t="shared" si="21"/>
        <v>0</v>
      </c>
      <c r="I123" s="33">
        <f t="shared" si="24"/>
        <v>0</v>
      </c>
      <c r="J123" s="35">
        <f t="shared" si="23"/>
        <v>0</v>
      </c>
      <c r="M123"/>
      <c r="N123"/>
      <c r="O123"/>
      <c r="P123"/>
      <c r="Q123"/>
      <c r="R123"/>
      <c r="S123"/>
      <c r="T123"/>
      <c r="U123"/>
      <c r="V123"/>
      <c r="W123"/>
      <c r="X123" s="13"/>
      <c r="Y123" s="13"/>
      <c r="Z123" s="13"/>
      <c r="AA123" s="13"/>
      <c r="AB123" s="13"/>
    </row>
    <row r="124" spans="2:28" s="15" customFormat="1" ht="10.9" customHeight="1" x14ac:dyDescent="0.25">
      <c r="C124" s="25" t="s">
        <v>33</v>
      </c>
      <c r="D124" s="33">
        <f t="shared" si="20"/>
        <v>0</v>
      </c>
      <c r="E124" s="33">
        <f t="shared" si="20"/>
        <v>0</v>
      </c>
      <c r="F124" s="33">
        <f t="shared" si="20"/>
        <v>0</v>
      </c>
      <c r="G124" s="33">
        <f t="shared" si="20"/>
        <v>0</v>
      </c>
      <c r="H124" s="32">
        <f t="shared" si="21"/>
        <v>0</v>
      </c>
      <c r="I124" s="33">
        <f t="shared" si="24"/>
        <v>0</v>
      </c>
      <c r="J124" s="35">
        <f t="shared" si="23"/>
        <v>0</v>
      </c>
      <c r="M124"/>
      <c r="N124"/>
      <c r="O124"/>
      <c r="P124"/>
      <c r="Q124"/>
      <c r="R124"/>
      <c r="S124"/>
      <c r="T124"/>
      <c r="U124"/>
      <c r="V124"/>
      <c r="W124"/>
      <c r="X124" s="13"/>
      <c r="Y124" s="13"/>
      <c r="Z124" s="13"/>
      <c r="AA124" s="13"/>
      <c r="AB124" s="13"/>
    </row>
    <row r="125" spans="2:28" s="15" customFormat="1" ht="10.9" customHeight="1" x14ac:dyDescent="0.25">
      <c r="C125" s="25" t="s">
        <v>34</v>
      </c>
      <c r="D125" s="33">
        <f t="shared" si="20"/>
        <v>0</v>
      </c>
      <c r="E125" s="33">
        <f t="shared" si="20"/>
        <v>0</v>
      </c>
      <c r="F125" s="33">
        <f t="shared" si="20"/>
        <v>0</v>
      </c>
      <c r="G125" s="33">
        <f t="shared" si="20"/>
        <v>0</v>
      </c>
      <c r="H125" s="32">
        <f t="shared" si="21"/>
        <v>0</v>
      </c>
      <c r="I125" s="33">
        <f t="shared" si="24"/>
        <v>0</v>
      </c>
      <c r="J125" s="35">
        <f t="shared" si="23"/>
        <v>0</v>
      </c>
      <c r="M125"/>
      <c r="N125"/>
      <c r="O125"/>
      <c r="P125"/>
      <c r="Q125"/>
      <c r="R125"/>
      <c r="S125"/>
      <c r="T125"/>
      <c r="U125"/>
      <c r="V125"/>
      <c r="W125"/>
      <c r="X125" s="13"/>
      <c r="Y125" s="13"/>
      <c r="Z125" s="13"/>
      <c r="AA125" s="13"/>
      <c r="AB125" s="13"/>
    </row>
    <row r="126" spans="2:28" s="15" customFormat="1" ht="10.9" customHeight="1" x14ac:dyDescent="0.25">
      <c r="C126" s="25" t="s">
        <v>35</v>
      </c>
      <c r="D126" s="33">
        <f t="shared" si="20"/>
        <v>0</v>
      </c>
      <c r="E126" s="33">
        <f t="shared" si="20"/>
        <v>0</v>
      </c>
      <c r="F126" s="33">
        <f t="shared" si="20"/>
        <v>0</v>
      </c>
      <c r="G126" s="33">
        <f t="shared" si="20"/>
        <v>0</v>
      </c>
      <c r="H126" s="32">
        <f t="shared" si="21"/>
        <v>0</v>
      </c>
      <c r="I126" s="33">
        <f t="shared" si="24"/>
        <v>0</v>
      </c>
      <c r="J126" s="35">
        <f t="shared" si="23"/>
        <v>0</v>
      </c>
      <c r="M126"/>
      <c r="N126"/>
      <c r="O126"/>
      <c r="P126"/>
      <c r="Q126"/>
      <c r="R126"/>
      <c r="S126"/>
      <c r="T126"/>
      <c r="U126"/>
      <c r="V126"/>
      <c r="W126"/>
      <c r="X126" s="13"/>
      <c r="Y126" s="13"/>
      <c r="Z126" s="13"/>
      <c r="AA126" s="13"/>
      <c r="AB126" s="13"/>
    </row>
    <row r="127" spans="2:28" s="15" customFormat="1" ht="10.9" customHeight="1" x14ac:dyDescent="0.25">
      <c r="C127" s="25" t="s">
        <v>36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1</v>
      </c>
      <c r="H127" s="32">
        <f t="shared" si="21"/>
        <v>3</v>
      </c>
      <c r="I127" s="33">
        <f t="shared" si="24"/>
        <v>0</v>
      </c>
      <c r="J127" s="35">
        <f t="shared" si="23"/>
        <v>4</v>
      </c>
      <c r="M127"/>
      <c r="N127"/>
      <c r="O127"/>
      <c r="P127"/>
      <c r="Q127"/>
      <c r="R127"/>
      <c r="S127"/>
      <c r="T127"/>
      <c r="U127"/>
      <c r="V127"/>
      <c r="W127"/>
      <c r="X127" s="13"/>
      <c r="Y127" s="13"/>
      <c r="Z127" s="13"/>
      <c r="AA127" s="13"/>
      <c r="AB127" s="13"/>
    </row>
    <row r="128" spans="2:28" s="15" customFormat="1" ht="19.899999999999999" customHeight="1" x14ac:dyDescent="0.25">
      <c r="C128" s="25" t="s">
        <v>37</v>
      </c>
      <c r="D128" s="33">
        <f t="shared" si="20"/>
        <v>0</v>
      </c>
      <c r="E128" s="33">
        <f t="shared" si="20"/>
        <v>0</v>
      </c>
      <c r="F128" s="33">
        <f t="shared" si="20"/>
        <v>0</v>
      </c>
      <c r="G128" s="33">
        <f t="shared" si="20"/>
        <v>0</v>
      </c>
      <c r="H128" s="32">
        <f t="shared" si="21"/>
        <v>0</v>
      </c>
      <c r="I128" s="33">
        <f t="shared" si="24"/>
        <v>0</v>
      </c>
      <c r="J128" s="35">
        <f t="shared" si="23"/>
        <v>0</v>
      </c>
      <c r="M128"/>
      <c r="N128"/>
      <c r="O128"/>
      <c r="P128"/>
      <c r="Q128"/>
      <c r="R128"/>
      <c r="S128"/>
      <c r="T128"/>
      <c r="U128"/>
      <c r="V128"/>
      <c r="W128"/>
      <c r="X128" s="13"/>
      <c r="Y128" s="13"/>
      <c r="Z128" s="13"/>
      <c r="AA128" s="13"/>
      <c r="AB128" s="13"/>
    </row>
    <row r="129" spans="2:28" s="15" customFormat="1" x14ac:dyDescent="0.25">
      <c r="C129" s="25" t="s">
        <v>38</v>
      </c>
      <c r="D129" s="33">
        <f t="shared" si="20"/>
        <v>0</v>
      </c>
      <c r="E129" s="33">
        <f t="shared" si="20"/>
        <v>0</v>
      </c>
      <c r="F129" s="33">
        <f t="shared" si="20"/>
        <v>0</v>
      </c>
      <c r="G129" s="33">
        <f t="shared" si="20"/>
        <v>0</v>
      </c>
      <c r="H129" s="32">
        <f t="shared" si="21"/>
        <v>0</v>
      </c>
      <c r="I129" s="33">
        <f t="shared" si="24"/>
        <v>0</v>
      </c>
      <c r="J129" s="35">
        <f t="shared" si="23"/>
        <v>0</v>
      </c>
      <c r="M129"/>
      <c r="N129"/>
      <c r="O129"/>
      <c r="P129"/>
      <c r="Q129"/>
      <c r="R129"/>
      <c r="S129"/>
      <c r="T129"/>
      <c r="U129"/>
      <c r="V129"/>
      <c r="W129"/>
      <c r="X129" s="13"/>
      <c r="Y129" s="13"/>
      <c r="Z129" s="13"/>
      <c r="AA129" s="13"/>
      <c r="AB129" s="13"/>
    </row>
    <row r="130" spans="2:28" s="15" customFormat="1" ht="10.9" customHeight="1" x14ac:dyDescent="0.25">
      <c r="C130" s="25" t="s">
        <v>975</v>
      </c>
      <c r="D130" s="33"/>
      <c r="E130" s="33"/>
      <c r="F130" s="33"/>
      <c r="G130" s="33"/>
      <c r="H130" s="33"/>
      <c r="I130" s="33"/>
      <c r="J130" s="35"/>
      <c r="M130"/>
      <c r="N130"/>
      <c r="O130"/>
      <c r="P130"/>
      <c r="Q130"/>
      <c r="R130"/>
      <c r="S130"/>
      <c r="T130"/>
      <c r="U130"/>
      <c r="V130"/>
      <c r="W130"/>
      <c r="X130" s="13"/>
      <c r="Y130" s="13"/>
      <c r="Z130" s="13"/>
      <c r="AA130" s="13"/>
      <c r="AB130" s="13"/>
    </row>
    <row r="131" spans="2:28" s="15" customFormat="1" ht="10.9" customHeight="1" x14ac:dyDescent="0.25">
      <c r="C131" s="31" t="s">
        <v>122</v>
      </c>
      <c r="D131" s="36">
        <f t="shared" ref="D131:I131" si="25">SUM(D110:D129)</f>
        <v>0</v>
      </c>
      <c r="E131" s="36">
        <f t="shared" si="25"/>
        <v>0</v>
      </c>
      <c r="F131" s="36">
        <f t="shared" si="25"/>
        <v>1</v>
      </c>
      <c r="G131" s="36">
        <f t="shared" si="25"/>
        <v>31</v>
      </c>
      <c r="H131" s="36">
        <f t="shared" si="25"/>
        <v>43</v>
      </c>
      <c r="I131" s="36">
        <f t="shared" si="25"/>
        <v>0</v>
      </c>
      <c r="J131" s="37">
        <f>SUM(J110:J130)</f>
        <v>75</v>
      </c>
      <c r="M131"/>
      <c r="N131"/>
      <c r="O131"/>
      <c r="P131"/>
      <c r="Q131"/>
      <c r="R131"/>
      <c r="S131"/>
      <c r="T131"/>
      <c r="U131"/>
      <c r="V131"/>
      <c r="W131"/>
      <c r="X131" s="13"/>
      <c r="Y131" s="13"/>
      <c r="Z131" s="13"/>
      <c r="AA131" s="13"/>
      <c r="AB131" s="13"/>
    </row>
    <row r="132" spans="2:28" s="13" customFormat="1" ht="10.9" customHeight="1" x14ac:dyDescent="0.25">
      <c r="B132" s="15"/>
      <c r="M132"/>
      <c r="N132"/>
      <c r="O132"/>
      <c r="P132"/>
      <c r="Q132"/>
      <c r="R132"/>
      <c r="S132"/>
      <c r="T132"/>
      <c r="U132"/>
      <c r="V132"/>
      <c r="W132"/>
    </row>
    <row r="133" spans="2:28" s="13" customFormat="1" ht="10.9" customHeight="1" x14ac:dyDescent="0.25">
      <c r="B133" s="15"/>
      <c r="M133"/>
      <c r="N133"/>
      <c r="O133"/>
      <c r="P133"/>
      <c r="Q133"/>
      <c r="R133"/>
      <c r="S133"/>
      <c r="T133"/>
      <c r="U133"/>
      <c r="V133"/>
      <c r="W133"/>
    </row>
    <row r="134" spans="2:28" s="13" customFormat="1" ht="10.9" customHeight="1" x14ac:dyDescent="0.25">
      <c r="B134" s="15"/>
      <c r="M134"/>
      <c r="N134"/>
      <c r="O134"/>
      <c r="P134"/>
      <c r="Q134"/>
      <c r="R134"/>
      <c r="S134"/>
      <c r="T134"/>
      <c r="U134"/>
      <c r="V134"/>
      <c r="W134"/>
    </row>
    <row r="135" spans="2:28" s="13" customFormat="1" ht="10.9" customHeight="1" x14ac:dyDescent="0.25">
      <c r="B135" s="15"/>
      <c r="M135"/>
      <c r="N135"/>
      <c r="O135"/>
      <c r="P135"/>
      <c r="Q135"/>
      <c r="R135"/>
      <c r="S135"/>
      <c r="T135"/>
      <c r="U135"/>
      <c r="V135"/>
      <c r="W135"/>
    </row>
    <row r="136" spans="2:28" s="13" customFormat="1" ht="10.9" customHeight="1" x14ac:dyDescent="0.25">
      <c r="B136" s="15"/>
      <c r="M136"/>
      <c r="N136"/>
      <c r="O136"/>
      <c r="P136"/>
      <c r="Q136"/>
      <c r="R136"/>
      <c r="S136"/>
      <c r="T136"/>
      <c r="U136"/>
      <c r="V136"/>
      <c r="W136"/>
    </row>
    <row r="137" spans="2:28" s="13" customFormat="1" ht="10.9" customHeight="1" x14ac:dyDescent="0.25">
      <c r="B137" s="15"/>
      <c r="M137"/>
      <c r="N137"/>
      <c r="O137"/>
      <c r="P137"/>
      <c r="Q137"/>
      <c r="R137"/>
      <c r="S137"/>
      <c r="T137"/>
      <c r="U137"/>
      <c r="V137"/>
      <c r="W137"/>
    </row>
    <row r="138" spans="2:28" s="13" customFormat="1" ht="10.9" customHeight="1" x14ac:dyDescent="0.25">
      <c r="B138" s="15"/>
      <c r="M138"/>
      <c r="N138"/>
      <c r="O138"/>
      <c r="P138"/>
      <c r="Q138"/>
      <c r="R138"/>
      <c r="S138"/>
      <c r="T138"/>
      <c r="U138"/>
      <c r="V138"/>
      <c r="W138"/>
    </row>
    <row r="139" spans="2:28" s="13" customFormat="1" ht="10.9" customHeight="1" x14ac:dyDescent="0.25">
      <c r="B139" s="15"/>
      <c r="M139"/>
      <c r="N139"/>
      <c r="O139"/>
      <c r="P139"/>
      <c r="Q139"/>
      <c r="R139"/>
      <c r="S139"/>
      <c r="T139"/>
      <c r="U139"/>
      <c r="V139"/>
      <c r="W139"/>
    </row>
    <row r="140" spans="2:28" s="13" customFormat="1" ht="10.9" customHeight="1" x14ac:dyDescent="0.25">
      <c r="B140" s="15"/>
      <c r="M140"/>
      <c r="N140"/>
      <c r="O140"/>
      <c r="P140"/>
      <c r="Q140"/>
      <c r="R140"/>
      <c r="S140"/>
      <c r="T140"/>
      <c r="U140"/>
      <c r="V140"/>
      <c r="W140"/>
    </row>
    <row r="141" spans="2:28" s="13" customFormat="1" ht="10.9" customHeight="1" x14ac:dyDescent="0.25">
      <c r="B141" s="15"/>
      <c r="M141"/>
      <c r="N141"/>
      <c r="O141"/>
      <c r="P141"/>
      <c r="Q141"/>
      <c r="R141"/>
      <c r="S141"/>
      <c r="T141"/>
      <c r="U141"/>
      <c r="V141"/>
      <c r="W141"/>
    </row>
    <row r="142" spans="2:28" s="13" customFormat="1" ht="10.9" customHeight="1" x14ac:dyDescent="0.25">
      <c r="B142" s="15"/>
      <c r="M142"/>
      <c r="N142"/>
      <c r="O142"/>
      <c r="P142"/>
      <c r="Q142"/>
      <c r="R142"/>
      <c r="S142"/>
      <c r="T142"/>
      <c r="U142"/>
      <c r="V142"/>
      <c r="W142"/>
    </row>
    <row r="143" spans="2:28" s="13" customFormat="1" ht="10.9" customHeight="1" x14ac:dyDescent="0.25">
      <c r="B143" s="15"/>
      <c r="M143"/>
      <c r="N143"/>
      <c r="O143"/>
      <c r="P143"/>
      <c r="Q143"/>
      <c r="R143"/>
      <c r="S143"/>
      <c r="T143"/>
      <c r="U143"/>
      <c r="V143"/>
      <c r="W143"/>
    </row>
    <row r="144" spans="2:28" s="13" customFormat="1" ht="10.9" customHeight="1" x14ac:dyDescent="0.25">
      <c r="B144" s="15"/>
      <c r="M144"/>
      <c r="N144"/>
      <c r="O144"/>
      <c r="P144"/>
      <c r="Q144"/>
      <c r="R144"/>
      <c r="S144"/>
      <c r="T144"/>
      <c r="U144"/>
      <c r="V144"/>
      <c r="W144"/>
    </row>
    <row r="145" spans="2:23" s="13" customFormat="1" ht="10.9" customHeight="1" x14ac:dyDescent="0.25">
      <c r="M145"/>
      <c r="N145"/>
      <c r="O145"/>
      <c r="P145"/>
      <c r="Q145"/>
      <c r="R145"/>
      <c r="S145"/>
      <c r="T145"/>
      <c r="U145"/>
      <c r="V145"/>
      <c r="W145"/>
    </row>
    <row r="146" spans="2:23" s="13" customFormat="1" ht="10.9" customHeight="1" x14ac:dyDescent="0.25">
      <c r="B146" s="15"/>
      <c r="M146"/>
      <c r="N146"/>
      <c r="O146"/>
      <c r="P146"/>
      <c r="Q146"/>
      <c r="R146"/>
      <c r="S146"/>
      <c r="T146"/>
      <c r="U146"/>
      <c r="V146"/>
      <c r="W146"/>
    </row>
    <row r="147" spans="2:23" s="13" customFormat="1" ht="10.9" customHeight="1" x14ac:dyDescent="0.25">
      <c r="B147" s="15"/>
      <c r="M147"/>
      <c r="N147"/>
      <c r="O147"/>
      <c r="P147"/>
      <c r="Q147"/>
      <c r="R147"/>
      <c r="S147"/>
      <c r="T147"/>
      <c r="U147"/>
      <c r="V147"/>
      <c r="W147"/>
    </row>
    <row r="148" spans="2:23" s="13" customFormat="1" ht="10.9" customHeight="1" x14ac:dyDescent="0.25">
      <c r="B148" s="15"/>
      <c r="M148"/>
      <c r="N148"/>
      <c r="O148"/>
      <c r="P148"/>
      <c r="Q148"/>
      <c r="R148"/>
      <c r="S148"/>
      <c r="T148"/>
      <c r="U148"/>
      <c r="V148"/>
      <c r="W148"/>
    </row>
    <row r="149" spans="2:23" s="13" customFormat="1" ht="10.9" customHeight="1" x14ac:dyDescent="0.25">
      <c r="B149" s="15"/>
      <c r="M149"/>
      <c r="N149"/>
      <c r="O149"/>
      <c r="P149"/>
      <c r="Q149"/>
      <c r="R149"/>
      <c r="S149"/>
      <c r="T149"/>
      <c r="U149"/>
      <c r="V149"/>
      <c r="W149"/>
    </row>
    <row r="150" spans="2:23" s="13" customFormat="1" ht="10.9" customHeight="1" x14ac:dyDescent="0.25">
      <c r="B150" s="15"/>
      <c r="M150"/>
      <c r="N150"/>
      <c r="O150"/>
      <c r="P150"/>
      <c r="Q150"/>
      <c r="R150"/>
      <c r="S150"/>
      <c r="T150"/>
      <c r="U150"/>
      <c r="V150"/>
      <c r="W150"/>
    </row>
    <row r="151" spans="2:23" s="13" customFormat="1" ht="10.9" customHeight="1" x14ac:dyDescent="0.25">
      <c r="B151" s="15"/>
      <c r="M151"/>
      <c r="N151"/>
      <c r="O151"/>
      <c r="P151"/>
      <c r="Q151"/>
      <c r="R151"/>
      <c r="S151"/>
      <c r="T151"/>
      <c r="U151"/>
      <c r="V151"/>
      <c r="W151"/>
    </row>
    <row r="152" spans="2:23" s="13" customFormat="1" ht="10.9" customHeight="1" x14ac:dyDescent="0.25">
      <c r="B152" s="15"/>
      <c r="M152"/>
      <c r="N152"/>
      <c r="O152"/>
      <c r="P152"/>
      <c r="Q152"/>
      <c r="R152"/>
      <c r="S152"/>
      <c r="T152"/>
      <c r="U152"/>
      <c r="V152"/>
      <c r="W152"/>
    </row>
    <row r="153" spans="2:23" s="13" customFormat="1" ht="10.9" customHeight="1" x14ac:dyDescent="0.25">
      <c r="B153" s="15"/>
      <c r="M153"/>
      <c r="N153"/>
      <c r="O153"/>
      <c r="P153"/>
      <c r="Q153"/>
      <c r="R153"/>
      <c r="S153"/>
      <c r="T153"/>
      <c r="U153"/>
      <c r="V153"/>
      <c r="W153"/>
    </row>
    <row r="154" spans="2:23" s="13" customFormat="1" ht="10.9" customHeight="1" x14ac:dyDescent="0.25">
      <c r="B154" s="15"/>
      <c r="M154"/>
      <c r="N154"/>
      <c r="O154"/>
      <c r="P154"/>
      <c r="Q154"/>
      <c r="R154"/>
      <c r="S154"/>
      <c r="T154"/>
      <c r="U154"/>
      <c r="V154"/>
      <c r="W154"/>
    </row>
    <row r="155" spans="2:23" s="13" customFormat="1" ht="10.9" customHeight="1" x14ac:dyDescent="0.25">
      <c r="B155" s="15"/>
      <c r="M155"/>
      <c r="N155"/>
      <c r="O155"/>
      <c r="P155"/>
      <c r="Q155"/>
      <c r="R155"/>
      <c r="S155"/>
      <c r="T155"/>
      <c r="U155"/>
      <c r="V155"/>
      <c r="W155"/>
    </row>
    <row r="156" spans="2:23" s="13" customFormat="1" ht="10.9" customHeight="1" x14ac:dyDescent="0.25">
      <c r="B156" s="15"/>
      <c r="M156"/>
      <c r="N156"/>
      <c r="O156"/>
      <c r="P156"/>
      <c r="Q156"/>
      <c r="R156"/>
      <c r="S156"/>
      <c r="T156"/>
      <c r="U156"/>
      <c r="V156"/>
      <c r="W156"/>
    </row>
    <row r="157" spans="2:23" s="13" customFormat="1" ht="10.9" customHeight="1" x14ac:dyDescent="0.25">
      <c r="B157" s="15"/>
      <c r="M157"/>
      <c r="N157"/>
      <c r="O157"/>
      <c r="P157"/>
      <c r="Q157"/>
      <c r="R157"/>
      <c r="S157"/>
      <c r="T157"/>
      <c r="U157"/>
      <c r="V157"/>
      <c r="W157"/>
    </row>
    <row r="158" spans="2:23" s="13" customFormat="1" ht="10.9" customHeight="1" x14ac:dyDescent="0.25">
      <c r="B158" s="15"/>
      <c r="M158"/>
      <c r="N158"/>
      <c r="O158"/>
      <c r="P158"/>
      <c r="Q158"/>
      <c r="R158"/>
      <c r="S158"/>
      <c r="T158"/>
      <c r="U158"/>
      <c r="V158"/>
      <c r="W158"/>
    </row>
    <row r="159" spans="2:23" s="13" customFormat="1" ht="10.9" customHeight="1" x14ac:dyDescent="0.25">
      <c r="B159" s="15"/>
      <c r="M159"/>
      <c r="N159"/>
      <c r="O159"/>
      <c r="P159"/>
      <c r="Q159"/>
      <c r="R159"/>
      <c r="S159"/>
      <c r="T159"/>
      <c r="U159"/>
      <c r="V159"/>
      <c r="W159"/>
    </row>
    <row r="160" spans="2:23" s="13" customFormat="1" ht="10.9" customHeight="1" x14ac:dyDescent="0.25">
      <c r="B160" s="15"/>
      <c r="M160"/>
      <c r="N160"/>
      <c r="O160"/>
      <c r="P160"/>
      <c r="Q160"/>
      <c r="R160"/>
      <c r="S160"/>
      <c r="T160"/>
      <c r="U160"/>
      <c r="V160"/>
      <c r="W160"/>
    </row>
    <row r="161" spans="2:23" s="13" customFormat="1" ht="10.9" customHeight="1" x14ac:dyDescent="0.25">
      <c r="B161" s="15"/>
      <c r="M161"/>
      <c r="N161"/>
      <c r="O161"/>
      <c r="P161"/>
      <c r="Q161"/>
      <c r="R161"/>
      <c r="S161"/>
      <c r="T161"/>
      <c r="U161"/>
      <c r="V161"/>
      <c r="W161"/>
    </row>
    <row r="162" spans="2:23" s="13" customFormat="1" ht="10.9" customHeight="1" x14ac:dyDescent="0.25">
      <c r="B162" s="15"/>
      <c r="M162"/>
      <c r="N162"/>
      <c r="O162"/>
      <c r="P162"/>
      <c r="Q162"/>
      <c r="R162"/>
      <c r="S162"/>
      <c r="T162"/>
      <c r="U162"/>
      <c r="V162"/>
      <c r="W162"/>
    </row>
    <row r="163" spans="2:23" s="13" customFormat="1" ht="10.9" customHeight="1" x14ac:dyDescent="0.25">
      <c r="B163" s="15"/>
      <c r="M163"/>
      <c r="N163"/>
      <c r="O163"/>
      <c r="P163"/>
      <c r="Q163"/>
      <c r="R163"/>
      <c r="S163"/>
      <c r="T163"/>
      <c r="U163"/>
      <c r="V163"/>
      <c r="W163"/>
    </row>
    <row r="164" spans="2:23" s="13" customFormat="1" ht="10.9" customHeight="1" x14ac:dyDescent="0.25">
      <c r="B164" s="15"/>
      <c r="M164"/>
      <c r="N164"/>
      <c r="O164"/>
      <c r="P164"/>
      <c r="Q164"/>
      <c r="R164"/>
      <c r="S164"/>
      <c r="T164"/>
      <c r="U164"/>
      <c r="V164"/>
      <c r="W164"/>
    </row>
    <row r="165" spans="2:23" s="13" customFormat="1" ht="10.9" customHeight="1" x14ac:dyDescent="0.25">
      <c r="B165" s="15"/>
      <c r="M165"/>
      <c r="N165"/>
      <c r="O165"/>
      <c r="P165"/>
      <c r="Q165"/>
      <c r="R165"/>
      <c r="S165"/>
      <c r="T165"/>
      <c r="U165"/>
      <c r="V165"/>
      <c r="W165"/>
    </row>
    <row r="166" spans="2:23" s="13" customFormat="1" ht="10.9" customHeight="1" x14ac:dyDescent="0.25">
      <c r="B166" s="15"/>
      <c r="M166"/>
      <c r="N166"/>
      <c r="O166"/>
      <c r="P166"/>
      <c r="Q166"/>
      <c r="R166"/>
      <c r="S166"/>
      <c r="T166"/>
      <c r="U166"/>
      <c r="V166"/>
      <c r="W166"/>
    </row>
    <row r="167" spans="2:23" s="13" customFormat="1" ht="10.9" customHeight="1" x14ac:dyDescent="0.25">
      <c r="B167" s="15"/>
      <c r="M167"/>
      <c r="N167"/>
      <c r="O167"/>
      <c r="P167"/>
      <c r="Q167"/>
      <c r="R167"/>
      <c r="S167"/>
      <c r="T167"/>
      <c r="U167"/>
      <c r="V167"/>
      <c r="W167"/>
    </row>
    <row r="168" spans="2:23" s="13" customFormat="1" ht="10.9" customHeight="1" x14ac:dyDescent="0.25">
      <c r="M168"/>
      <c r="N168"/>
      <c r="O168"/>
      <c r="P168"/>
      <c r="Q168"/>
      <c r="R168"/>
      <c r="S168"/>
      <c r="T168"/>
      <c r="U168"/>
      <c r="V168"/>
      <c r="W168"/>
    </row>
    <row r="169" spans="2:23" s="13" customFormat="1" ht="10.9" customHeight="1" x14ac:dyDescent="0.25">
      <c r="M169"/>
      <c r="N169"/>
      <c r="O169"/>
      <c r="P169"/>
      <c r="Q169"/>
      <c r="R169"/>
      <c r="S169"/>
      <c r="T169"/>
      <c r="U169"/>
      <c r="V169"/>
      <c r="W169"/>
    </row>
    <row r="170" spans="2:23" s="13" customFormat="1" ht="10.9" customHeight="1" x14ac:dyDescent="0.25">
      <c r="M170"/>
      <c r="N170"/>
      <c r="O170"/>
      <c r="P170"/>
      <c r="Q170"/>
      <c r="R170"/>
      <c r="S170"/>
      <c r="T170"/>
      <c r="U170"/>
      <c r="V170"/>
      <c r="W170"/>
    </row>
    <row r="171" spans="2:23" s="13" customFormat="1" ht="10.9" customHeight="1" x14ac:dyDescent="0.25">
      <c r="M171"/>
      <c r="N171"/>
      <c r="O171"/>
      <c r="P171"/>
      <c r="Q171"/>
      <c r="R171"/>
      <c r="S171"/>
      <c r="T171"/>
      <c r="U171"/>
      <c r="V171"/>
      <c r="W171"/>
    </row>
    <row r="172" spans="2:23" s="13" customFormat="1" ht="10.9" customHeight="1" x14ac:dyDescent="0.25">
      <c r="M172"/>
      <c r="N172"/>
      <c r="O172"/>
      <c r="P172"/>
      <c r="Q172"/>
      <c r="R172"/>
      <c r="S172"/>
      <c r="T172"/>
      <c r="U172"/>
      <c r="V172"/>
      <c r="W172"/>
    </row>
    <row r="173" spans="2:23" s="13" customFormat="1" ht="10.9" customHeight="1" x14ac:dyDescent="0.25">
      <c r="M173"/>
      <c r="N173"/>
      <c r="O173"/>
      <c r="P173"/>
      <c r="Q173"/>
      <c r="R173"/>
      <c r="S173"/>
      <c r="T173"/>
      <c r="U173"/>
      <c r="V173"/>
      <c r="W173"/>
    </row>
    <row r="174" spans="2:23" s="13" customFormat="1" ht="10.9" customHeight="1" x14ac:dyDescent="0.25">
      <c r="M174"/>
      <c r="N174"/>
      <c r="O174"/>
      <c r="P174"/>
      <c r="Q174"/>
      <c r="R174"/>
      <c r="S174"/>
      <c r="T174"/>
      <c r="U174"/>
      <c r="V174"/>
      <c r="W174"/>
    </row>
    <row r="175" spans="2:23" s="13" customFormat="1" ht="10.9" customHeight="1" x14ac:dyDescent="0.25">
      <c r="M175"/>
      <c r="N175"/>
      <c r="O175"/>
      <c r="P175"/>
      <c r="Q175"/>
      <c r="R175"/>
      <c r="S175"/>
      <c r="T175"/>
      <c r="U175"/>
      <c r="V175"/>
      <c r="W175"/>
    </row>
    <row r="176" spans="2:23" s="13" customFormat="1" ht="10.9" customHeight="1" x14ac:dyDescent="0.25">
      <c r="M176"/>
      <c r="N176"/>
      <c r="O176"/>
      <c r="P176"/>
      <c r="Q176"/>
      <c r="R176"/>
      <c r="S176"/>
      <c r="T176"/>
      <c r="U176"/>
      <c r="V176"/>
      <c r="W176"/>
    </row>
    <row r="177" spans="13:23" s="13" customFormat="1" ht="10.9" customHeight="1" x14ac:dyDescent="0.25">
      <c r="M177"/>
      <c r="N177"/>
      <c r="O177"/>
      <c r="P177"/>
      <c r="Q177"/>
      <c r="R177"/>
      <c r="S177"/>
      <c r="T177"/>
      <c r="U177"/>
      <c r="V177"/>
      <c r="W177"/>
    </row>
    <row r="178" spans="13:23" s="13" customFormat="1" ht="10.9" customHeight="1" x14ac:dyDescent="0.25">
      <c r="M178"/>
      <c r="N178"/>
      <c r="O178"/>
      <c r="P178"/>
      <c r="Q178"/>
      <c r="R178"/>
      <c r="S178"/>
      <c r="T178"/>
      <c r="U178"/>
      <c r="V178"/>
      <c r="W178"/>
    </row>
    <row r="179" spans="13:23" s="13" customFormat="1" ht="10.9" customHeight="1" x14ac:dyDescent="0.25">
      <c r="M179"/>
      <c r="N179"/>
      <c r="O179"/>
      <c r="P179"/>
      <c r="Q179"/>
      <c r="R179"/>
      <c r="S179"/>
      <c r="T179"/>
      <c r="U179"/>
      <c r="V179"/>
      <c r="W179"/>
    </row>
    <row r="180" spans="13:23" s="13" customFormat="1" ht="10.9" customHeight="1" x14ac:dyDescent="0.25">
      <c r="M180"/>
      <c r="N180"/>
      <c r="O180"/>
      <c r="P180"/>
      <c r="Q180"/>
      <c r="R180"/>
      <c r="S180"/>
      <c r="T180"/>
      <c r="U180"/>
      <c r="V180"/>
      <c r="W180"/>
    </row>
    <row r="181" spans="13:23" s="13" customFormat="1" ht="10.9" customHeight="1" x14ac:dyDescent="0.25">
      <c r="M181"/>
      <c r="N181"/>
      <c r="O181"/>
      <c r="P181"/>
      <c r="Q181"/>
      <c r="R181"/>
      <c r="S181"/>
      <c r="T181"/>
      <c r="U181"/>
      <c r="V181"/>
      <c r="W181"/>
    </row>
    <row r="182" spans="13:23" s="13" customFormat="1" ht="10.9" customHeight="1" x14ac:dyDescent="0.25">
      <c r="M182"/>
      <c r="N182"/>
      <c r="O182"/>
      <c r="P182"/>
      <c r="Q182"/>
      <c r="R182"/>
      <c r="S182"/>
      <c r="T182"/>
      <c r="U182"/>
      <c r="V182"/>
      <c r="W182"/>
    </row>
    <row r="183" spans="13:23" s="13" customFormat="1" ht="10.9" customHeight="1" x14ac:dyDescent="0.25">
      <c r="M183"/>
      <c r="N183"/>
      <c r="O183"/>
      <c r="P183"/>
      <c r="Q183"/>
      <c r="R183"/>
      <c r="S183"/>
      <c r="T183"/>
      <c r="U183"/>
      <c r="V183"/>
      <c r="W183"/>
    </row>
    <row r="184" spans="13:23" s="13" customFormat="1" ht="10.9" customHeight="1" x14ac:dyDescent="0.25">
      <c r="M184"/>
      <c r="N184"/>
      <c r="O184"/>
      <c r="P184"/>
      <c r="Q184"/>
      <c r="R184"/>
      <c r="S184"/>
      <c r="T184"/>
      <c r="U184"/>
      <c r="V184"/>
      <c r="W184"/>
    </row>
    <row r="185" spans="13:23" s="13" customFormat="1" ht="10.9" customHeight="1" x14ac:dyDescent="0.25">
      <c r="M185"/>
      <c r="N185"/>
      <c r="O185"/>
      <c r="P185"/>
      <c r="Q185"/>
      <c r="R185"/>
      <c r="S185"/>
      <c r="T185"/>
      <c r="U185"/>
      <c r="V185"/>
      <c r="W185"/>
    </row>
    <row r="186" spans="13:23" s="13" customFormat="1" ht="10.9" customHeight="1" x14ac:dyDescent="0.25">
      <c r="M186"/>
      <c r="N186"/>
      <c r="O186"/>
      <c r="P186"/>
      <c r="Q186"/>
      <c r="R186"/>
      <c r="S186"/>
      <c r="T186"/>
      <c r="U186"/>
      <c r="V186"/>
      <c r="W186"/>
    </row>
    <row r="187" spans="13:23" s="13" customFormat="1" ht="10.9" customHeight="1" x14ac:dyDescent="0.25">
      <c r="M187"/>
      <c r="N187"/>
      <c r="O187"/>
      <c r="P187"/>
      <c r="Q187"/>
      <c r="R187"/>
      <c r="S187"/>
      <c r="T187"/>
      <c r="U187"/>
      <c r="V187"/>
      <c r="W187"/>
    </row>
    <row r="188" spans="13:23" s="13" customFormat="1" ht="10.9" customHeight="1" x14ac:dyDescent="0.25">
      <c r="M188"/>
      <c r="N188"/>
      <c r="O188"/>
      <c r="P188"/>
      <c r="Q188"/>
      <c r="R188"/>
      <c r="S188"/>
      <c r="T188"/>
      <c r="U188"/>
      <c r="V188"/>
      <c r="W188"/>
    </row>
    <row r="189" spans="13:23" s="13" customFormat="1" ht="10.9" customHeight="1" x14ac:dyDescent="0.25">
      <c r="M189"/>
      <c r="N189"/>
      <c r="O189"/>
      <c r="P189"/>
      <c r="Q189"/>
      <c r="R189"/>
      <c r="S189"/>
      <c r="T189"/>
      <c r="U189"/>
      <c r="V189"/>
      <c r="W189"/>
    </row>
    <row r="190" spans="13:23" s="13" customFormat="1" ht="10.9" customHeight="1" x14ac:dyDescent="0.25">
      <c r="M190"/>
      <c r="N190"/>
      <c r="O190"/>
      <c r="P190"/>
      <c r="Q190"/>
      <c r="R190"/>
      <c r="S190"/>
      <c r="T190"/>
      <c r="U190"/>
      <c r="V190"/>
      <c r="W190"/>
    </row>
    <row r="191" spans="13:23" s="13" customFormat="1" ht="10.9" customHeight="1" x14ac:dyDescent="0.25">
      <c r="M191"/>
      <c r="N191"/>
      <c r="O191"/>
      <c r="P191"/>
      <c r="Q191"/>
      <c r="R191"/>
      <c r="S191"/>
      <c r="T191"/>
      <c r="U191"/>
      <c r="V191"/>
      <c r="W191"/>
    </row>
    <row r="192" spans="13:23" s="13" customFormat="1" ht="10.9" customHeight="1" x14ac:dyDescent="0.25">
      <c r="M192"/>
      <c r="N192"/>
      <c r="O192"/>
      <c r="P192"/>
      <c r="Q192"/>
      <c r="R192"/>
      <c r="S192"/>
      <c r="T192"/>
      <c r="U192"/>
      <c r="V192"/>
      <c r="W192"/>
    </row>
    <row r="193" spans="13:23" s="13" customFormat="1" ht="10.9" customHeight="1" x14ac:dyDescent="0.25">
      <c r="M193"/>
      <c r="N193"/>
      <c r="O193"/>
      <c r="P193"/>
      <c r="Q193"/>
      <c r="R193"/>
      <c r="S193"/>
      <c r="T193"/>
      <c r="U193"/>
      <c r="V193"/>
      <c r="W193"/>
    </row>
    <row r="194" spans="13:23" s="13" customFormat="1" ht="10.9" customHeight="1" x14ac:dyDescent="0.25">
      <c r="M194"/>
      <c r="N194"/>
      <c r="O194"/>
      <c r="P194"/>
      <c r="Q194"/>
      <c r="R194"/>
      <c r="S194"/>
      <c r="T194"/>
      <c r="U194"/>
      <c r="V194"/>
      <c r="W194"/>
    </row>
    <row r="195" spans="13:23" s="13" customFormat="1" ht="10.9" customHeight="1" x14ac:dyDescent="0.25">
      <c r="M195"/>
      <c r="N195"/>
      <c r="O195"/>
      <c r="P195"/>
      <c r="Q195"/>
      <c r="R195"/>
      <c r="S195"/>
      <c r="T195"/>
      <c r="U195"/>
      <c r="V195"/>
      <c r="W195"/>
    </row>
    <row r="196" spans="13:23" s="13" customFormat="1" ht="10.9" customHeight="1" x14ac:dyDescent="0.25">
      <c r="M196"/>
      <c r="N196"/>
      <c r="O196"/>
      <c r="P196"/>
      <c r="Q196"/>
      <c r="R196"/>
      <c r="S196"/>
      <c r="T196"/>
      <c r="U196"/>
      <c r="V196"/>
      <c r="W196"/>
    </row>
    <row r="197" spans="13:23" s="13" customFormat="1" ht="10.9" customHeight="1" x14ac:dyDescent="0.25">
      <c r="M197"/>
      <c r="N197"/>
      <c r="O197"/>
      <c r="P197"/>
      <c r="Q197"/>
      <c r="R197"/>
      <c r="S197"/>
      <c r="T197"/>
      <c r="U197"/>
      <c r="V197"/>
      <c r="W197"/>
    </row>
    <row r="198" spans="13:23" s="13" customFormat="1" ht="10.9" customHeight="1" x14ac:dyDescent="0.25">
      <c r="M198"/>
      <c r="N198"/>
      <c r="O198"/>
      <c r="P198"/>
      <c r="Q198"/>
      <c r="R198"/>
      <c r="S198"/>
      <c r="T198"/>
      <c r="U198"/>
      <c r="V198"/>
      <c r="W198"/>
    </row>
    <row r="199" spans="13:23" s="13" customFormat="1" ht="10.9" customHeight="1" x14ac:dyDescent="0.25">
      <c r="M199"/>
      <c r="N199"/>
      <c r="O199"/>
      <c r="P199"/>
      <c r="Q199"/>
      <c r="R199"/>
      <c r="S199"/>
      <c r="T199"/>
      <c r="U199"/>
      <c r="V199"/>
      <c r="W199"/>
    </row>
    <row r="200" spans="13:23" s="13" customFormat="1" ht="10.9" customHeight="1" x14ac:dyDescent="0.25">
      <c r="M200"/>
      <c r="N200"/>
      <c r="O200"/>
      <c r="P200"/>
      <c r="Q200"/>
      <c r="R200"/>
      <c r="S200"/>
      <c r="T200"/>
      <c r="U200"/>
      <c r="V200"/>
      <c r="W200"/>
    </row>
    <row r="201" spans="13:23" s="13" customFormat="1" ht="10.9" customHeight="1" x14ac:dyDescent="0.25">
      <c r="M201"/>
      <c r="N201"/>
      <c r="O201"/>
      <c r="P201"/>
      <c r="Q201"/>
      <c r="R201"/>
      <c r="S201"/>
      <c r="T201"/>
      <c r="U201"/>
      <c r="V201"/>
      <c r="W201"/>
    </row>
    <row r="202" spans="13:23" s="13" customFormat="1" ht="10.9" customHeight="1" x14ac:dyDescent="0.25">
      <c r="M202"/>
      <c r="N202"/>
      <c r="O202"/>
      <c r="P202"/>
      <c r="Q202"/>
      <c r="R202"/>
      <c r="S202"/>
      <c r="T202"/>
      <c r="U202"/>
      <c r="V202"/>
      <c r="W202"/>
    </row>
    <row r="203" spans="13:23" s="13" customFormat="1" ht="10.9" customHeight="1" x14ac:dyDescent="0.25">
      <c r="M203"/>
      <c r="N203"/>
      <c r="O203"/>
      <c r="P203"/>
      <c r="Q203"/>
      <c r="R203"/>
      <c r="S203"/>
      <c r="T203"/>
      <c r="U203"/>
      <c r="V203"/>
      <c r="W203"/>
    </row>
    <row r="204" spans="13:23" s="13" customFormat="1" ht="10.9" customHeight="1" x14ac:dyDescent="0.25">
      <c r="M204"/>
      <c r="N204"/>
      <c r="O204"/>
      <c r="P204"/>
      <c r="Q204"/>
      <c r="R204"/>
      <c r="S204"/>
      <c r="T204"/>
      <c r="U204"/>
      <c r="V204"/>
      <c r="W204"/>
    </row>
    <row r="205" spans="13:23" s="13" customFormat="1" ht="10.9" customHeight="1" x14ac:dyDescent="0.25">
      <c r="M205"/>
      <c r="N205"/>
      <c r="O205"/>
      <c r="P205"/>
      <c r="Q205"/>
      <c r="R205"/>
      <c r="S205"/>
      <c r="T205"/>
      <c r="U205"/>
      <c r="V205"/>
      <c r="W205"/>
    </row>
    <row r="206" spans="13:23" s="13" customFormat="1" ht="10.9" customHeight="1" x14ac:dyDescent="0.25">
      <c r="M206"/>
      <c r="N206"/>
      <c r="O206"/>
      <c r="P206"/>
      <c r="Q206"/>
      <c r="R206"/>
      <c r="S206"/>
      <c r="T206"/>
      <c r="U206"/>
      <c r="V206"/>
      <c r="W206"/>
    </row>
    <row r="207" spans="13:23" s="13" customFormat="1" ht="10.9" customHeight="1" x14ac:dyDescent="0.25">
      <c r="M207"/>
      <c r="N207"/>
      <c r="O207"/>
      <c r="P207"/>
      <c r="Q207"/>
      <c r="R207"/>
      <c r="S207"/>
      <c r="T207"/>
      <c r="U207"/>
      <c r="V207"/>
      <c r="W207"/>
    </row>
    <row r="208" spans="13:23" s="13" customFormat="1" ht="10.9" customHeight="1" x14ac:dyDescent="0.25">
      <c r="M208"/>
      <c r="N208"/>
      <c r="O208"/>
      <c r="P208"/>
      <c r="Q208"/>
      <c r="R208"/>
      <c r="S208"/>
      <c r="T208"/>
      <c r="U208"/>
      <c r="V208"/>
      <c r="W208"/>
    </row>
    <row r="209" spans="13:23" s="13" customFormat="1" ht="10.9" customHeight="1" x14ac:dyDescent="0.25">
      <c r="M209"/>
      <c r="N209"/>
      <c r="O209"/>
      <c r="P209"/>
      <c r="Q209"/>
      <c r="R209"/>
      <c r="S209"/>
      <c r="T209"/>
      <c r="U209"/>
      <c r="V209"/>
      <c r="W209"/>
    </row>
    <row r="210" spans="13:23" s="13" customFormat="1" ht="10.9" customHeight="1" x14ac:dyDescent="0.25">
      <c r="M210"/>
      <c r="N210"/>
      <c r="O210"/>
      <c r="P210"/>
      <c r="Q210"/>
      <c r="R210"/>
      <c r="S210"/>
      <c r="T210"/>
      <c r="U210"/>
      <c r="V210"/>
      <c r="W210"/>
    </row>
    <row r="211" spans="13:23" s="13" customFormat="1" ht="10.9" customHeight="1" x14ac:dyDescent="0.25">
      <c r="M211"/>
      <c r="N211"/>
      <c r="O211"/>
      <c r="P211"/>
      <c r="Q211"/>
      <c r="R211"/>
      <c r="S211"/>
      <c r="T211"/>
      <c r="U211"/>
      <c r="V211"/>
      <c r="W211"/>
    </row>
    <row r="212" spans="13:23" s="13" customFormat="1" ht="10.9" customHeight="1" x14ac:dyDescent="0.25">
      <c r="M212"/>
      <c r="N212"/>
      <c r="O212"/>
      <c r="P212"/>
      <c r="Q212"/>
      <c r="R212"/>
      <c r="S212"/>
      <c r="T212"/>
      <c r="U212"/>
      <c r="V212"/>
      <c r="W212"/>
    </row>
    <row r="213" spans="13:23" s="13" customFormat="1" ht="10.9" customHeight="1" x14ac:dyDescent="0.25">
      <c r="M213"/>
      <c r="N213"/>
      <c r="O213"/>
      <c r="P213"/>
      <c r="Q213"/>
      <c r="R213"/>
      <c r="S213"/>
      <c r="T213"/>
      <c r="U213"/>
      <c r="V213"/>
      <c r="W213"/>
    </row>
    <row r="214" spans="13:23" s="13" customFormat="1" ht="10.9" customHeight="1" x14ac:dyDescent="0.25">
      <c r="M214"/>
      <c r="N214"/>
      <c r="O214"/>
      <c r="P214"/>
      <c r="Q214"/>
      <c r="R214"/>
      <c r="S214"/>
      <c r="T214"/>
      <c r="U214"/>
      <c r="V214"/>
      <c r="W214"/>
    </row>
    <row r="215" spans="13:23" s="13" customFormat="1" ht="10.9" customHeight="1" x14ac:dyDescent="0.25">
      <c r="M215"/>
      <c r="N215"/>
      <c r="O215"/>
      <c r="P215"/>
      <c r="Q215"/>
      <c r="R215"/>
      <c r="S215"/>
      <c r="T215"/>
      <c r="U215"/>
      <c r="V215"/>
      <c r="W215"/>
    </row>
    <row r="216" spans="13:23" s="13" customFormat="1" ht="10.9" customHeight="1" x14ac:dyDescent="0.25">
      <c r="M216"/>
      <c r="N216"/>
      <c r="O216"/>
      <c r="P216"/>
      <c r="Q216"/>
      <c r="R216"/>
      <c r="S216"/>
      <c r="T216"/>
      <c r="U216"/>
      <c r="V216"/>
      <c r="W216"/>
    </row>
    <row r="217" spans="13:23" s="13" customFormat="1" ht="10.9" customHeight="1" x14ac:dyDescent="0.25">
      <c r="M217"/>
      <c r="N217"/>
      <c r="O217"/>
      <c r="P217"/>
      <c r="Q217"/>
      <c r="R217"/>
      <c r="S217"/>
      <c r="T217"/>
      <c r="U217"/>
      <c r="V217"/>
      <c r="W217"/>
    </row>
    <row r="218" spans="13:23" s="13" customFormat="1" ht="10.9" customHeight="1" x14ac:dyDescent="0.25">
      <c r="M218"/>
      <c r="N218"/>
      <c r="O218"/>
      <c r="P218"/>
      <c r="Q218"/>
      <c r="R218"/>
      <c r="S218"/>
      <c r="T218"/>
      <c r="U218"/>
      <c r="V218"/>
      <c r="W218"/>
    </row>
    <row r="219" spans="13:23" s="13" customFormat="1" ht="10.9" customHeight="1" x14ac:dyDescent="0.25">
      <c r="M219"/>
      <c r="N219"/>
      <c r="O219"/>
      <c r="P219"/>
      <c r="Q219"/>
      <c r="R219"/>
      <c r="S219"/>
      <c r="T219"/>
      <c r="U219"/>
      <c r="V219"/>
      <c r="W219"/>
    </row>
    <row r="220" spans="13:23" s="13" customFormat="1" ht="10.9" customHeight="1" x14ac:dyDescent="0.25">
      <c r="M220"/>
      <c r="N220"/>
      <c r="O220"/>
      <c r="P220"/>
      <c r="Q220"/>
      <c r="R220"/>
      <c r="S220"/>
      <c r="T220"/>
      <c r="U220"/>
      <c r="V220"/>
      <c r="W220"/>
    </row>
    <row r="221" spans="13:23" s="13" customFormat="1" ht="10.9" customHeight="1" x14ac:dyDescent="0.25">
      <c r="M221"/>
      <c r="N221"/>
      <c r="O221"/>
      <c r="P221"/>
      <c r="Q221"/>
      <c r="R221"/>
      <c r="S221"/>
      <c r="T221"/>
      <c r="U221"/>
      <c r="V221"/>
      <c r="W221"/>
    </row>
    <row r="222" spans="13:23" s="13" customFormat="1" ht="10.9" customHeight="1" x14ac:dyDescent="0.25">
      <c r="M222"/>
      <c r="N222"/>
      <c r="O222"/>
      <c r="P222"/>
      <c r="Q222"/>
      <c r="R222"/>
      <c r="S222"/>
      <c r="T222"/>
      <c r="U222"/>
      <c r="V222"/>
      <c r="W222"/>
    </row>
    <row r="223" spans="13:23" s="13" customFormat="1" ht="10.9" customHeight="1" x14ac:dyDescent="0.25">
      <c r="M223"/>
      <c r="N223"/>
      <c r="O223"/>
      <c r="P223"/>
      <c r="Q223"/>
      <c r="R223"/>
      <c r="S223"/>
      <c r="T223"/>
      <c r="U223"/>
      <c r="V223"/>
      <c r="W223"/>
    </row>
    <row r="224" spans="13:23" s="13" customFormat="1" ht="10.9" customHeight="1" x14ac:dyDescent="0.25">
      <c r="M224"/>
      <c r="N224"/>
      <c r="O224"/>
      <c r="P224"/>
      <c r="Q224"/>
      <c r="R224"/>
      <c r="S224"/>
      <c r="T224"/>
      <c r="U224"/>
      <c r="V224"/>
      <c r="W224"/>
    </row>
    <row r="225" spans="13:23" s="13" customFormat="1" ht="10.9" customHeight="1" x14ac:dyDescent="0.25">
      <c r="M225"/>
      <c r="N225"/>
      <c r="O225"/>
      <c r="P225"/>
      <c r="Q225"/>
      <c r="R225"/>
      <c r="S225"/>
      <c r="T225"/>
      <c r="U225"/>
      <c r="V225"/>
      <c r="W225"/>
    </row>
    <row r="226" spans="13:23" s="13" customFormat="1" ht="10.9" customHeight="1" x14ac:dyDescent="0.25">
      <c r="M226"/>
      <c r="N226"/>
      <c r="O226"/>
      <c r="P226"/>
      <c r="Q226"/>
      <c r="R226"/>
      <c r="S226"/>
      <c r="T226"/>
      <c r="U226"/>
      <c r="V226"/>
      <c r="W226"/>
    </row>
    <row r="227" spans="13:23" s="13" customFormat="1" ht="10.9" customHeight="1" x14ac:dyDescent="0.25">
      <c r="M227"/>
      <c r="N227"/>
      <c r="O227"/>
      <c r="P227"/>
      <c r="Q227"/>
      <c r="R227"/>
      <c r="S227"/>
      <c r="T227"/>
      <c r="U227"/>
      <c r="V227"/>
      <c r="W227"/>
    </row>
    <row r="228" spans="13:23" s="13" customFormat="1" ht="10.9" customHeight="1" x14ac:dyDescent="0.25">
      <c r="M228"/>
      <c r="N228"/>
      <c r="O228"/>
      <c r="P228"/>
      <c r="Q228"/>
      <c r="R228"/>
      <c r="S228"/>
      <c r="T228"/>
      <c r="U228"/>
      <c r="V228"/>
      <c r="W228"/>
    </row>
    <row r="229" spans="13:23" s="13" customFormat="1" ht="10.9" customHeight="1" x14ac:dyDescent="0.25">
      <c r="M229"/>
      <c r="N229"/>
      <c r="O229"/>
      <c r="P229"/>
      <c r="Q229"/>
      <c r="R229"/>
      <c r="S229"/>
      <c r="T229"/>
      <c r="U229"/>
      <c r="V229"/>
      <c r="W229"/>
    </row>
    <row r="230" spans="13:23" s="13" customFormat="1" ht="10.9" customHeight="1" x14ac:dyDescent="0.25">
      <c r="M230"/>
      <c r="N230"/>
      <c r="O230"/>
      <c r="P230"/>
      <c r="Q230"/>
      <c r="R230"/>
      <c r="S230"/>
      <c r="T230"/>
      <c r="U230"/>
      <c r="V230"/>
      <c r="W230"/>
    </row>
    <row r="231" spans="13:23" s="13" customFormat="1" ht="10.9" customHeight="1" x14ac:dyDescent="0.25">
      <c r="M231"/>
      <c r="N231"/>
      <c r="O231"/>
      <c r="P231"/>
      <c r="Q231"/>
      <c r="R231"/>
      <c r="S231"/>
      <c r="T231"/>
      <c r="U231"/>
      <c r="V231"/>
      <c r="W231"/>
    </row>
    <row r="232" spans="13:23" s="13" customFormat="1" ht="10.9" customHeight="1" x14ac:dyDescent="0.25">
      <c r="M232"/>
      <c r="N232"/>
      <c r="O232"/>
      <c r="P232"/>
      <c r="Q232"/>
      <c r="R232"/>
      <c r="S232"/>
      <c r="T232"/>
      <c r="U232"/>
      <c r="V232"/>
      <c r="W232"/>
    </row>
    <row r="233" spans="13:23" s="13" customFormat="1" ht="10.9" customHeight="1" x14ac:dyDescent="0.25">
      <c r="M233"/>
      <c r="N233"/>
      <c r="O233"/>
      <c r="P233"/>
      <c r="Q233"/>
      <c r="R233"/>
      <c r="S233"/>
      <c r="T233"/>
      <c r="U233"/>
      <c r="V233"/>
      <c r="W233"/>
    </row>
    <row r="234" spans="13:23" s="13" customFormat="1" ht="10.9" customHeight="1" x14ac:dyDescent="0.25">
      <c r="M234"/>
      <c r="N234"/>
      <c r="O234"/>
      <c r="P234"/>
      <c r="Q234"/>
      <c r="R234"/>
      <c r="S234"/>
      <c r="T234"/>
      <c r="U234"/>
      <c r="V234"/>
      <c r="W234"/>
    </row>
    <row r="235" spans="13:23" s="13" customFormat="1" ht="10.9" customHeight="1" x14ac:dyDescent="0.25">
      <c r="M235"/>
      <c r="N235"/>
      <c r="O235"/>
      <c r="P235"/>
      <c r="Q235"/>
      <c r="R235"/>
      <c r="S235"/>
      <c r="T235"/>
      <c r="U235"/>
      <c r="V235"/>
      <c r="W235"/>
    </row>
    <row r="236" spans="13:23" s="13" customFormat="1" ht="10.9" customHeight="1" x14ac:dyDescent="0.25">
      <c r="M236"/>
      <c r="N236"/>
      <c r="O236"/>
      <c r="P236"/>
      <c r="Q236"/>
      <c r="R236"/>
      <c r="S236"/>
      <c r="T236"/>
      <c r="U236"/>
      <c r="V236"/>
      <c r="W236"/>
    </row>
    <row r="237" spans="13:23" s="13" customFormat="1" ht="10.9" customHeight="1" x14ac:dyDescent="0.25">
      <c r="M237"/>
      <c r="N237"/>
      <c r="O237"/>
      <c r="P237"/>
      <c r="Q237"/>
      <c r="R237"/>
      <c r="S237"/>
      <c r="T237"/>
      <c r="U237"/>
      <c r="V237"/>
      <c r="W237"/>
    </row>
    <row r="238" spans="13:23" s="13" customFormat="1" ht="10.9" customHeight="1" x14ac:dyDescent="0.25">
      <c r="M238"/>
      <c r="N238"/>
      <c r="O238"/>
      <c r="P238"/>
      <c r="Q238"/>
      <c r="R238"/>
      <c r="S238"/>
      <c r="T238"/>
      <c r="U238"/>
      <c r="V238"/>
      <c r="W238"/>
    </row>
    <row r="239" spans="13:23" s="13" customFormat="1" ht="10.9" customHeight="1" x14ac:dyDescent="0.25">
      <c r="M239"/>
      <c r="N239"/>
      <c r="O239"/>
      <c r="P239"/>
      <c r="Q239"/>
      <c r="R239"/>
      <c r="S239"/>
      <c r="T239"/>
      <c r="U239"/>
      <c r="V239"/>
      <c r="W239"/>
    </row>
    <row r="240" spans="13:23" s="13" customFormat="1" ht="10.9" customHeight="1" x14ac:dyDescent="0.25">
      <c r="M240"/>
      <c r="N240"/>
      <c r="O240"/>
      <c r="P240"/>
      <c r="Q240"/>
      <c r="R240"/>
      <c r="S240"/>
      <c r="T240"/>
      <c r="U240"/>
      <c r="V240"/>
      <c r="W240"/>
    </row>
    <row r="241" spans="13:23" s="13" customFormat="1" ht="10.9" customHeight="1" x14ac:dyDescent="0.25">
      <c r="M241"/>
      <c r="N241"/>
      <c r="O241"/>
      <c r="P241"/>
      <c r="Q241"/>
      <c r="R241"/>
      <c r="S241"/>
      <c r="T241"/>
      <c r="U241"/>
      <c r="V241"/>
      <c r="W241"/>
    </row>
    <row r="242" spans="13:23" s="13" customFormat="1" ht="10.9" customHeight="1" x14ac:dyDescent="0.25">
      <c r="M242"/>
      <c r="N242"/>
      <c r="O242"/>
      <c r="P242"/>
      <c r="Q242"/>
      <c r="R242"/>
      <c r="S242"/>
      <c r="T242"/>
      <c r="U242"/>
      <c r="V242"/>
      <c r="W242"/>
    </row>
    <row r="243" spans="13:23" s="13" customFormat="1" ht="10.9" customHeight="1" x14ac:dyDescent="0.25">
      <c r="M243"/>
      <c r="N243"/>
      <c r="O243"/>
      <c r="P243"/>
      <c r="Q243"/>
      <c r="R243"/>
      <c r="S243"/>
      <c r="T243"/>
      <c r="U243"/>
      <c r="V243"/>
      <c r="W243"/>
    </row>
    <row r="244" spans="13:23" s="13" customFormat="1" ht="10.9" customHeight="1" x14ac:dyDescent="0.25">
      <c r="M244"/>
      <c r="N244"/>
      <c r="O244"/>
      <c r="P244"/>
      <c r="Q244"/>
      <c r="R244"/>
      <c r="S244"/>
      <c r="T244"/>
      <c r="U244"/>
      <c r="V244"/>
      <c r="W244"/>
    </row>
    <row r="245" spans="13:23" s="13" customFormat="1" ht="10.9" customHeight="1" x14ac:dyDescent="0.25">
      <c r="M245"/>
      <c r="N245"/>
      <c r="O245"/>
      <c r="P245"/>
      <c r="Q245"/>
      <c r="R245"/>
      <c r="S245"/>
      <c r="T245"/>
      <c r="U245"/>
      <c r="V245"/>
      <c r="W245"/>
    </row>
    <row r="246" spans="13:23" s="13" customFormat="1" ht="10.9" customHeight="1" x14ac:dyDescent="0.25">
      <c r="M246"/>
      <c r="N246"/>
      <c r="O246"/>
      <c r="P246"/>
      <c r="Q246"/>
      <c r="R246"/>
      <c r="S246"/>
      <c r="T246"/>
      <c r="U246"/>
      <c r="V246"/>
      <c r="W246"/>
    </row>
    <row r="247" spans="13:23" s="13" customFormat="1" ht="10.9" customHeight="1" x14ac:dyDescent="0.25">
      <c r="M247"/>
      <c r="N247"/>
      <c r="O247"/>
      <c r="P247"/>
      <c r="Q247"/>
      <c r="R247"/>
      <c r="S247"/>
      <c r="T247"/>
      <c r="U247"/>
      <c r="V247"/>
      <c r="W247"/>
    </row>
    <row r="248" spans="13:23" s="13" customFormat="1" ht="10.9" customHeight="1" x14ac:dyDescent="0.25">
      <c r="M248"/>
      <c r="N248"/>
      <c r="O248"/>
      <c r="P248"/>
      <c r="Q248"/>
      <c r="R248"/>
      <c r="S248"/>
      <c r="T248"/>
      <c r="U248"/>
      <c r="V248"/>
      <c r="W248"/>
    </row>
    <row r="249" spans="13:23" s="13" customFormat="1" ht="10.9" customHeight="1" x14ac:dyDescent="0.25">
      <c r="M249"/>
      <c r="N249"/>
      <c r="O249"/>
      <c r="P249"/>
      <c r="Q249"/>
      <c r="R249"/>
      <c r="S249"/>
      <c r="T249"/>
      <c r="U249"/>
      <c r="V249"/>
      <c r="W249"/>
    </row>
    <row r="250" spans="13:23" s="13" customFormat="1" ht="10.9" customHeight="1" x14ac:dyDescent="0.25">
      <c r="M250"/>
      <c r="N250"/>
      <c r="O250"/>
      <c r="P250"/>
      <c r="Q250"/>
      <c r="R250"/>
      <c r="S250"/>
      <c r="T250"/>
      <c r="U250"/>
      <c r="V250"/>
      <c r="W250"/>
    </row>
    <row r="251" spans="13:23" s="13" customFormat="1" ht="10.9" customHeight="1" x14ac:dyDescent="0.25">
      <c r="M251"/>
      <c r="N251"/>
      <c r="O251"/>
      <c r="P251"/>
      <c r="Q251"/>
      <c r="R251"/>
      <c r="S251"/>
      <c r="T251"/>
      <c r="U251"/>
      <c r="V251"/>
      <c r="W251"/>
    </row>
    <row r="252" spans="13:23" s="13" customFormat="1" ht="10.9" customHeight="1" x14ac:dyDescent="0.25">
      <c r="M252"/>
      <c r="N252"/>
      <c r="O252"/>
      <c r="P252"/>
      <c r="Q252"/>
      <c r="R252"/>
      <c r="S252"/>
      <c r="T252"/>
      <c r="U252"/>
      <c r="V252"/>
      <c r="W252"/>
    </row>
    <row r="253" spans="13:23" s="13" customFormat="1" ht="10.9" customHeight="1" x14ac:dyDescent="0.25">
      <c r="M253"/>
      <c r="N253"/>
      <c r="O253"/>
      <c r="P253"/>
      <c r="Q253"/>
      <c r="R253"/>
      <c r="S253"/>
      <c r="T253"/>
      <c r="U253"/>
      <c r="V253"/>
      <c r="W253"/>
    </row>
    <row r="254" spans="13:23" s="13" customFormat="1" ht="10.9" customHeight="1" x14ac:dyDescent="0.25">
      <c r="M254"/>
      <c r="N254"/>
      <c r="O254"/>
      <c r="P254"/>
      <c r="Q254"/>
      <c r="R254"/>
      <c r="S254"/>
      <c r="T254"/>
      <c r="U254"/>
      <c r="V254"/>
      <c r="W254"/>
    </row>
    <row r="255" spans="13:23" s="13" customFormat="1" ht="10.9" customHeight="1" x14ac:dyDescent="0.25">
      <c r="M255"/>
      <c r="N255"/>
      <c r="O255"/>
      <c r="P255" s="76"/>
      <c r="Q255"/>
      <c r="R255"/>
      <c r="S255"/>
      <c r="T255"/>
      <c r="U255"/>
      <c r="V255"/>
      <c r="W255"/>
    </row>
    <row r="256" spans="13:23" s="13" customFormat="1" ht="10.9" customHeight="1" x14ac:dyDescent="0.25">
      <c r="M256"/>
      <c r="N256"/>
      <c r="O256"/>
      <c r="P256" s="76"/>
      <c r="Q256"/>
      <c r="R256"/>
      <c r="S256"/>
      <c r="T256"/>
      <c r="U256"/>
      <c r="V256"/>
      <c r="W256"/>
    </row>
    <row r="257" spans="13:23" s="13" customFormat="1" ht="10.9" customHeight="1" x14ac:dyDescent="0.25">
      <c r="M257"/>
      <c r="N257"/>
      <c r="O257"/>
      <c r="P257"/>
      <c r="Q257"/>
      <c r="R257"/>
      <c r="S257"/>
      <c r="T257"/>
      <c r="U257"/>
      <c r="V257"/>
      <c r="W257"/>
    </row>
    <row r="258" spans="13:23" s="13" customFormat="1" ht="10.9" customHeight="1" x14ac:dyDescent="0.25">
      <c r="M258"/>
      <c r="N258"/>
      <c r="O258"/>
      <c r="P258"/>
      <c r="Q258"/>
      <c r="R258"/>
      <c r="S258"/>
      <c r="T258"/>
      <c r="U258"/>
      <c r="V258"/>
      <c r="W258"/>
    </row>
    <row r="259" spans="13:23" s="13" customFormat="1" ht="10.9" customHeight="1" x14ac:dyDescent="0.25">
      <c r="M259"/>
      <c r="N259"/>
      <c r="O259"/>
      <c r="P259"/>
      <c r="Q259"/>
      <c r="R259"/>
      <c r="S259"/>
      <c r="T259"/>
      <c r="U259"/>
      <c r="V259"/>
      <c r="W259"/>
    </row>
    <row r="260" spans="13:23" s="13" customFormat="1" ht="10.9" customHeight="1" x14ac:dyDescent="0.25">
      <c r="M260"/>
      <c r="N260"/>
      <c r="O260"/>
      <c r="P260"/>
      <c r="Q260"/>
      <c r="R260"/>
      <c r="S260"/>
      <c r="T260"/>
      <c r="U260"/>
      <c r="V260"/>
      <c r="W260"/>
    </row>
    <row r="261" spans="13:23" s="13" customFormat="1" ht="10.9" customHeight="1" x14ac:dyDescent="0.25">
      <c r="M261"/>
      <c r="N261"/>
      <c r="O261"/>
      <c r="P261"/>
      <c r="Q261"/>
      <c r="R261"/>
      <c r="S261"/>
      <c r="T261"/>
      <c r="U261"/>
      <c r="V261"/>
      <c r="W261"/>
    </row>
    <row r="262" spans="13:23" s="13" customFormat="1" ht="10.9" customHeight="1" x14ac:dyDescent="0.25">
      <c r="M262"/>
      <c r="N262"/>
      <c r="O262"/>
      <c r="P262"/>
      <c r="Q262"/>
      <c r="R262"/>
      <c r="S262"/>
      <c r="T262"/>
      <c r="U262"/>
      <c r="V262"/>
      <c r="W262"/>
    </row>
    <row r="263" spans="13:23" s="13" customFormat="1" ht="10.9" customHeight="1" x14ac:dyDescent="0.25">
      <c r="M263"/>
      <c r="N263"/>
      <c r="O263"/>
      <c r="P263"/>
      <c r="Q263"/>
      <c r="R263"/>
      <c r="S263"/>
      <c r="T263"/>
      <c r="U263"/>
      <c r="V263"/>
      <c r="W263"/>
    </row>
    <row r="264" spans="13:23" s="13" customFormat="1" ht="10.9" customHeight="1" x14ac:dyDescent="0.25">
      <c r="M264"/>
      <c r="N264"/>
      <c r="O264"/>
      <c r="P264"/>
      <c r="Q264"/>
      <c r="R264"/>
      <c r="S264"/>
      <c r="T264"/>
      <c r="U264"/>
      <c r="V264"/>
      <c r="W264"/>
    </row>
    <row r="265" spans="13:23" s="13" customFormat="1" ht="10.9" customHeight="1" x14ac:dyDescent="0.25">
      <c r="M265"/>
      <c r="N265"/>
      <c r="O265"/>
      <c r="P265"/>
      <c r="Q265"/>
      <c r="R265"/>
      <c r="S265"/>
      <c r="T265"/>
      <c r="U265"/>
      <c r="V265"/>
      <c r="W265"/>
    </row>
    <row r="266" spans="13:23" s="13" customFormat="1" ht="10.9" customHeight="1" x14ac:dyDescent="0.25">
      <c r="M266"/>
      <c r="N266"/>
      <c r="O266"/>
      <c r="P266"/>
      <c r="Q266"/>
      <c r="R266"/>
      <c r="S266"/>
      <c r="T266"/>
      <c r="U266"/>
      <c r="V266"/>
      <c r="W266"/>
    </row>
    <row r="267" spans="13:23" s="13" customFormat="1" ht="10.9" customHeight="1" x14ac:dyDescent="0.25">
      <c r="M267"/>
      <c r="N267"/>
      <c r="O267"/>
      <c r="P267"/>
      <c r="Q267"/>
      <c r="R267"/>
      <c r="S267"/>
      <c r="T267"/>
      <c r="U267"/>
      <c r="V267"/>
      <c r="W267"/>
    </row>
    <row r="268" spans="13:23" s="13" customFormat="1" ht="10.9" customHeight="1" x14ac:dyDescent="0.25">
      <c r="M268"/>
      <c r="N268"/>
      <c r="O268"/>
      <c r="P268"/>
      <c r="Q268"/>
      <c r="R268"/>
      <c r="S268"/>
      <c r="T268"/>
      <c r="U268"/>
      <c r="V268"/>
      <c r="W268"/>
    </row>
    <row r="269" spans="13:23" s="13" customFormat="1" ht="10.9" customHeight="1" x14ac:dyDescent="0.25">
      <c r="M269"/>
      <c r="N269"/>
      <c r="O269"/>
      <c r="P269"/>
      <c r="Q269"/>
      <c r="R269"/>
      <c r="S269"/>
      <c r="T269"/>
      <c r="U269"/>
      <c r="V269"/>
      <c r="W269"/>
    </row>
    <row r="270" spans="13:23" s="13" customFormat="1" ht="10.9" customHeight="1" x14ac:dyDescent="0.25">
      <c r="M270"/>
      <c r="N270"/>
      <c r="O270"/>
      <c r="P270"/>
      <c r="Q270"/>
      <c r="R270"/>
      <c r="S270"/>
      <c r="T270"/>
      <c r="U270"/>
      <c r="V270"/>
      <c r="W270"/>
    </row>
    <row r="271" spans="13:23" s="13" customFormat="1" ht="10.9" customHeight="1" x14ac:dyDescent="0.25">
      <c r="M271"/>
      <c r="N271"/>
      <c r="O271"/>
      <c r="P271"/>
      <c r="Q271"/>
      <c r="R271"/>
      <c r="S271"/>
      <c r="T271"/>
      <c r="U271"/>
      <c r="V271"/>
      <c r="W271"/>
    </row>
    <row r="272" spans="13:23" s="13" customFormat="1" ht="10.9" customHeight="1" x14ac:dyDescent="0.25">
      <c r="M272"/>
      <c r="N272"/>
      <c r="O272"/>
      <c r="P272"/>
      <c r="Q272"/>
      <c r="R272"/>
      <c r="S272"/>
      <c r="T272"/>
      <c r="U272"/>
      <c r="V272"/>
      <c r="W272"/>
    </row>
    <row r="273" spans="13:23" s="13" customFormat="1" ht="10.9" customHeight="1" x14ac:dyDescent="0.25">
      <c r="M273"/>
      <c r="N273"/>
      <c r="O273"/>
      <c r="P273"/>
      <c r="Q273"/>
      <c r="R273"/>
      <c r="S273"/>
      <c r="T273"/>
      <c r="U273"/>
      <c r="V273"/>
      <c r="W273"/>
    </row>
    <row r="274" spans="13:23" s="13" customFormat="1" ht="10.9" customHeight="1" x14ac:dyDescent="0.25">
      <c r="M274"/>
      <c r="N274"/>
      <c r="O274"/>
      <c r="P274"/>
      <c r="Q274"/>
      <c r="R274"/>
      <c r="S274"/>
      <c r="T274"/>
      <c r="U274"/>
      <c r="V274"/>
      <c r="W274"/>
    </row>
    <row r="275" spans="13:23" s="13" customFormat="1" ht="10.9" customHeight="1" x14ac:dyDescent="0.25">
      <c r="M275"/>
      <c r="N275"/>
      <c r="O275"/>
      <c r="P275"/>
      <c r="Q275"/>
      <c r="R275"/>
      <c r="S275"/>
      <c r="T275"/>
      <c r="U275"/>
      <c r="V275"/>
      <c r="W275"/>
    </row>
    <row r="276" spans="13:23" s="13" customFormat="1" ht="10.9" customHeight="1" x14ac:dyDescent="0.25">
      <c r="M276"/>
      <c r="N276"/>
      <c r="O276"/>
      <c r="P276"/>
      <c r="Q276"/>
      <c r="R276"/>
      <c r="S276"/>
      <c r="T276"/>
      <c r="U276"/>
      <c r="V276"/>
      <c r="W276"/>
    </row>
    <row r="277" spans="13:23" s="13" customFormat="1" ht="10.9" customHeight="1" x14ac:dyDescent="0.25">
      <c r="M277"/>
      <c r="N277"/>
      <c r="O277"/>
      <c r="P277"/>
      <c r="Q277"/>
      <c r="R277"/>
      <c r="S277"/>
      <c r="T277"/>
      <c r="U277"/>
      <c r="V277"/>
      <c r="W277"/>
    </row>
    <row r="278" spans="13:23" s="13" customFormat="1" ht="10.9" customHeight="1" x14ac:dyDescent="0.25">
      <c r="M278"/>
      <c r="N278"/>
      <c r="O278"/>
      <c r="P278"/>
      <c r="Q278"/>
      <c r="R278"/>
      <c r="S278"/>
      <c r="T278"/>
      <c r="U278"/>
      <c r="V278"/>
      <c r="W278"/>
    </row>
    <row r="279" spans="13:23" s="13" customFormat="1" ht="10.9" customHeight="1" x14ac:dyDescent="0.25">
      <c r="M279"/>
      <c r="N279"/>
      <c r="O279"/>
      <c r="P279"/>
      <c r="Q279"/>
      <c r="R279"/>
      <c r="S279"/>
      <c r="T279"/>
      <c r="U279"/>
      <c r="V279"/>
      <c r="W279"/>
    </row>
    <row r="280" spans="13:23" s="13" customFormat="1" ht="10.9" customHeight="1" x14ac:dyDescent="0.25">
      <c r="M280"/>
      <c r="N280"/>
      <c r="O280"/>
      <c r="P280"/>
      <c r="Q280"/>
      <c r="R280"/>
      <c r="S280"/>
      <c r="T280"/>
      <c r="U280"/>
      <c r="V280"/>
      <c r="W280"/>
    </row>
    <row r="281" spans="13:23" s="13" customFormat="1" ht="10.9" customHeight="1" x14ac:dyDescent="0.25">
      <c r="M281"/>
      <c r="N281"/>
      <c r="O281"/>
      <c r="P281"/>
      <c r="Q281"/>
      <c r="R281"/>
      <c r="S281"/>
      <c r="T281"/>
      <c r="U281"/>
      <c r="V281"/>
      <c r="W281"/>
    </row>
    <row r="282" spans="13:23" s="13" customFormat="1" ht="10.9" customHeight="1" x14ac:dyDescent="0.25">
      <c r="M282"/>
      <c r="N282"/>
      <c r="O282"/>
      <c r="P282"/>
      <c r="Q282"/>
      <c r="R282"/>
      <c r="S282"/>
      <c r="T282"/>
      <c r="U282"/>
      <c r="V282"/>
      <c r="W282"/>
    </row>
    <row r="283" spans="13:23" s="13" customFormat="1" ht="10.9" customHeight="1" x14ac:dyDescent="0.25">
      <c r="M283"/>
      <c r="N283"/>
      <c r="O283"/>
      <c r="P283"/>
      <c r="Q283"/>
      <c r="R283"/>
      <c r="S283"/>
      <c r="T283"/>
      <c r="U283"/>
      <c r="V283"/>
      <c r="W283"/>
    </row>
    <row r="284" spans="13:23" s="13" customFormat="1" ht="10.9" customHeight="1" x14ac:dyDescent="0.25">
      <c r="M284"/>
      <c r="N284"/>
      <c r="O284"/>
      <c r="P284"/>
      <c r="Q284"/>
      <c r="R284"/>
      <c r="S284"/>
      <c r="T284"/>
      <c r="U284"/>
      <c r="V284"/>
      <c r="W284"/>
    </row>
    <row r="285" spans="13:23" s="13" customFormat="1" ht="10.9" customHeight="1" x14ac:dyDescent="0.25">
      <c r="M285"/>
      <c r="N285"/>
      <c r="O285"/>
      <c r="P285"/>
      <c r="Q285"/>
      <c r="R285"/>
      <c r="S285"/>
      <c r="T285"/>
      <c r="U285"/>
      <c r="V285"/>
      <c r="W285"/>
    </row>
    <row r="286" spans="13:23" s="13" customFormat="1" ht="10.9" customHeight="1" x14ac:dyDescent="0.25">
      <c r="M286"/>
      <c r="N286"/>
      <c r="O286"/>
      <c r="P286"/>
      <c r="Q286"/>
      <c r="R286"/>
      <c r="S286"/>
      <c r="T286"/>
      <c r="U286"/>
      <c r="V286"/>
      <c r="W286"/>
    </row>
    <row r="287" spans="13:23" s="13" customFormat="1" ht="10.9" customHeight="1" x14ac:dyDescent="0.25">
      <c r="M287"/>
      <c r="N287"/>
      <c r="O287"/>
      <c r="P287"/>
      <c r="Q287"/>
      <c r="R287"/>
      <c r="S287"/>
      <c r="T287"/>
      <c r="U287"/>
      <c r="V287"/>
      <c r="W287"/>
    </row>
    <row r="288" spans="13:23" s="13" customFormat="1" ht="10.9" customHeight="1" x14ac:dyDescent="0.25">
      <c r="M288"/>
      <c r="N288"/>
      <c r="O288"/>
      <c r="P288"/>
      <c r="Q288"/>
      <c r="R288"/>
      <c r="S288"/>
      <c r="T288"/>
      <c r="U288"/>
      <c r="V288"/>
      <c r="W288"/>
    </row>
    <row r="289" spans="13:23" s="13" customFormat="1" ht="10.9" customHeight="1" x14ac:dyDescent="0.25">
      <c r="M289"/>
      <c r="N289"/>
      <c r="O289"/>
      <c r="P289"/>
      <c r="Q289"/>
      <c r="R289"/>
      <c r="S289"/>
      <c r="T289"/>
      <c r="U289"/>
      <c r="V289"/>
      <c r="W289"/>
    </row>
    <row r="290" spans="13:23" s="13" customFormat="1" ht="10.9" customHeight="1" x14ac:dyDescent="0.25">
      <c r="M290"/>
      <c r="N290"/>
      <c r="O290"/>
      <c r="P290"/>
      <c r="Q290"/>
      <c r="R290"/>
      <c r="S290"/>
      <c r="T290"/>
      <c r="U290"/>
      <c r="V290"/>
      <c r="W290"/>
    </row>
    <row r="291" spans="13:23" s="13" customFormat="1" ht="10.9" customHeight="1" x14ac:dyDescent="0.25">
      <c r="M291"/>
      <c r="N291"/>
      <c r="O291"/>
      <c r="P291"/>
      <c r="Q291"/>
      <c r="R291"/>
      <c r="S291"/>
      <c r="T291"/>
      <c r="U291"/>
      <c r="V291"/>
      <c r="W291"/>
    </row>
    <row r="292" spans="13:23" s="13" customFormat="1" ht="10.9" customHeight="1" x14ac:dyDescent="0.25">
      <c r="M292"/>
      <c r="N292"/>
      <c r="O292"/>
      <c r="P292"/>
      <c r="Q292"/>
      <c r="R292"/>
      <c r="S292"/>
      <c r="T292"/>
      <c r="U292"/>
      <c r="V292"/>
      <c r="W292"/>
    </row>
    <row r="293" spans="13:23" s="13" customFormat="1" ht="10.9" customHeight="1" x14ac:dyDescent="0.25">
      <c r="M293"/>
      <c r="N293"/>
      <c r="O293"/>
      <c r="P293"/>
      <c r="Q293"/>
      <c r="R293"/>
      <c r="S293"/>
      <c r="T293"/>
      <c r="U293"/>
      <c r="V293"/>
      <c r="W293"/>
    </row>
    <row r="294" spans="13:23" s="13" customFormat="1" ht="10.9" customHeight="1" x14ac:dyDescent="0.25">
      <c r="M294"/>
      <c r="N294"/>
      <c r="O294"/>
      <c r="P294"/>
      <c r="Q294"/>
      <c r="R294"/>
      <c r="S294"/>
      <c r="T294"/>
      <c r="U294"/>
      <c r="V294"/>
      <c r="W294"/>
    </row>
    <row r="295" spans="13:23" s="13" customFormat="1" ht="10.9" customHeight="1" x14ac:dyDescent="0.25">
      <c r="M295"/>
      <c r="N295"/>
      <c r="O295"/>
      <c r="P295"/>
      <c r="Q295"/>
      <c r="R295"/>
      <c r="S295"/>
      <c r="T295"/>
      <c r="U295"/>
      <c r="V295"/>
      <c r="W295"/>
    </row>
    <row r="296" spans="13:23" s="13" customFormat="1" ht="10.9" customHeight="1" x14ac:dyDescent="0.25">
      <c r="M296"/>
      <c r="N296"/>
      <c r="O296"/>
      <c r="P296"/>
      <c r="Q296"/>
      <c r="R296"/>
      <c r="S296"/>
      <c r="T296"/>
      <c r="U296"/>
      <c r="V296"/>
      <c r="W296"/>
    </row>
    <row r="297" spans="13:23" s="13" customFormat="1" ht="10.9" customHeight="1" x14ac:dyDescent="0.25">
      <c r="M297"/>
      <c r="N297"/>
      <c r="O297"/>
      <c r="P297"/>
      <c r="Q297"/>
      <c r="R297"/>
      <c r="S297"/>
      <c r="T297"/>
      <c r="U297"/>
      <c r="V297"/>
      <c r="W297"/>
    </row>
    <row r="298" spans="13:23" s="13" customFormat="1" ht="10.9" customHeight="1" x14ac:dyDescent="0.25">
      <c r="M298"/>
      <c r="N298"/>
      <c r="O298"/>
      <c r="P298"/>
      <c r="Q298"/>
      <c r="R298"/>
      <c r="S298"/>
      <c r="T298"/>
      <c r="U298"/>
      <c r="V298"/>
      <c r="W298"/>
    </row>
    <row r="299" spans="13:23" s="13" customFormat="1" ht="10.9" customHeight="1" x14ac:dyDescent="0.25">
      <c r="M299"/>
      <c r="N299"/>
      <c r="O299"/>
      <c r="P299"/>
      <c r="Q299"/>
      <c r="R299"/>
      <c r="S299"/>
      <c r="T299"/>
      <c r="U299"/>
      <c r="V299"/>
      <c r="W299"/>
    </row>
    <row r="300" spans="13:23" s="13" customFormat="1" ht="10.9" customHeight="1" x14ac:dyDescent="0.25">
      <c r="M300"/>
      <c r="N300"/>
      <c r="O300"/>
      <c r="P300"/>
      <c r="Q300"/>
      <c r="R300"/>
      <c r="S300"/>
      <c r="T300"/>
      <c r="U300"/>
      <c r="V300"/>
      <c r="W300"/>
    </row>
    <row r="301" spans="13:23" s="13" customFormat="1" ht="10.9" customHeight="1" x14ac:dyDescent="0.25">
      <c r="M301"/>
      <c r="N301"/>
      <c r="O301"/>
      <c r="P301"/>
      <c r="Q301"/>
      <c r="R301"/>
      <c r="S301"/>
      <c r="T301"/>
      <c r="U301"/>
      <c r="V301"/>
      <c r="W301"/>
    </row>
    <row r="302" spans="13:23" s="13" customFormat="1" ht="10.9" customHeight="1" x14ac:dyDescent="0.25">
      <c r="M302"/>
      <c r="N302"/>
      <c r="O302"/>
      <c r="P302"/>
      <c r="Q302"/>
      <c r="R302"/>
      <c r="S302"/>
      <c r="T302"/>
      <c r="U302"/>
      <c r="V302"/>
      <c r="W302"/>
    </row>
    <row r="303" spans="13:23" s="13" customFormat="1" ht="10.9" customHeight="1" x14ac:dyDescent="0.25">
      <c r="M303"/>
      <c r="N303"/>
      <c r="O303"/>
      <c r="P303"/>
      <c r="Q303"/>
      <c r="R303"/>
      <c r="S303"/>
      <c r="T303"/>
      <c r="U303"/>
      <c r="V303"/>
      <c r="W303"/>
    </row>
    <row r="304" spans="13:23" s="13" customFormat="1" ht="10.9" customHeight="1" x14ac:dyDescent="0.25">
      <c r="M304"/>
      <c r="N304"/>
      <c r="O304"/>
      <c r="P304"/>
      <c r="Q304"/>
      <c r="R304"/>
      <c r="S304"/>
      <c r="T304"/>
      <c r="U304"/>
      <c r="V304"/>
      <c r="W304"/>
    </row>
    <row r="305" spans="13:23" s="13" customFormat="1" ht="10.9" customHeight="1" x14ac:dyDescent="0.25">
      <c r="M305"/>
      <c r="N305"/>
      <c r="O305"/>
      <c r="P305"/>
      <c r="Q305"/>
      <c r="R305"/>
      <c r="S305"/>
      <c r="T305"/>
      <c r="U305"/>
      <c r="V305"/>
      <c r="W305"/>
    </row>
    <row r="306" spans="13:23" s="13" customFormat="1" ht="10.9" customHeight="1" x14ac:dyDescent="0.25">
      <c r="M306"/>
      <c r="N306"/>
      <c r="O306"/>
      <c r="P306"/>
      <c r="Q306"/>
      <c r="R306"/>
      <c r="S306"/>
      <c r="T306"/>
      <c r="U306"/>
      <c r="V306"/>
      <c r="W306"/>
    </row>
    <row r="307" spans="13:23" s="13" customFormat="1" ht="10.9" customHeight="1" x14ac:dyDescent="0.25">
      <c r="M307"/>
      <c r="N307"/>
      <c r="O307"/>
      <c r="P307"/>
      <c r="Q307"/>
      <c r="R307"/>
      <c r="S307"/>
      <c r="T307"/>
      <c r="U307"/>
      <c r="V307"/>
      <c r="W307"/>
    </row>
    <row r="308" spans="13:23" s="13" customFormat="1" ht="10.9" customHeight="1" x14ac:dyDescent="0.25">
      <c r="M308"/>
      <c r="N308"/>
      <c r="O308"/>
      <c r="P308"/>
      <c r="Q308"/>
      <c r="R308"/>
      <c r="S308"/>
      <c r="T308"/>
      <c r="U308"/>
      <c r="V308"/>
      <c r="W308"/>
    </row>
    <row r="309" spans="13:23" s="13" customFormat="1" ht="10.9" customHeight="1" x14ac:dyDescent="0.25">
      <c r="M309"/>
      <c r="N309"/>
      <c r="O309"/>
      <c r="P309"/>
      <c r="Q309"/>
      <c r="R309"/>
      <c r="S309"/>
      <c r="T309"/>
      <c r="U309"/>
      <c r="V309"/>
      <c r="W309"/>
    </row>
    <row r="310" spans="13:23" s="13" customFormat="1" ht="10.9" customHeight="1" x14ac:dyDescent="0.25">
      <c r="M310"/>
      <c r="N310"/>
      <c r="O310"/>
      <c r="P310"/>
      <c r="Q310"/>
      <c r="R310"/>
      <c r="S310"/>
      <c r="T310"/>
      <c r="U310"/>
      <c r="V310"/>
      <c r="W310"/>
    </row>
    <row r="311" spans="13:23" s="13" customFormat="1" ht="10.9" customHeight="1" x14ac:dyDescent="0.25">
      <c r="M311"/>
      <c r="N311"/>
      <c r="O311"/>
      <c r="P311"/>
      <c r="Q311"/>
      <c r="R311"/>
      <c r="S311"/>
      <c r="T311"/>
      <c r="U311"/>
      <c r="V311"/>
      <c r="W311"/>
    </row>
    <row r="312" spans="13:23" s="13" customFormat="1" ht="10.9" customHeight="1" x14ac:dyDescent="0.25">
      <c r="M312"/>
      <c r="N312"/>
      <c r="O312"/>
      <c r="P312"/>
      <c r="Q312"/>
      <c r="R312"/>
      <c r="S312"/>
      <c r="T312"/>
      <c r="U312"/>
      <c r="V312"/>
      <c r="W312"/>
    </row>
    <row r="313" spans="13:23" s="13" customFormat="1" ht="10.9" customHeight="1" x14ac:dyDescent="0.25">
      <c r="M313"/>
      <c r="N313"/>
      <c r="O313"/>
      <c r="P313"/>
      <c r="Q313"/>
      <c r="R313"/>
      <c r="S313"/>
      <c r="T313"/>
      <c r="U313"/>
      <c r="V313"/>
      <c r="W313"/>
    </row>
    <row r="314" spans="13:23" s="13" customFormat="1" ht="10.9" customHeight="1" x14ac:dyDescent="0.25">
      <c r="M314"/>
      <c r="N314"/>
      <c r="O314"/>
      <c r="P314"/>
      <c r="Q314"/>
      <c r="R314"/>
      <c r="S314"/>
      <c r="T314"/>
      <c r="U314"/>
      <c r="V314"/>
      <c r="W314"/>
    </row>
    <row r="315" spans="13:23" s="13" customFormat="1" ht="10.9" customHeight="1" x14ac:dyDescent="0.25">
      <c r="M315"/>
      <c r="N315"/>
      <c r="O315"/>
      <c r="P315"/>
      <c r="Q315"/>
      <c r="R315"/>
      <c r="S315"/>
      <c r="T315"/>
      <c r="U315"/>
      <c r="V315"/>
      <c r="W315"/>
    </row>
    <row r="316" spans="13:23" s="13" customFormat="1" ht="10.9" customHeight="1" x14ac:dyDescent="0.25">
      <c r="M316"/>
      <c r="N316"/>
      <c r="O316"/>
      <c r="P316"/>
      <c r="Q316"/>
      <c r="R316"/>
      <c r="S316"/>
      <c r="T316"/>
      <c r="U316"/>
      <c r="V316"/>
      <c r="W316"/>
    </row>
    <row r="317" spans="13:23" s="13" customFormat="1" ht="10.9" customHeight="1" x14ac:dyDescent="0.25">
      <c r="M317"/>
      <c r="N317"/>
      <c r="O317"/>
      <c r="P317"/>
      <c r="Q317"/>
      <c r="R317"/>
      <c r="S317"/>
      <c r="T317"/>
      <c r="U317"/>
      <c r="V317"/>
      <c r="W317"/>
    </row>
    <row r="318" spans="13:23" s="13" customFormat="1" ht="10.9" customHeight="1" x14ac:dyDescent="0.25">
      <c r="M318"/>
      <c r="N318"/>
      <c r="O318"/>
      <c r="P318"/>
      <c r="Q318"/>
      <c r="R318"/>
      <c r="S318"/>
      <c r="T318"/>
      <c r="U318"/>
      <c r="V318"/>
      <c r="W318"/>
    </row>
    <row r="319" spans="13:23" s="13" customFormat="1" ht="10.9" customHeight="1" x14ac:dyDescent="0.25">
      <c r="M319"/>
      <c r="N319"/>
      <c r="O319"/>
      <c r="P319"/>
      <c r="Q319"/>
      <c r="R319"/>
      <c r="S319"/>
      <c r="T319"/>
      <c r="U319"/>
      <c r="V319"/>
      <c r="W319"/>
    </row>
    <row r="320" spans="13:23" s="13" customFormat="1" ht="10.9" customHeight="1" x14ac:dyDescent="0.25">
      <c r="M320"/>
      <c r="N320"/>
      <c r="O320"/>
      <c r="P320"/>
      <c r="Q320"/>
      <c r="R320"/>
      <c r="S320"/>
      <c r="T320"/>
      <c r="U320"/>
      <c r="V320"/>
      <c r="W320"/>
    </row>
    <row r="321" spans="13:23" s="13" customFormat="1" ht="10.9" customHeight="1" x14ac:dyDescent="0.25">
      <c r="M321"/>
      <c r="N321"/>
      <c r="O321"/>
      <c r="P321"/>
      <c r="Q321"/>
      <c r="R321"/>
      <c r="S321"/>
      <c r="T321"/>
      <c r="U321"/>
      <c r="V321"/>
      <c r="W321"/>
    </row>
    <row r="322" spans="13:23" s="13" customFormat="1" ht="10.9" customHeight="1" x14ac:dyDescent="0.25">
      <c r="M322"/>
      <c r="N322"/>
      <c r="O322"/>
      <c r="P322"/>
      <c r="Q322"/>
      <c r="R322"/>
      <c r="S322"/>
      <c r="T322"/>
      <c r="U322"/>
      <c r="V322"/>
      <c r="W322"/>
    </row>
    <row r="323" spans="13:23" s="13" customFormat="1" ht="10.9" customHeight="1" x14ac:dyDescent="0.25">
      <c r="M323"/>
      <c r="N323"/>
      <c r="O323"/>
      <c r="P323"/>
      <c r="Q323"/>
      <c r="R323"/>
      <c r="S323"/>
      <c r="T323"/>
      <c r="U323"/>
      <c r="V323"/>
      <c r="W323"/>
    </row>
    <row r="324" spans="13:23" s="13" customFormat="1" ht="10.9" customHeight="1" x14ac:dyDescent="0.25">
      <c r="M324"/>
      <c r="N324"/>
      <c r="O324"/>
      <c r="P324"/>
      <c r="Q324"/>
      <c r="R324"/>
      <c r="S324"/>
      <c r="T324"/>
      <c r="U324"/>
      <c r="V324"/>
      <c r="W324"/>
    </row>
    <row r="325" spans="13:23" s="13" customFormat="1" ht="10.9" customHeight="1" x14ac:dyDescent="0.25">
      <c r="M325"/>
      <c r="N325"/>
      <c r="O325"/>
      <c r="P325"/>
      <c r="Q325"/>
      <c r="R325"/>
      <c r="S325"/>
      <c r="T325"/>
      <c r="U325"/>
      <c r="V325"/>
      <c r="W325"/>
    </row>
    <row r="326" spans="13:23" s="13" customFormat="1" ht="10.9" customHeight="1" x14ac:dyDescent="0.25">
      <c r="M326"/>
      <c r="N326"/>
      <c r="O326"/>
      <c r="P326"/>
      <c r="Q326"/>
      <c r="R326"/>
      <c r="S326"/>
      <c r="T326"/>
      <c r="U326"/>
      <c r="V326"/>
      <c r="W326"/>
    </row>
    <row r="327" spans="13:23" s="13" customFormat="1" ht="10.9" customHeight="1" x14ac:dyDescent="0.25">
      <c r="M327"/>
      <c r="N327"/>
      <c r="O327"/>
      <c r="P327"/>
      <c r="Q327"/>
      <c r="R327"/>
      <c r="S327"/>
      <c r="T327"/>
      <c r="U327"/>
      <c r="V327"/>
      <c r="W327"/>
    </row>
    <row r="328" spans="13:23" s="13" customFormat="1" ht="10.9" customHeight="1" x14ac:dyDescent="0.25">
      <c r="M328"/>
      <c r="N328"/>
      <c r="O328"/>
      <c r="P328"/>
      <c r="Q328"/>
      <c r="R328"/>
      <c r="S328"/>
      <c r="T328"/>
      <c r="U328"/>
      <c r="V328"/>
      <c r="W328"/>
    </row>
    <row r="329" spans="13:23" s="13" customFormat="1" ht="10.9" customHeight="1" x14ac:dyDescent="0.25">
      <c r="M329"/>
      <c r="N329"/>
      <c r="O329"/>
      <c r="P329"/>
      <c r="Q329"/>
      <c r="R329"/>
      <c r="S329"/>
      <c r="T329"/>
      <c r="U329"/>
      <c r="V329"/>
      <c r="W329"/>
    </row>
    <row r="330" spans="13:23" s="13" customFormat="1" ht="10.9" customHeight="1" x14ac:dyDescent="0.25">
      <c r="M330"/>
      <c r="N330"/>
      <c r="O330"/>
      <c r="P330"/>
      <c r="Q330"/>
      <c r="R330"/>
      <c r="S330"/>
      <c r="T330"/>
      <c r="U330"/>
      <c r="V330"/>
      <c r="W330"/>
    </row>
    <row r="331" spans="13:23" s="13" customFormat="1" ht="10.9" customHeight="1" x14ac:dyDescent="0.25">
      <c r="M331"/>
      <c r="N331"/>
      <c r="O331"/>
      <c r="P331"/>
      <c r="Q331"/>
      <c r="R331"/>
      <c r="S331"/>
      <c r="T331"/>
      <c r="U331"/>
      <c r="V331"/>
      <c r="W331"/>
    </row>
    <row r="332" spans="13:23" s="13" customFormat="1" ht="10.9" customHeight="1" x14ac:dyDescent="0.25">
      <c r="M332"/>
      <c r="N332"/>
      <c r="O332"/>
      <c r="P332"/>
      <c r="Q332"/>
      <c r="R332"/>
      <c r="S332"/>
      <c r="T332"/>
      <c r="U332"/>
      <c r="V332"/>
      <c r="W332"/>
    </row>
    <row r="333" spans="13:23" s="13" customFormat="1" ht="10.9" customHeight="1" x14ac:dyDescent="0.25">
      <c r="M333"/>
      <c r="N333"/>
      <c r="O333"/>
      <c r="P333"/>
      <c r="Q333"/>
      <c r="R333"/>
      <c r="S333"/>
      <c r="T333"/>
      <c r="U333"/>
      <c r="V333"/>
      <c r="W333"/>
    </row>
    <row r="334" spans="13:23" s="13" customFormat="1" ht="10.9" customHeight="1" x14ac:dyDescent="0.25">
      <c r="M334"/>
      <c r="N334"/>
      <c r="O334"/>
      <c r="P334"/>
      <c r="Q334"/>
      <c r="R334"/>
      <c r="S334"/>
      <c r="T334"/>
      <c r="U334"/>
      <c r="V334"/>
      <c r="W334"/>
    </row>
    <row r="335" spans="13:23" s="13" customFormat="1" ht="10.9" customHeight="1" x14ac:dyDescent="0.25">
      <c r="M335"/>
      <c r="N335"/>
      <c r="O335"/>
      <c r="P335"/>
      <c r="Q335"/>
      <c r="R335"/>
      <c r="S335"/>
      <c r="T335"/>
      <c r="U335"/>
      <c r="V335"/>
      <c r="W335"/>
    </row>
    <row r="336" spans="13:23" s="13" customFormat="1" ht="10.9" customHeight="1" x14ac:dyDescent="0.25">
      <c r="M336"/>
      <c r="N336"/>
      <c r="O336"/>
      <c r="P336"/>
      <c r="Q336"/>
      <c r="R336"/>
      <c r="S336"/>
      <c r="T336"/>
      <c r="U336"/>
      <c r="V336"/>
      <c r="W336"/>
    </row>
    <row r="337" spans="13:23" s="13" customFormat="1" ht="10.9" customHeight="1" x14ac:dyDescent="0.25">
      <c r="M337"/>
      <c r="N337"/>
      <c r="O337"/>
      <c r="P337"/>
      <c r="Q337"/>
      <c r="R337"/>
      <c r="S337"/>
      <c r="T337"/>
      <c r="U337"/>
      <c r="V337"/>
      <c r="W337"/>
    </row>
    <row r="338" spans="13:23" s="13" customFormat="1" ht="10.9" customHeight="1" x14ac:dyDescent="0.25">
      <c r="M338"/>
      <c r="N338"/>
      <c r="O338"/>
      <c r="P338"/>
      <c r="Q338"/>
      <c r="R338"/>
      <c r="S338"/>
      <c r="T338"/>
      <c r="U338"/>
      <c r="V338"/>
      <c r="W338"/>
    </row>
    <row r="339" spans="13:23" s="13" customFormat="1" ht="10.9" customHeight="1" x14ac:dyDescent="0.25">
      <c r="M339"/>
      <c r="N339"/>
      <c r="O339"/>
      <c r="P339"/>
      <c r="Q339"/>
      <c r="R339"/>
      <c r="S339"/>
      <c r="T339"/>
      <c r="U339"/>
      <c r="V339"/>
      <c r="W339"/>
    </row>
    <row r="340" spans="13:23" s="13" customFormat="1" ht="10.9" customHeight="1" x14ac:dyDescent="0.25">
      <c r="M340"/>
      <c r="N340"/>
      <c r="O340"/>
      <c r="P340"/>
      <c r="Q340"/>
      <c r="R340"/>
      <c r="S340"/>
      <c r="T340"/>
      <c r="U340"/>
      <c r="V340"/>
      <c r="W340"/>
    </row>
    <row r="341" spans="13:23" s="13" customFormat="1" ht="10.9" customHeight="1" x14ac:dyDescent="0.25">
      <c r="M341"/>
      <c r="N341"/>
      <c r="O341"/>
      <c r="P341"/>
      <c r="Q341"/>
      <c r="R341"/>
      <c r="S341"/>
      <c r="T341"/>
      <c r="U341"/>
      <c r="V341"/>
      <c r="W341"/>
    </row>
    <row r="342" spans="13:23" s="13" customFormat="1" ht="10.9" customHeight="1" x14ac:dyDescent="0.25">
      <c r="M342"/>
      <c r="N342"/>
      <c r="O342"/>
      <c r="P342"/>
      <c r="Q342"/>
      <c r="R342"/>
      <c r="S342"/>
      <c r="T342"/>
      <c r="U342"/>
      <c r="V342"/>
      <c r="W342"/>
    </row>
    <row r="343" spans="13:23" s="13" customFormat="1" ht="10.9" customHeight="1" x14ac:dyDescent="0.25">
      <c r="M343"/>
      <c r="N343"/>
      <c r="O343"/>
      <c r="P343"/>
      <c r="Q343"/>
      <c r="R343"/>
      <c r="S343"/>
      <c r="T343"/>
      <c r="U343"/>
      <c r="V343"/>
      <c r="W343"/>
    </row>
    <row r="344" spans="13:23" s="13" customFormat="1" ht="10.9" customHeight="1" x14ac:dyDescent="0.25">
      <c r="M344"/>
      <c r="N344"/>
      <c r="O344"/>
      <c r="P344"/>
      <c r="Q344"/>
      <c r="R344"/>
      <c r="S344"/>
      <c r="T344"/>
      <c r="U344"/>
      <c r="V344"/>
      <c r="W344"/>
    </row>
    <row r="345" spans="13:23" s="13" customFormat="1" ht="10.9" customHeight="1" x14ac:dyDescent="0.25">
      <c r="M345"/>
      <c r="N345"/>
      <c r="O345"/>
      <c r="P345"/>
      <c r="Q345"/>
      <c r="R345"/>
      <c r="S345"/>
      <c r="T345"/>
      <c r="U345"/>
      <c r="V345"/>
      <c r="W345"/>
    </row>
    <row r="346" spans="13:23" s="13" customFormat="1" ht="10.9" customHeight="1" x14ac:dyDescent="0.25">
      <c r="M346"/>
      <c r="N346"/>
      <c r="O346"/>
      <c r="P346"/>
      <c r="Q346"/>
      <c r="R346"/>
      <c r="S346"/>
      <c r="T346"/>
      <c r="U346"/>
      <c r="V346"/>
      <c r="W346"/>
    </row>
    <row r="347" spans="13:23" s="13" customFormat="1" ht="10.9" customHeight="1" x14ac:dyDescent="0.25">
      <c r="M347"/>
      <c r="N347"/>
      <c r="O347"/>
      <c r="P347"/>
      <c r="Q347"/>
      <c r="R347"/>
      <c r="S347"/>
      <c r="T347"/>
      <c r="U347"/>
      <c r="V347"/>
      <c r="W347"/>
    </row>
    <row r="348" spans="13:23" s="13" customFormat="1" ht="10.9" customHeight="1" x14ac:dyDescent="0.25">
      <c r="M348"/>
      <c r="N348"/>
      <c r="O348"/>
      <c r="P348"/>
      <c r="Q348"/>
      <c r="R348"/>
      <c r="S348"/>
      <c r="T348"/>
      <c r="U348"/>
      <c r="V348"/>
      <c r="W348"/>
    </row>
    <row r="349" spans="13:23" s="13" customFormat="1" ht="10.9" customHeight="1" x14ac:dyDescent="0.25">
      <c r="M349"/>
      <c r="N349"/>
      <c r="O349"/>
      <c r="P349"/>
      <c r="Q349"/>
      <c r="R349"/>
      <c r="S349"/>
      <c r="T349"/>
      <c r="U349"/>
      <c r="V349"/>
      <c r="W349"/>
    </row>
    <row r="350" spans="13:23" s="13" customFormat="1" ht="10.9" customHeight="1" x14ac:dyDescent="0.25">
      <c r="M350"/>
      <c r="N350"/>
      <c r="O350"/>
      <c r="P350"/>
      <c r="Q350"/>
      <c r="R350"/>
      <c r="S350"/>
      <c r="T350"/>
      <c r="U350"/>
      <c r="V350"/>
      <c r="W350"/>
    </row>
    <row r="351" spans="13:23" s="13" customFormat="1" ht="10.9" customHeight="1" x14ac:dyDescent="0.25">
      <c r="M351"/>
      <c r="N351"/>
      <c r="O351"/>
      <c r="P351"/>
      <c r="Q351"/>
      <c r="R351"/>
      <c r="S351"/>
      <c r="T351"/>
      <c r="U351"/>
      <c r="V351"/>
      <c r="W351"/>
    </row>
    <row r="352" spans="13:23" s="13" customFormat="1" ht="10.9" customHeight="1" x14ac:dyDescent="0.25">
      <c r="M352"/>
      <c r="N352"/>
      <c r="O352"/>
      <c r="P352"/>
      <c r="Q352"/>
      <c r="R352"/>
      <c r="S352"/>
      <c r="T352"/>
      <c r="U352"/>
      <c r="V352"/>
      <c r="W352"/>
    </row>
    <row r="353" spans="13:23" s="13" customFormat="1" ht="10.9" customHeight="1" x14ac:dyDescent="0.25">
      <c r="M353"/>
      <c r="N353"/>
      <c r="O353"/>
      <c r="P353"/>
      <c r="Q353"/>
      <c r="R353"/>
      <c r="S353"/>
      <c r="T353"/>
      <c r="U353"/>
      <c r="V353"/>
      <c r="W353"/>
    </row>
    <row r="354" spans="13:23" s="13" customFormat="1" ht="10.9" customHeight="1" x14ac:dyDescent="0.25">
      <c r="M354"/>
      <c r="N354"/>
      <c r="O354"/>
      <c r="P354"/>
      <c r="Q354"/>
      <c r="R354"/>
      <c r="S354"/>
      <c r="T354"/>
      <c r="U354"/>
      <c r="V354"/>
      <c r="W354"/>
    </row>
    <row r="355" spans="13:23" s="13" customFormat="1" ht="10.9" customHeight="1" x14ac:dyDescent="0.25">
      <c r="M355"/>
      <c r="N355"/>
      <c r="O355"/>
      <c r="P355"/>
      <c r="Q355"/>
      <c r="R355"/>
      <c r="S355"/>
      <c r="T355"/>
      <c r="U355"/>
      <c r="V355"/>
      <c r="W355"/>
    </row>
    <row r="356" spans="13:23" s="13" customFormat="1" ht="10.9" customHeight="1" x14ac:dyDescent="0.25">
      <c r="M356"/>
      <c r="N356"/>
      <c r="O356"/>
      <c r="P356"/>
      <c r="Q356"/>
      <c r="R356"/>
      <c r="S356"/>
      <c r="T356"/>
      <c r="U356"/>
      <c r="V356"/>
      <c r="W356"/>
    </row>
    <row r="357" spans="13:23" s="13" customFormat="1" ht="10.9" customHeight="1" x14ac:dyDescent="0.25">
      <c r="M357"/>
      <c r="N357"/>
      <c r="O357"/>
      <c r="P357"/>
      <c r="Q357"/>
      <c r="R357"/>
      <c r="S357"/>
      <c r="T357"/>
      <c r="U357"/>
      <c r="V357"/>
      <c r="W357"/>
    </row>
    <row r="358" spans="13:23" s="13" customFormat="1" ht="10.9" customHeight="1" x14ac:dyDescent="0.25">
      <c r="M358"/>
      <c r="N358"/>
      <c r="O358"/>
      <c r="P358"/>
      <c r="Q358"/>
      <c r="R358"/>
      <c r="S358"/>
      <c r="T358"/>
      <c r="U358"/>
      <c r="V358"/>
      <c r="W358"/>
    </row>
    <row r="359" spans="13:23" s="13" customFormat="1" ht="10.9" customHeight="1" x14ac:dyDescent="0.25">
      <c r="M359"/>
      <c r="N359"/>
      <c r="O359"/>
      <c r="P359"/>
      <c r="Q359"/>
      <c r="R359"/>
      <c r="S359"/>
      <c r="T359"/>
      <c r="U359"/>
      <c r="V359"/>
      <c r="W359"/>
    </row>
    <row r="360" spans="13:23" s="13" customFormat="1" ht="10.9" customHeight="1" x14ac:dyDescent="0.25">
      <c r="M360"/>
      <c r="N360"/>
      <c r="O360"/>
      <c r="P360"/>
      <c r="Q360"/>
      <c r="R360"/>
      <c r="S360"/>
      <c r="T360"/>
      <c r="U360"/>
      <c r="V360"/>
      <c r="W360"/>
    </row>
    <row r="361" spans="13:23" s="13" customFormat="1" ht="10.9" customHeight="1" x14ac:dyDescent="0.25">
      <c r="M361"/>
      <c r="N361"/>
      <c r="O361"/>
      <c r="P361"/>
      <c r="Q361"/>
      <c r="R361"/>
      <c r="S361"/>
      <c r="T361"/>
      <c r="U361"/>
      <c r="V361"/>
      <c r="W361"/>
    </row>
    <row r="362" spans="13:23" s="13" customFormat="1" ht="10.9" customHeight="1" x14ac:dyDescent="0.25">
      <c r="M362"/>
      <c r="N362"/>
      <c r="O362"/>
      <c r="P362"/>
      <c r="Q362"/>
      <c r="R362"/>
      <c r="S362"/>
      <c r="T362"/>
      <c r="U362"/>
      <c r="V362"/>
      <c r="W362"/>
    </row>
    <row r="363" spans="13:23" s="13" customFormat="1" ht="10.9" customHeight="1" x14ac:dyDescent="0.25">
      <c r="M363"/>
      <c r="N363"/>
      <c r="O363"/>
      <c r="P363"/>
      <c r="Q363"/>
      <c r="R363"/>
      <c r="S363"/>
      <c r="T363"/>
      <c r="U363"/>
      <c r="V363"/>
      <c r="W363"/>
    </row>
    <row r="364" spans="13:23" s="13" customFormat="1" ht="10.9" customHeight="1" x14ac:dyDescent="0.25">
      <c r="M364"/>
      <c r="N364"/>
      <c r="O364"/>
      <c r="P364"/>
      <c r="Q364"/>
      <c r="R364"/>
      <c r="S364"/>
      <c r="T364"/>
      <c r="U364"/>
      <c r="V364"/>
      <c r="W364"/>
    </row>
    <row r="365" spans="13:23" s="13" customFormat="1" ht="10.9" customHeight="1" x14ac:dyDescent="0.25">
      <c r="M365"/>
      <c r="N365"/>
      <c r="O365"/>
      <c r="P365"/>
      <c r="Q365"/>
      <c r="R365"/>
      <c r="S365"/>
      <c r="T365"/>
      <c r="U365"/>
      <c r="V365"/>
      <c r="W365"/>
    </row>
    <row r="366" spans="13:23" s="13" customFormat="1" ht="10.9" customHeight="1" x14ac:dyDescent="0.25">
      <c r="M366"/>
      <c r="N366"/>
      <c r="O366"/>
      <c r="P366"/>
      <c r="Q366"/>
      <c r="R366"/>
      <c r="S366"/>
      <c r="T366"/>
      <c r="U366"/>
      <c r="V366"/>
      <c r="W366"/>
    </row>
    <row r="367" spans="13:23" s="13" customFormat="1" ht="10.9" customHeight="1" x14ac:dyDescent="0.25">
      <c r="M367"/>
      <c r="N367"/>
      <c r="O367"/>
      <c r="P367"/>
      <c r="Q367"/>
      <c r="R367"/>
      <c r="S367"/>
      <c r="T367"/>
      <c r="U367"/>
      <c r="V367"/>
      <c r="W367"/>
    </row>
    <row r="368" spans="13:23" s="13" customFormat="1" ht="10.9" customHeight="1" x14ac:dyDescent="0.25">
      <c r="M368"/>
      <c r="N368"/>
      <c r="O368"/>
      <c r="P368"/>
      <c r="Q368"/>
      <c r="R368"/>
      <c r="S368"/>
      <c r="T368"/>
      <c r="U368"/>
      <c r="V368"/>
      <c r="W368"/>
    </row>
    <row r="369" spans="13:23" s="13" customFormat="1" ht="10.9" customHeight="1" x14ac:dyDescent="0.25">
      <c r="M369"/>
      <c r="N369"/>
      <c r="O369"/>
      <c r="P369"/>
      <c r="Q369"/>
      <c r="R369"/>
      <c r="S369"/>
      <c r="T369"/>
      <c r="U369"/>
      <c r="V369"/>
      <c r="W369"/>
    </row>
    <row r="370" spans="13:23" s="13" customFormat="1" ht="10.9" customHeight="1" x14ac:dyDescent="0.25">
      <c r="M370"/>
      <c r="N370"/>
      <c r="O370"/>
      <c r="P370"/>
      <c r="Q370"/>
      <c r="R370"/>
      <c r="S370"/>
      <c r="T370"/>
      <c r="U370"/>
      <c r="V370"/>
      <c r="W370"/>
    </row>
    <row r="371" spans="13:23" s="13" customFormat="1" ht="10.9" customHeight="1" x14ac:dyDescent="0.25">
      <c r="M371"/>
      <c r="N371"/>
      <c r="O371"/>
      <c r="P371"/>
      <c r="Q371"/>
      <c r="R371"/>
      <c r="S371"/>
      <c r="T371"/>
      <c r="U371"/>
      <c r="V371"/>
      <c r="W371"/>
    </row>
    <row r="372" spans="13:23" s="13" customFormat="1" ht="10.9" customHeight="1" x14ac:dyDescent="0.25">
      <c r="M372"/>
      <c r="N372"/>
      <c r="O372"/>
      <c r="P372"/>
      <c r="Q372"/>
      <c r="R372"/>
      <c r="S372"/>
      <c r="T372"/>
      <c r="U372"/>
      <c r="V372"/>
      <c r="W372"/>
    </row>
    <row r="373" spans="13:23" s="13" customFormat="1" ht="10.9" customHeight="1" x14ac:dyDescent="0.25">
      <c r="M373"/>
      <c r="N373"/>
      <c r="O373"/>
      <c r="P373"/>
      <c r="Q373"/>
      <c r="R373"/>
      <c r="S373"/>
      <c r="T373"/>
      <c r="U373"/>
      <c r="V373"/>
      <c r="W373"/>
    </row>
    <row r="374" spans="13:23" s="13" customFormat="1" ht="10.9" customHeight="1" x14ac:dyDescent="0.25">
      <c r="M374"/>
      <c r="N374"/>
      <c r="O374"/>
      <c r="P374"/>
      <c r="Q374"/>
      <c r="R374"/>
      <c r="S374"/>
      <c r="T374"/>
      <c r="U374"/>
      <c r="V374"/>
      <c r="W374"/>
    </row>
    <row r="375" spans="13:23" s="13" customFormat="1" ht="10.9" customHeight="1" x14ac:dyDescent="0.25">
      <c r="M375"/>
      <c r="N375"/>
      <c r="O375"/>
      <c r="P375"/>
      <c r="Q375"/>
      <c r="R375"/>
      <c r="S375"/>
      <c r="T375"/>
      <c r="U375"/>
      <c r="V375"/>
      <c r="W375"/>
    </row>
    <row r="376" spans="13:23" s="13" customFormat="1" ht="10.9" customHeight="1" x14ac:dyDescent="0.25">
      <c r="M376"/>
      <c r="N376"/>
      <c r="O376"/>
      <c r="P376"/>
      <c r="Q376"/>
      <c r="R376"/>
      <c r="S376"/>
      <c r="T376"/>
      <c r="U376"/>
      <c r="V376"/>
      <c r="W376"/>
    </row>
    <row r="377" spans="13:23" s="13" customFormat="1" ht="10.9" customHeight="1" x14ac:dyDescent="0.25">
      <c r="M377"/>
      <c r="N377"/>
      <c r="O377"/>
      <c r="P377"/>
      <c r="Q377"/>
      <c r="R377"/>
      <c r="S377"/>
      <c r="T377"/>
      <c r="U377"/>
      <c r="V377"/>
      <c r="W377"/>
    </row>
    <row r="378" spans="13:23" s="13" customFormat="1" ht="10.9" customHeight="1" x14ac:dyDescent="0.25">
      <c r="M378"/>
      <c r="N378"/>
      <c r="O378"/>
      <c r="P378"/>
      <c r="Q378"/>
      <c r="R378"/>
      <c r="S378"/>
      <c r="T378"/>
      <c r="U378"/>
      <c r="V378"/>
      <c r="W378"/>
    </row>
    <row r="379" spans="13:23" s="13" customFormat="1" ht="10.9" customHeight="1" x14ac:dyDescent="0.25">
      <c r="M379"/>
      <c r="N379"/>
      <c r="O379"/>
      <c r="P379"/>
      <c r="Q379"/>
      <c r="R379"/>
      <c r="S379"/>
      <c r="T379"/>
      <c r="U379"/>
      <c r="V379"/>
      <c r="W379"/>
    </row>
    <row r="380" spans="13:23" s="13" customFormat="1" ht="10.9" customHeight="1" x14ac:dyDescent="0.25">
      <c r="M380"/>
      <c r="N380"/>
      <c r="O380"/>
      <c r="P380"/>
      <c r="Q380"/>
      <c r="R380"/>
      <c r="S380"/>
      <c r="T380"/>
      <c r="U380"/>
      <c r="V380"/>
      <c r="W380"/>
    </row>
    <row r="381" spans="13:23" s="13" customFormat="1" ht="10.9" customHeight="1" x14ac:dyDescent="0.25">
      <c r="M381"/>
      <c r="N381"/>
      <c r="O381"/>
      <c r="P381"/>
      <c r="Q381"/>
      <c r="R381"/>
      <c r="S381"/>
      <c r="T381"/>
      <c r="U381"/>
      <c r="V381"/>
      <c r="W381"/>
    </row>
    <row r="382" spans="13:23" s="13" customFormat="1" ht="10.9" customHeight="1" x14ac:dyDescent="0.25">
      <c r="M382"/>
      <c r="N382"/>
      <c r="O382"/>
      <c r="P382"/>
      <c r="Q382"/>
      <c r="R382"/>
      <c r="S382"/>
      <c r="T382"/>
      <c r="U382"/>
      <c r="V382"/>
      <c r="W382"/>
    </row>
    <row r="383" spans="13:23" s="13" customFormat="1" ht="10.9" customHeight="1" x14ac:dyDescent="0.25">
      <c r="M383"/>
      <c r="N383"/>
      <c r="O383"/>
      <c r="P383"/>
      <c r="Q383"/>
      <c r="R383"/>
      <c r="S383"/>
      <c r="T383"/>
      <c r="U383"/>
      <c r="V383"/>
      <c r="W383"/>
    </row>
    <row r="384" spans="13:23" s="13" customFormat="1" ht="10.9" customHeight="1" x14ac:dyDescent="0.25">
      <c r="M384"/>
      <c r="N384"/>
      <c r="O384"/>
      <c r="P384"/>
      <c r="Q384"/>
      <c r="R384"/>
      <c r="S384"/>
      <c r="T384"/>
      <c r="U384"/>
      <c r="V384"/>
      <c r="W384"/>
    </row>
    <row r="385" spans="13:23" s="13" customFormat="1" ht="10.9" customHeight="1" x14ac:dyDescent="0.25">
      <c r="M385"/>
      <c r="N385"/>
      <c r="O385"/>
      <c r="P385"/>
      <c r="Q385"/>
      <c r="R385"/>
      <c r="S385"/>
      <c r="T385"/>
      <c r="U385"/>
      <c r="V385"/>
      <c r="W385"/>
    </row>
    <row r="386" spans="13:23" s="13" customFormat="1" ht="10.9" customHeight="1" x14ac:dyDescent="0.25">
      <c r="M386"/>
      <c r="N386"/>
      <c r="O386"/>
      <c r="P386"/>
      <c r="Q386"/>
      <c r="R386"/>
      <c r="S386"/>
      <c r="T386"/>
      <c r="U386"/>
      <c r="V386"/>
      <c r="W386"/>
    </row>
    <row r="387" spans="13:23" s="13" customFormat="1" ht="10.9" customHeight="1" x14ac:dyDescent="0.25">
      <c r="M387"/>
      <c r="N387"/>
      <c r="O387"/>
      <c r="P387"/>
      <c r="Q387"/>
      <c r="R387"/>
      <c r="S387"/>
      <c r="T387"/>
      <c r="U387"/>
      <c r="V387"/>
      <c r="W387"/>
    </row>
    <row r="388" spans="13:23" s="13" customFormat="1" ht="10.9" customHeight="1" x14ac:dyDescent="0.25">
      <c r="M388"/>
      <c r="N388"/>
      <c r="O388"/>
      <c r="P388"/>
      <c r="Q388"/>
      <c r="R388"/>
      <c r="S388"/>
      <c r="T388"/>
      <c r="U388"/>
      <c r="V388"/>
      <c r="W388"/>
    </row>
    <row r="389" spans="13:23" s="13" customFormat="1" ht="10.9" customHeight="1" x14ac:dyDescent="0.25">
      <c r="M389"/>
      <c r="N389"/>
      <c r="O389"/>
      <c r="P389"/>
      <c r="Q389"/>
      <c r="R389"/>
      <c r="S389"/>
      <c r="T389"/>
      <c r="U389"/>
      <c r="V389"/>
      <c r="W389"/>
    </row>
    <row r="390" spans="13:23" s="13" customFormat="1" ht="10.9" customHeight="1" x14ac:dyDescent="0.25">
      <c r="M390"/>
      <c r="N390"/>
      <c r="O390"/>
      <c r="P390"/>
      <c r="Q390"/>
      <c r="R390"/>
      <c r="S390"/>
      <c r="T390"/>
      <c r="U390"/>
      <c r="V390"/>
      <c r="W390"/>
    </row>
    <row r="391" spans="13:23" s="13" customFormat="1" ht="10.9" customHeight="1" x14ac:dyDescent="0.25">
      <c r="M391"/>
      <c r="N391"/>
      <c r="O391"/>
      <c r="P391"/>
      <c r="Q391"/>
      <c r="R391"/>
      <c r="S391"/>
      <c r="T391"/>
      <c r="U391"/>
      <c r="V391"/>
      <c r="W391"/>
    </row>
    <row r="392" spans="13:23" s="13" customFormat="1" ht="10.9" customHeight="1" x14ac:dyDescent="0.25">
      <c r="M392"/>
      <c r="N392"/>
      <c r="O392"/>
      <c r="P392"/>
      <c r="Q392"/>
      <c r="R392"/>
      <c r="S392"/>
      <c r="T392"/>
      <c r="U392"/>
      <c r="V392"/>
      <c r="W392"/>
    </row>
    <row r="393" spans="13:23" s="13" customFormat="1" ht="10.9" customHeight="1" x14ac:dyDescent="0.25">
      <c r="M393"/>
      <c r="N393"/>
      <c r="O393"/>
      <c r="P393"/>
      <c r="Q393"/>
      <c r="R393"/>
      <c r="S393"/>
      <c r="T393"/>
      <c r="U393"/>
      <c r="V393"/>
      <c r="W393"/>
    </row>
    <row r="394" spans="13:23" s="13" customFormat="1" ht="10.9" customHeight="1" x14ac:dyDescent="0.25">
      <c r="M394"/>
      <c r="N394"/>
      <c r="O394"/>
      <c r="P394"/>
      <c r="Q394"/>
      <c r="R394"/>
      <c r="S394"/>
      <c r="T394"/>
      <c r="U394"/>
      <c r="V394"/>
      <c r="W394"/>
    </row>
    <row r="395" spans="13:23" s="13" customFormat="1" ht="10.9" customHeight="1" x14ac:dyDescent="0.25">
      <c r="M395"/>
      <c r="N395"/>
      <c r="O395"/>
      <c r="P395"/>
      <c r="Q395"/>
      <c r="R395"/>
      <c r="S395"/>
      <c r="T395"/>
      <c r="U395"/>
      <c r="V395"/>
      <c r="W395"/>
    </row>
    <row r="396" spans="13:23" s="13" customFormat="1" ht="10.9" customHeight="1" x14ac:dyDescent="0.25">
      <c r="M396"/>
      <c r="N396"/>
      <c r="O396"/>
      <c r="P396"/>
      <c r="Q396"/>
      <c r="R396"/>
      <c r="S396"/>
      <c r="T396"/>
      <c r="U396"/>
      <c r="V396"/>
      <c r="W396"/>
    </row>
    <row r="397" spans="13:23" s="13" customFormat="1" ht="10.9" customHeight="1" x14ac:dyDescent="0.25">
      <c r="M397"/>
      <c r="N397"/>
      <c r="O397"/>
      <c r="P397"/>
      <c r="Q397"/>
      <c r="R397"/>
      <c r="S397"/>
      <c r="T397"/>
      <c r="U397"/>
      <c r="V397"/>
      <c r="W397"/>
    </row>
    <row r="398" spans="13:23" s="13" customFormat="1" ht="10.9" customHeight="1" x14ac:dyDescent="0.25">
      <c r="M398"/>
      <c r="N398"/>
      <c r="O398"/>
      <c r="P398"/>
      <c r="Q398"/>
      <c r="R398"/>
      <c r="S398"/>
      <c r="T398"/>
      <c r="U398"/>
      <c r="V398"/>
      <c r="W398"/>
    </row>
    <row r="399" spans="13:23" s="13" customFormat="1" ht="10.9" customHeight="1" x14ac:dyDescent="0.25">
      <c r="M399"/>
      <c r="N399"/>
      <c r="O399"/>
      <c r="P399"/>
      <c r="Q399"/>
      <c r="R399"/>
      <c r="S399"/>
      <c r="T399"/>
      <c r="U399"/>
      <c r="V399"/>
      <c r="W399"/>
    </row>
    <row r="400" spans="13:23" s="13" customFormat="1" ht="10.9" customHeight="1" x14ac:dyDescent="0.25">
      <c r="M400"/>
      <c r="N400"/>
      <c r="O400"/>
      <c r="P400"/>
      <c r="Q400"/>
      <c r="R400"/>
      <c r="S400"/>
      <c r="T400"/>
      <c r="U400"/>
      <c r="V400"/>
      <c r="W400"/>
    </row>
    <row r="401" spans="13:23" s="13" customFormat="1" ht="10.9" customHeight="1" x14ac:dyDescent="0.25">
      <c r="M401"/>
      <c r="N401"/>
      <c r="O401"/>
      <c r="P401"/>
      <c r="Q401"/>
      <c r="R401"/>
      <c r="S401"/>
      <c r="T401"/>
      <c r="U401"/>
      <c r="V401"/>
      <c r="W401"/>
    </row>
    <row r="402" spans="13:23" s="13" customFormat="1" ht="10.9" customHeight="1" x14ac:dyDescent="0.25">
      <c r="M402"/>
      <c r="N402"/>
      <c r="O402"/>
      <c r="P402"/>
      <c r="Q402"/>
      <c r="R402"/>
      <c r="S402"/>
      <c r="T402"/>
      <c r="U402"/>
      <c r="V402"/>
      <c r="W402"/>
    </row>
    <row r="403" spans="13:23" s="13" customFormat="1" ht="10.9" customHeight="1" x14ac:dyDescent="0.25">
      <c r="M403"/>
      <c r="N403"/>
      <c r="O403"/>
      <c r="P403"/>
      <c r="Q403"/>
      <c r="R403"/>
      <c r="S403"/>
      <c r="T403"/>
      <c r="U403"/>
      <c r="V403"/>
      <c r="W403"/>
    </row>
    <row r="404" spans="13:23" s="13" customFormat="1" ht="10.9" customHeight="1" x14ac:dyDescent="0.25">
      <c r="M404"/>
      <c r="N404"/>
      <c r="O404"/>
      <c r="P404"/>
      <c r="Q404"/>
      <c r="R404"/>
      <c r="S404"/>
      <c r="T404"/>
      <c r="U404"/>
      <c r="V404"/>
      <c r="W404"/>
    </row>
    <row r="405" spans="13:23" s="13" customFormat="1" ht="10.9" customHeight="1" x14ac:dyDescent="0.25">
      <c r="M405"/>
      <c r="N405"/>
      <c r="O405"/>
      <c r="P405"/>
      <c r="Q405"/>
      <c r="R405"/>
      <c r="S405"/>
      <c r="T405"/>
      <c r="U405"/>
      <c r="V405"/>
      <c r="W405"/>
    </row>
    <row r="406" spans="13:23" s="13" customFormat="1" ht="10.9" customHeight="1" x14ac:dyDescent="0.25">
      <c r="M406"/>
      <c r="N406"/>
      <c r="O406"/>
      <c r="P406"/>
      <c r="Q406"/>
      <c r="R406"/>
      <c r="S406"/>
      <c r="T406"/>
      <c r="U406"/>
      <c r="V406"/>
      <c r="W406"/>
    </row>
    <row r="407" spans="13:23" s="13" customFormat="1" ht="10.9" customHeight="1" x14ac:dyDescent="0.25">
      <c r="M407"/>
      <c r="N407"/>
      <c r="O407"/>
      <c r="P407"/>
      <c r="Q407"/>
      <c r="R407"/>
      <c r="S407"/>
      <c r="T407"/>
      <c r="U407"/>
      <c r="V407"/>
      <c r="W407"/>
    </row>
    <row r="408" spans="13:23" s="13" customFormat="1" ht="10.9" customHeight="1" x14ac:dyDescent="0.25">
      <c r="M408"/>
      <c r="N408"/>
      <c r="O408"/>
      <c r="P408"/>
      <c r="Q408"/>
      <c r="R408"/>
      <c r="S408"/>
      <c r="T408"/>
      <c r="U408"/>
      <c r="V408"/>
      <c r="W408"/>
    </row>
    <row r="409" spans="13:23" s="13" customFormat="1" ht="10.9" customHeight="1" x14ac:dyDescent="0.25">
      <c r="M409"/>
      <c r="N409"/>
      <c r="O409"/>
      <c r="P409"/>
      <c r="Q409"/>
      <c r="R409"/>
      <c r="S409"/>
      <c r="T409"/>
      <c r="U409"/>
      <c r="V409"/>
      <c r="W409"/>
    </row>
    <row r="410" spans="13:23" s="13" customFormat="1" ht="10.9" customHeight="1" x14ac:dyDescent="0.25">
      <c r="M410"/>
      <c r="N410"/>
      <c r="O410"/>
      <c r="P410"/>
      <c r="Q410"/>
      <c r="R410"/>
      <c r="S410"/>
      <c r="T410"/>
      <c r="U410"/>
      <c r="V410"/>
      <c r="W410"/>
    </row>
    <row r="411" spans="13:23" s="13" customFormat="1" ht="10.9" customHeight="1" x14ac:dyDescent="0.25">
      <c r="M411"/>
      <c r="N411"/>
      <c r="O411"/>
      <c r="P411"/>
      <c r="Q411"/>
      <c r="R411"/>
      <c r="S411"/>
      <c r="T411"/>
      <c r="U411"/>
      <c r="V411"/>
      <c r="W411"/>
    </row>
    <row r="412" spans="13:23" s="13" customFormat="1" ht="10.9" customHeight="1" x14ac:dyDescent="0.25">
      <c r="M412"/>
      <c r="N412"/>
      <c r="O412"/>
      <c r="P412"/>
      <c r="Q412"/>
      <c r="R412"/>
      <c r="S412"/>
      <c r="T412"/>
      <c r="U412"/>
      <c r="V412"/>
      <c r="W412"/>
    </row>
    <row r="413" spans="13:23" s="13" customFormat="1" ht="10.9" customHeight="1" x14ac:dyDescent="0.25">
      <c r="M413"/>
      <c r="N413"/>
      <c r="O413"/>
      <c r="P413"/>
      <c r="Q413"/>
      <c r="R413"/>
      <c r="S413"/>
      <c r="T413"/>
      <c r="U413"/>
      <c r="V413"/>
      <c r="W413"/>
    </row>
    <row r="414" spans="13:23" s="13" customFormat="1" ht="10.9" customHeight="1" x14ac:dyDescent="0.25">
      <c r="M414"/>
      <c r="N414"/>
      <c r="O414"/>
      <c r="P414"/>
      <c r="Q414"/>
      <c r="R414"/>
      <c r="S414"/>
      <c r="T414"/>
      <c r="U414"/>
      <c r="V414"/>
      <c r="W414"/>
    </row>
    <row r="415" spans="13:23" s="13" customFormat="1" ht="10.9" customHeight="1" x14ac:dyDescent="0.25">
      <c r="M415"/>
      <c r="N415"/>
      <c r="O415"/>
      <c r="P415"/>
      <c r="Q415"/>
      <c r="R415"/>
      <c r="S415"/>
      <c r="T415"/>
      <c r="U415"/>
      <c r="V415"/>
      <c r="W415"/>
    </row>
    <row r="416" spans="13:23" s="13" customFormat="1" ht="10.9" customHeight="1" x14ac:dyDescent="0.25">
      <c r="M416"/>
      <c r="N416"/>
      <c r="O416"/>
      <c r="P416"/>
      <c r="Q416"/>
      <c r="R416"/>
      <c r="S416"/>
      <c r="T416"/>
      <c r="U416"/>
      <c r="V416"/>
      <c r="W416"/>
    </row>
    <row r="417" spans="13:23" s="13" customFormat="1" ht="10.9" customHeight="1" x14ac:dyDescent="0.25">
      <c r="M417"/>
      <c r="N417"/>
      <c r="O417"/>
      <c r="P417"/>
      <c r="Q417"/>
      <c r="R417"/>
      <c r="S417"/>
      <c r="T417"/>
      <c r="U417"/>
      <c r="V417"/>
      <c r="W417"/>
    </row>
    <row r="418" spans="13:23" s="13" customFormat="1" ht="10.9" customHeight="1" x14ac:dyDescent="0.25">
      <c r="M418"/>
      <c r="N418"/>
      <c r="O418"/>
      <c r="P418"/>
      <c r="Q418"/>
      <c r="R418"/>
      <c r="S418"/>
      <c r="T418"/>
      <c r="U418"/>
      <c r="V418"/>
      <c r="W418"/>
    </row>
    <row r="419" spans="13:23" s="13" customFormat="1" ht="10.9" customHeight="1" x14ac:dyDescent="0.25">
      <c r="M419"/>
      <c r="N419"/>
      <c r="O419"/>
      <c r="P419"/>
      <c r="Q419"/>
      <c r="R419"/>
      <c r="S419"/>
      <c r="T419"/>
      <c r="U419"/>
      <c r="V419"/>
      <c r="W419"/>
    </row>
    <row r="420" spans="13:23" s="13" customFormat="1" ht="10.9" customHeight="1" x14ac:dyDescent="0.25">
      <c r="M420"/>
      <c r="N420"/>
      <c r="O420"/>
      <c r="P420"/>
      <c r="Q420"/>
      <c r="R420"/>
      <c r="S420"/>
      <c r="T420"/>
      <c r="U420"/>
      <c r="V420"/>
      <c r="W420"/>
    </row>
    <row r="421" spans="13:23" s="13" customFormat="1" ht="10.9" customHeight="1" x14ac:dyDescent="0.25">
      <c r="M421"/>
      <c r="N421"/>
      <c r="O421"/>
      <c r="P421"/>
      <c r="Q421"/>
      <c r="R421"/>
      <c r="S421"/>
      <c r="T421"/>
      <c r="U421"/>
      <c r="V421"/>
      <c r="W421"/>
    </row>
    <row r="422" spans="13:23" s="13" customFormat="1" ht="10.9" customHeight="1" x14ac:dyDescent="0.25">
      <c r="M422"/>
      <c r="N422"/>
      <c r="O422"/>
      <c r="P422"/>
      <c r="Q422"/>
      <c r="R422"/>
      <c r="S422"/>
      <c r="T422"/>
      <c r="U422"/>
      <c r="V422"/>
      <c r="W422"/>
    </row>
    <row r="423" spans="13:23" s="13" customFormat="1" ht="10.9" customHeight="1" x14ac:dyDescent="0.25">
      <c r="M423"/>
      <c r="N423"/>
      <c r="O423"/>
      <c r="P423"/>
      <c r="Q423"/>
      <c r="R423"/>
      <c r="S423"/>
      <c r="T423"/>
      <c r="U423"/>
      <c r="V423"/>
      <c r="W423"/>
    </row>
    <row r="424" spans="13:23" s="13" customFormat="1" ht="10.9" customHeight="1" x14ac:dyDescent="0.25">
      <c r="M424"/>
      <c r="N424"/>
      <c r="O424"/>
      <c r="P424"/>
      <c r="Q424"/>
      <c r="R424"/>
      <c r="S424"/>
      <c r="T424"/>
      <c r="U424"/>
      <c r="V424"/>
      <c r="W424"/>
    </row>
    <row r="425" spans="13:23" s="13" customFormat="1" ht="10.9" customHeight="1" x14ac:dyDescent="0.25">
      <c r="M425"/>
      <c r="N425"/>
      <c r="O425"/>
      <c r="P425"/>
      <c r="Q425"/>
      <c r="R425"/>
      <c r="S425"/>
      <c r="T425"/>
      <c r="U425"/>
      <c r="V425"/>
      <c r="W425"/>
    </row>
    <row r="426" spans="13:23" s="13" customFormat="1" ht="10.9" customHeight="1" x14ac:dyDescent="0.25">
      <c r="M426"/>
      <c r="N426"/>
      <c r="O426"/>
      <c r="P426"/>
      <c r="Q426"/>
      <c r="R426"/>
      <c r="S426"/>
      <c r="T426"/>
      <c r="U426"/>
      <c r="V426"/>
      <c r="W426"/>
    </row>
    <row r="427" spans="13:23" s="13" customFormat="1" ht="10.9" customHeight="1" x14ac:dyDescent="0.25">
      <c r="M427"/>
      <c r="N427"/>
      <c r="O427"/>
      <c r="P427"/>
      <c r="Q427"/>
      <c r="R427"/>
      <c r="S427"/>
      <c r="T427"/>
      <c r="U427"/>
      <c r="V427"/>
      <c r="W427"/>
    </row>
    <row r="428" spans="13:23" s="13" customFormat="1" ht="10.9" customHeight="1" x14ac:dyDescent="0.25">
      <c r="M428"/>
      <c r="N428"/>
      <c r="O428"/>
      <c r="P428"/>
      <c r="Q428"/>
      <c r="R428"/>
      <c r="S428"/>
      <c r="T428"/>
      <c r="U428"/>
      <c r="V428"/>
      <c r="W428"/>
    </row>
    <row r="429" spans="13:23" s="13" customFormat="1" ht="10.9" customHeight="1" x14ac:dyDescent="0.25">
      <c r="M429"/>
      <c r="N429"/>
      <c r="O429"/>
      <c r="P429"/>
      <c r="Q429"/>
      <c r="R429"/>
      <c r="S429"/>
      <c r="T429"/>
      <c r="U429"/>
      <c r="V429"/>
      <c r="W429"/>
    </row>
    <row r="430" spans="13:23" s="13" customFormat="1" ht="10.9" customHeight="1" x14ac:dyDescent="0.25">
      <c r="M430"/>
      <c r="N430"/>
      <c r="O430"/>
      <c r="P430"/>
      <c r="Q430"/>
      <c r="R430"/>
      <c r="S430"/>
      <c r="T430"/>
      <c r="U430"/>
      <c r="V430"/>
      <c r="W430"/>
    </row>
    <row r="431" spans="13:23" s="13" customFormat="1" ht="10.9" customHeight="1" x14ac:dyDescent="0.25">
      <c r="M431"/>
      <c r="N431"/>
      <c r="O431"/>
      <c r="P431"/>
      <c r="Q431"/>
      <c r="R431"/>
      <c r="S431"/>
      <c r="T431"/>
      <c r="U431"/>
      <c r="V431"/>
      <c r="W431"/>
    </row>
    <row r="432" spans="13:23" s="13" customFormat="1" ht="10.9" customHeight="1" x14ac:dyDescent="0.25">
      <c r="M432"/>
      <c r="N432"/>
      <c r="O432"/>
      <c r="P432"/>
      <c r="Q432"/>
      <c r="R432"/>
      <c r="S432"/>
      <c r="T432"/>
      <c r="U432"/>
      <c r="V432"/>
      <c r="W432"/>
    </row>
    <row r="433" spans="13:23" s="13" customFormat="1" ht="10.9" customHeight="1" x14ac:dyDescent="0.25">
      <c r="M433"/>
      <c r="N433"/>
      <c r="O433"/>
      <c r="P433"/>
      <c r="Q433"/>
      <c r="R433"/>
      <c r="S433"/>
      <c r="T433"/>
      <c r="U433"/>
      <c r="V433"/>
      <c r="W433"/>
    </row>
    <row r="434" spans="13:23" s="13" customFormat="1" ht="10.9" customHeight="1" x14ac:dyDescent="0.25">
      <c r="M434"/>
      <c r="N434"/>
      <c r="O434"/>
      <c r="P434"/>
      <c r="Q434"/>
      <c r="R434"/>
      <c r="S434"/>
      <c r="T434"/>
      <c r="U434"/>
      <c r="V434"/>
      <c r="W434"/>
    </row>
    <row r="435" spans="13:23" s="13" customFormat="1" ht="10.9" customHeight="1" x14ac:dyDescent="0.25">
      <c r="M435"/>
      <c r="N435"/>
      <c r="O435"/>
      <c r="P435"/>
      <c r="Q435"/>
      <c r="R435"/>
      <c r="S435"/>
      <c r="T435"/>
      <c r="U435"/>
      <c r="V435"/>
      <c r="W435"/>
    </row>
    <row r="436" spans="13:23" s="13" customFormat="1" ht="10.9" customHeight="1" x14ac:dyDescent="0.25">
      <c r="M436"/>
      <c r="N436"/>
      <c r="O436"/>
      <c r="P436"/>
      <c r="Q436"/>
      <c r="R436"/>
      <c r="S436"/>
      <c r="T436"/>
      <c r="U436"/>
      <c r="V436"/>
      <c r="W436"/>
    </row>
    <row r="437" spans="13:23" s="13" customFormat="1" ht="10.9" customHeight="1" x14ac:dyDescent="0.25">
      <c r="M437"/>
      <c r="N437"/>
      <c r="O437"/>
      <c r="P437"/>
      <c r="Q437"/>
      <c r="R437"/>
      <c r="S437"/>
      <c r="T437"/>
      <c r="U437"/>
      <c r="V437"/>
      <c r="W437"/>
    </row>
    <row r="438" spans="13:23" s="13" customFormat="1" ht="10.9" customHeight="1" x14ac:dyDescent="0.25">
      <c r="M438"/>
      <c r="N438"/>
      <c r="O438"/>
      <c r="P438"/>
      <c r="Q438"/>
      <c r="R438"/>
      <c r="S438"/>
      <c r="T438"/>
      <c r="U438"/>
      <c r="V438"/>
      <c r="W438"/>
    </row>
    <row r="439" spans="13:23" s="13" customFormat="1" ht="10.9" customHeight="1" x14ac:dyDescent="0.25">
      <c r="M439"/>
      <c r="N439"/>
      <c r="O439"/>
      <c r="P439"/>
      <c r="Q439"/>
      <c r="R439"/>
      <c r="S439"/>
      <c r="T439"/>
      <c r="U439"/>
      <c r="V439"/>
      <c r="W439"/>
    </row>
    <row r="440" spans="13:23" s="13" customFormat="1" ht="10.9" customHeight="1" x14ac:dyDescent="0.25">
      <c r="M440"/>
      <c r="N440"/>
      <c r="O440"/>
      <c r="P440"/>
      <c r="Q440"/>
      <c r="R440"/>
      <c r="S440"/>
      <c r="T440"/>
      <c r="U440"/>
      <c r="V440"/>
      <c r="W440"/>
    </row>
    <row r="441" spans="13:23" s="13" customFormat="1" ht="10.9" customHeight="1" x14ac:dyDescent="0.25">
      <c r="M441"/>
      <c r="N441"/>
      <c r="O441"/>
      <c r="P441"/>
      <c r="Q441"/>
      <c r="R441"/>
      <c r="S441"/>
      <c r="T441"/>
      <c r="U441"/>
      <c r="V441"/>
      <c r="W441"/>
    </row>
    <row r="442" spans="13:23" s="13" customFormat="1" ht="10.9" customHeight="1" x14ac:dyDescent="0.25">
      <c r="M442"/>
      <c r="N442"/>
      <c r="O442"/>
      <c r="P442"/>
      <c r="Q442"/>
      <c r="R442"/>
      <c r="S442"/>
      <c r="T442"/>
      <c r="U442"/>
      <c r="V442"/>
      <c r="W442"/>
    </row>
    <row r="443" spans="13:23" s="13" customFormat="1" ht="10.9" customHeight="1" x14ac:dyDescent="0.25">
      <c r="M443"/>
      <c r="N443"/>
      <c r="O443"/>
      <c r="P443"/>
      <c r="Q443"/>
      <c r="R443"/>
      <c r="S443"/>
      <c r="T443"/>
      <c r="U443"/>
      <c r="V443"/>
      <c r="W443"/>
    </row>
    <row r="444" spans="13:23" s="13" customFormat="1" ht="10.9" customHeight="1" x14ac:dyDescent="0.25">
      <c r="M444"/>
      <c r="N444"/>
      <c r="O444"/>
      <c r="P444"/>
      <c r="Q444"/>
      <c r="R444"/>
      <c r="S444"/>
      <c r="T444"/>
      <c r="U444"/>
      <c r="V444"/>
      <c r="W444"/>
    </row>
    <row r="445" spans="13:23" s="13" customFormat="1" ht="10.9" customHeight="1" x14ac:dyDescent="0.25">
      <c r="M445"/>
      <c r="N445"/>
      <c r="O445"/>
      <c r="P445"/>
      <c r="Q445"/>
      <c r="R445"/>
      <c r="S445"/>
      <c r="T445"/>
      <c r="U445"/>
      <c r="V445"/>
      <c r="W445"/>
    </row>
    <row r="446" spans="13:23" s="13" customFormat="1" ht="10.9" customHeight="1" x14ac:dyDescent="0.25">
      <c r="M446"/>
      <c r="N446"/>
      <c r="O446"/>
      <c r="P446"/>
      <c r="Q446"/>
      <c r="R446"/>
      <c r="S446"/>
      <c r="T446"/>
      <c r="U446"/>
      <c r="V446"/>
      <c r="W446"/>
    </row>
    <row r="447" spans="13:23" s="13" customFormat="1" ht="10.9" customHeight="1" x14ac:dyDescent="0.25">
      <c r="M447"/>
      <c r="N447"/>
      <c r="O447"/>
      <c r="P447"/>
      <c r="Q447"/>
      <c r="R447"/>
      <c r="S447"/>
      <c r="T447"/>
      <c r="U447"/>
      <c r="V447"/>
      <c r="W447"/>
    </row>
    <row r="448" spans="13:23" s="13" customFormat="1" ht="10.9" customHeight="1" x14ac:dyDescent="0.25">
      <c r="M448"/>
      <c r="N448"/>
      <c r="O448"/>
      <c r="P448"/>
      <c r="Q448"/>
      <c r="R448"/>
      <c r="S448"/>
      <c r="T448"/>
      <c r="U448"/>
      <c r="V448"/>
      <c r="W448"/>
    </row>
    <row r="449" spans="13:23" s="13" customFormat="1" ht="10.9" customHeight="1" x14ac:dyDescent="0.25">
      <c r="M449"/>
      <c r="N449"/>
      <c r="O449"/>
      <c r="P449"/>
      <c r="Q449"/>
      <c r="R449"/>
      <c r="S449"/>
      <c r="T449"/>
      <c r="U449"/>
      <c r="V449"/>
      <c r="W449"/>
    </row>
    <row r="450" spans="13:23" s="13" customFormat="1" ht="10.9" customHeight="1" x14ac:dyDescent="0.25">
      <c r="M450"/>
      <c r="N450"/>
      <c r="O450"/>
      <c r="P450"/>
      <c r="Q450"/>
      <c r="R450"/>
      <c r="S450"/>
      <c r="T450"/>
      <c r="U450"/>
      <c r="V450"/>
      <c r="W450"/>
    </row>
    <row r="451" spans="13:23" s="13" customFormat="1" ht="10.9" customHeight="1" x14ac:dyDescent="0.25">
      <c r="M451"/>
      <c r="N451"/>
      <c r="O451"/>
      <c r="P451"/>
      <c r="Q451"/>
      <c r="R451"/>
      <c r="S451"/>
      <c r="T451"/>
      <c r="U451"/>
      <c r="V451"/>
      <c r="W451"/>
    </row>
    <row r="452" spans="13:23" s="13" customFormat="1" ht="10.9" customHeight="1" x14ac:dyDescent="0.25">
      <c r="M452"/>
      <c r="N452"/>
      <c r="O452"/>
      <c r="P452"/>
      <c r="Q452"/>
      <c r="R452"/>
      <c r="S452"/>
      <c r="T452"/>
      <c r="U452"/>
      <c r="V452"/>
      <c r="W452"/>
    </row>
    <row r="453" spans="13:23" s="13" customFormat="1" ht="10.9" customHeight="1" x14ac:dyDescent="0.25">
      <c r="M453"/>
      <c r="N453"/>
      <c r="O453"/>
      <c r="P453"/>
      <c r="Q453"/>
      <c r="R453"/>
      <c r="S453"/>
      <c r="T453"/>
      <c r="U453"/>
      <c r="V453"/>
      <c r="W453"/>
    </row>
    <row r="454" spans="13:23" s="13" customFormat="1" ht="10.9" customHeight="1" x14ac:dyDescent="0.25">
      <c r="M454"/>
      <c r="N454"/>
      <c r="O454"/>
      <c r="P454"/>
      <c r="Q454"/>
      <c r="R454"/>
      <c r="S454"/>
      <c r="T454"/>
      <c r="U454"/>
      <c r="V454"/>
      <c r="W454"/>
    </row>
    <row r="455" spans="13:23" s="13" customFormat="1" ht="10.9" customHeight="1" x14ac:dyDescent="0.25">
      <c r="M455"/>
      <c r="N455"/>
      <c r="O455"/>
      <c r="P455"/>
      <c r="Q455"/>
      <c r="R455"/>
      <c r="S455"/>
      <c r="T455"/>
      <c r="U455"/>
      <c r="V455"/>
      <c r="W455"/>
    </row>
    <row r="456" spans="13:23" s="13" customFormat="1" ht="10.9" customHeight="1" x14ac:dyDescent="0.25">
      <c r="M456"/>
      <c r="N456"/>
      <c r="O456"/>
      <c r="P456"/>
      <c r="Q456"/>
      <c r="R456"/>
      <c r="S456"/>
      <c r="T456"/>
      <c r="U456"/>
      <c r="V456"/>
      <c r="W456"/>
    </row>
    <row r="457" spans="13:23" s="13" customFormat="1" ht="10.9" customHeight="1" x14ac:dyDescent="0.25">
      <c r="M457"/>
      <c r="N457"/>
      <c r="O457"/>
      <c r="P457"/>
      <c r="Q457"/>
      <c r="R457"/>
      <c r="S457"/>
      <c r="T457"/>
      <c r="U457"/>
      <c r="V457"/>
      <c r="W457"/>
    </row>
    <row r="458" spans="13:23" s="13" customFormat="1" ht="10.9" customHeight="1" x14ac:dyDescent="0.25">
      <c r="M458"/>
      <c r="N458"/>
      <c r="O458"/>
      <c r="P458"/>
      <c r="Q458"/>
      <c r="R458"/>
      <c r="S458"/>
      <c r="T458"/>
      <c r="U458"/>
      <c r="V458"/>
      <c r="W458"/>
    </row>
    <row r="459" spans="13:23" s="13" customFormat="1" ht="10.9" customHeight="1" x14ac:dyDescent="0.25">
      <c r="M459"/>
      <c r="N459"/>
      <c r="O459"/>
      <c r="P459"/>
      <c r="Q459"/>
      <c r="R459"/>
      <c r="S459"/>
      <c r="T459"/>
      <c r="U459"/>
      <c r="V459"/>
      <c r="W459"/>
    </row>
    <row r="460" spans="13:23" s="13" customFormat="1" ht="10.9" customHeight="1" x14ac:dyDescent="0.25">
      <c r="M460"/>
      <c r="N460"/>
      <c r="O460"/>
      <c r="P460"/>
      <c r="Q460"/>
      <c r="R460"/>
      <c r="S460"/>
      <c r="T460"/>
      <c r="U460"/>
      <c r="V460"/>
      <c r="W460"/>
    </row>
    <row r="461" spans="13:23" s="13" customFormat="1" ht="10.9" customHeight="1" x14ac:dyDescent="0.25">
      <c r="M461"/>
      <c r="N461"/>
      <c r="O461"/>
      <c r="P461"/>
      <c r="Q461"/>
      <c r="R461"/>
      <c r="S461"/>
      <c r="T461"/>
      <c r="U461"/>
      <c r="V461"/>
      <c r="W461"/>
    </row>
    <row r="462" spans="13:23" s="13" customFormat="1" ht="10.9" customHeight="1" x14ac:dyDescent="0.25">
      <c r="M462"/>
      <c r="N462"/>
      <c r="O462"/>
      <c r="P462"/>
      <c r="Q462"/>
      <c r="R462"/>
      <c r="S462"/>
      <c r="T462"/>
      <c r="U462"/>
      <c r="V462"/>
      <c r="W462"/>
    </row>
    <row r="463" spans="13:23" s="13" customFormat="1" ht="10.9" customHeight="1" x14ac:dyDescent="0.25">
      <c r="M463"/>
      <c r="N463"/>
      <c r="O463"/>
      <c r="P463"/>
      <c r="Q463"/>
      <c r="R463"/>
      <c r="S463"/>
      <c r="T463"/>
      <c r="U463"/>
      <c r="V463"/>
      <c r="W463"/>
    </row>
    <row r="464" spans="13:23" s="13" customFormat="1" ht="10.9" customHeight="1" x14ac:dyDescent="0.25">
      <c r="M464"/>
      <c r="N464"/>
      <c r="O464"/>
      <c r="P464"/>
      <c r="Q464"/>
      <c r="R464"/>
      <c r="S464"/>
      <c r="T464"/>
      <c r="U464"/>
      <c r="V464"/>
      <c r="W464"/>
    </row>
    <row r="465" spans="13:23" s="13" customFormat="1" ht="10.9" customHeight="1" x14ac:dyDescent="0.25">
      <c r="M465"/>
      <c r="N465"/>
      <c r="O465"/>
      <c r="P465"/>
      <c r="Q465"/>
      <c r="R465"/>
      <c r="S465"/>
      <c r="T465"/>
      <c r="U465"/>
      <c r="V465"/>
      <c r="W465"/>
    </row>
    <row r="466" spans="13:23" s="13" customFormat="1" ht="10.9" customHeight="1" x14ac:dyDescent="0.25">
      <c r="M466"/>
      <c r="N466"/>
      <c r="O466"/>
      <c r="P466"/>
      <c r="Q466"/>
      <c r="R466"/>
      <c r="S466"/>
      <c r="T466"/>
      <c r="U466"/>
      <c r="V466"/>
      <c r="W466"/>
    </row>
    <row r="467" spans="13:23" s="13" customFormat="1" ht="10.9" customHeight="1" x14ac:dyDescent="0.25">
      <c r="M467"/>
      <c r="N467"/>
      <c r="O467"/>
      <c r="P467"/>
      <c r="Q467"/>
      <c r="R467"/>
      <c r="S467"/>
      <c r="T467"/>
      <c r="U467"/>
      <c r="V467"/>
      <c r="W467"/>
    </row>
    <row r="468" spans="13:23" s="13" customFormat="1" ht="10.9" customHeight="1" x14ac:dyDescent="0.25">
      <c r="M468"/>
      <c r="N468"/>
      <c r="O468"/>
      <c r="P468"/>
      <c r="Q468"/>
      <c r="R468"/>
      <c r="S468"/>
      <c r="T468"/>
      <c r="U468"/>
      <c r="V468"/>
      <c r="W468"/>
    </row>
    <row r="469" spans="13:23" s="13" customFormat="1" ht="10.9" customHeight="1" x14ac:dyDescent="0.25">
      <c r="M469"/>
      <c r="N469"/>
      <c r="O469"/>
      <c r="P469"/>
      <c r="Q469"/>
      <c r="R469"/>
      <c r="S469"/>
      <c r="T469"/>
      <c r="U469"/>
      <c r="V469"/>
      <c r="W469"/>
    </row>
    <row r="470" spans="13:23" s="13" customFormat="1" ht="10.9" customHeight="1" x14ac:dyDescent="0.25">
      <c r="M470"/>
      <c r="N470"/>
      <c r="O470"/>
      <c r="P470"/>
      <c r="Q470"/>
      <c r="R470"/>
      <c r="S470"/>
      <c r="T470"/>
      <c r="U470"/>
      <c r="V470"/>
      <c r="W470"/>
    </row>
    <row r="471" spans="13:23" s="13" customFormat="1" ht="10.9" customHeight="1" x14ac:dyDescent="0.25">
      <c r="M471"/>
      <c r="N471"/>
      <c r="O471"/>
      <c r="P471"/>
      <c r="Q471"/>
      <c r="R471"/>
      <c r="S471"/>
      <c r="T471"/>
      <c r="U471"/>
      <c r="V471"/>
      <c r="W471"/>
    </row>
    <row r="472" spans="13:23" s="13" customFormat="1" ht="10.9" customHeight="1" x14ac:dyDescent="0.25">
      <c r="M472"/>
      <c r="N472"/>
      <c r="O472"/>
      <c r="P472"/>
      <c r="Q472"/>
      <c r="R472"/>
      <c r="S472"/>
      <c r="T472"/>
      <c r="U472"/>
      <c r="V472"/>
      <c r="W472"/>
    </row>
    <row r="473" spans="13:23" s="13" customFormat="1" ht="10.9" customHeight="1" x14ac:dyDescent="0.25">
      <c r="M473"/>
      <c r="N473"/>
      <c r="O473"/>
      <c r="P473"/>
      <c r="Q473"/>
      <c r="R473"/>
      <c r="S473"/>
      <c r="T473"/>
      <c r="U473"/>
      <c r="V473"/>
      <c r="W473"/>
    </row>
    <row r="474" spans="13:23" s="13" customFormat="1" ht="10.9" customHeight="1" x14ac:dyDescent="0.25">
      <c r="M474"/>
      <c r="N474"/>
      <c r="O474"/>
      <c r="P474"/>
      <c r="Q474"/>
      <c r="R474"/>
      <c r="S474"/>
      <c r="T474"/>
      <c r="U474"/>
      <c r="V474"/>
      <c r="W474"/>
    </row>
    <row r="475" spans="13:23" s="13" customFormat="1" ht="10.9" customHeight="1" x14ac:dyDescent="0.25">
      <c r="M475"/>
      <c r="N475"/>
      <c r="O475"/>
      <c r="P475"/>
      <c r="Q475"/>
      <c r="R475"/>
      <c r="S475"/>
      <c r="T475"/>
      <c r="U475"/>
      <c r="V475"/>
      <c r="W475"/>
    </row>
    <row r="476" spans="13:23" s="13" customFormat="1" ht="10.9" customHeight="1" x14ac:dyDescent="0.25">
      <c r="M476"/>
      <c r="N476"/>
      <c r="O476"/>
      <c r="P476"/>
      <c r="Q476"/>
      <c r="R476"/>
      <c r="S476"/>
      <c r="T476"/>
      <c r="U476"/>
      <c r="V476"/>
      <c r="W476"/>
    </row>
    <row r="477" spans="13:23" s="13" customFormat="1" ht="10.9" customHeight="1" x14ac:dyDescent="0.25">
      <c r="M477"/>
      <c r="N477"/>
      <c r="O477"/>
      <c r="P477"/>
      <c r="Q477"/>
      <c r="R477"/>
      <c r="S477"/>
      <c r="T477"/>
      <c r="U477"/>
      <c r="V477"/>
      <c r="W477"/>
    </row>
    <row r="478" spans="13:23" s="13" customFormat="1" ht="10.9" customHeight="1" x14ac:dyDescent="0.25">
      <c r="M478"/>
      <c r="N478"/>
      <c r="O478"/>
      <c r="P478"/>
      <c r="Q478"/>
      <c r="R478"/>
      <c r="S478"/>
      <c r="T478"/>
      <c r="U478"/>
      <c r="V478"/>
      <c r="W478"/>
    </row>
    <row r="479" spans="13:23" s="13" customFormat="1" ht="10.9" customHeight="1" x14ac:dyDescent="0.25">
      <c r="M479"/>
      <c r="N479"/>
      <c r="O479"/>
      <c r="P479"/>
      <c r="Q479"/>
      <c r="R479"/>
      <c r="S479"/>
      <c r="T479"/>
      <c r="U479"/>
      <c r="V479"/>
      <c r="W479"/>
    </row>
    <row r="480" spans="13:23" s="13" customFormat="1" ht="10.9" customHeight="1" x14ac:dyDescent="0.25">
      <c r="M480"/>
      <c r="N480"/>
      <c r="O480"/>
      <c r="P480"/>
      <c r="Q480"/>
      <c r="R480"/>
      <c r="S480"/>
      <c r="T480"/>
      <c r="U480"/>
      <c r="V480"/>
      <c r="W480"/>
    </row>
    <row r="481" spans="13:23" s="13" customFormat="1" ht="10.9" customHeight="1" x14ac:dyDescent="0.25">
      <c r="M481"/>
      <c r="N481"/>
      <c r="O481"/>
      <c r="P481"/>
      <c r="Q481"/>
      <c r="R481"/>
      <c r="S481"/>
      <c r="T481"/>
      <c r="U481"/>
      <c r="V481"/>
      <c r="W481"/>
    </row>
    <row r="482" spans="13:23" s="13" customFormat="1" ht="10.9" customHeight="1" x14ac:dyDescent="0.25">
      <c r="M482"/>
      <c r="N482"/>
      <c r="O482"/>
      <c r="P482"/>
      <c r="Q482"/>
      <c r="R482"/>
      <c r="S482"/>
      <c r="T482"/>
      <c r="U482"/>
      <c r="V482"/>
      <c r="W482"/>
    </row>
    <row r="483" spans="13:23" s="13" customFormat="1" ht="10.9" customHeight="1" x14ac:dyDescent="0.25">
      <c r="M483"/>
      <c r="N483"/>
      <c r="O483"/>
      <c r="P483"/>
      <c r="Q483"/>
      <c r="R483"/>
      <c r="S483"/>
      <c r="T483"/>
      <c r="U483"/>
      <c r="V483"/>
      <c r="W483"/>
    </row>
    <row r="484" spans="13:23" s="13" customFormat="1" ht="10.9" customHeight="1" x14ac:dyDescent="0.25">
      <c r="M484"/>
      <c r="N484"/>
      <c r="O484"/>
      <c r="P484"/>
      <c r="Q484"/>
      <c r="R484"/>
      <c r="S484"/>
      <c r="T484"/>
      <c r="U484"/>
      <c r="V484"/>
      <c r="W484"/>
    </row>
    <row r="485" spans="13:23" s="13" customFormat="1" ht="10.9" customHeight="1" x14ac:dyDescent="0.25">
      <c r="M485"/>
      <c r="N485"/>
      <c r="O485"/>
      <c r="P485"/>
      <c r="Q485"/>
      <c r="R485"/>
      <c r="S485"/>
      <c r="T485"/>
      <c r="U485"/>
      <c r="V485"/>
      <c r="W485"/>
    </row>
    <row r="486" spans="13:23" s="13" customFormat="1" ht="10.9" customHeight="1" x14ac:dyDescent="0.25">
      <c r="M486"/>
      <c r="N486"/>
      <c r="O486"/>
      <c r="P486"/>
      <c r="Q486"/>
      <c r="R486"/>
      <c r="S486"/>
      <c r="T486"/>
      <c r="U486"/>
      <c r="V486"/>
      <c r="W486"/>
    </row>
    <row r="487" spans="13:23" s="13" customFormat="1" ht="10.9" customHeight="1" x14ac:dyDescent="0.25">
      <c r="M487"/>
      <c r="N487"/>
      <c r="O487"/>
      <c r="P487"/>
      <c r="Q487"/>
      <c r="R487"/>
      <c r="S487"/>
      <c r="T487"/>
      <c r="U487"/>
      <c r="V487"/>
      <c r="W487"/>
    </row>
    <row r="488" spans="13:23" s="13" customFormat="1" ht="10.9" customHeight="1" x14ac:dyDescent="0.25">
      <c r="M488"/>
      <c r="N488"/>
      <c r="O488"/>
      <c r="P488"/>
      <c r="Q488"/>
      <c r="R488"/>
      <c r="S488"/>
      <c r="T488"/>
      <c r="U488"/>
      <c r="V488"/>
      <c r="W488"/>
    </row>
    <row r="489" spans="13:23" s="13" customFormat="1" ht="10.9" customHeight="1" x14ac:dyDescent="0.25">
      <c r="M489"/>
      <c r="N489"/>
      <c r="O489"/>
      <c r="P489"/>
      <c r="Q489"/>
      <c r="R489"/>
      <c r="S489"/>
      <c r="T489"/>
      <c r="U489"/>
      <c r="V489"/>
      <c r="W489"/>
    </row>
    <row r="490" spans="13:23" s="13" customFormat="1" ht="10.9" customHeight="1" x14ac:dyDescent="0.25">
      <c r="M490"/>
      <c r="N490"/>
      <c r="O490"/>
      <c r="P490"/>
      <c r="Q490"/>
      <c r="R490"/>
      <c r="S490"/>
      <c r="T490"/>
      <c r="U490"/>
      <c r="V490"/>
      <c r="W490"/>
    </row>
    <row r="491" spans="13:23" s="13" customFormat="1" ht="10.9" customHeight="1" x14ac:dyDescent="0.25">
      <c r="M491"/>
      <c r="N491"/>
      <c r="O491"/>
      <c r="P491"/>
      <c r="Q491"/>
      <c r="R491"/>
      <c r="S491"/>
      <c r="T491"/>
      <c r="U491"/>
      <c r="V491"/>
      <c r="W491"/>
    </row>
    <row r="492" spans="13:23" s="13" customFormat="1" ht="10.9" customHeight="1" x14ac:dyDescent="0.25">
      <c r="M492"/>
      <c r="N492"/>
      <c r="O492"/>
      <c r="P492"/>
      <c r="Q492"/>
      <c r="R492"/>
      <c r="S492"/>
      <c r="T492"/>
      <c r="U492"/>
      <c r="V492"/>
      <c r="W492"/>
    </row>
    <row r="493" spans="13:23" s="13" customFormat="1" ht="10.9" customHeight="1" x14ac:dyDescent="0.25">
      <c r="M493"/>
      <c r="N493"/>
      <c r="O493"/>
      <c r="P493"/>
      <c r="Q493"/>
      <c r="R493"/>
      <c r="S493"/>
      <c r="T493"/>
      <c r="U493"/>
      <c r="V493"/>
      <c r="W493"/>
    </row>
    <row r="494" spans="13:23" s="13" customFormat="1" ht="10.9" customHeight="1" x14ac:dyDescent="0.25">
      <c r="M494"/>
      <c r="N494"/>
      <c r="O494"/>
      <c r="P494"/>
      <c r="Q494"/>
      <c r="R494"/>
      <c r="S494"/>
      <c r="T494"/>
      <c r="U494"/>
      <c r="V494"/>
      <c r="W494"/>
    </row>
    <row r="495" spans="13:23" s="13" customFormat="1" ht="10.9" customHeight="1" x14ac:dyDescent="0.25">
      <c r="M495"/>
      <c r="N495"/>
      <c r="O495"/>
      <c r="P495"/>
      <c r="Q495"/>
      <c r="R495"/>
      <c r="S495"/>
      <c r="T495"/>
      <c r="U495"/>
      <c r="V495"/>
      <c r="W495"/>
    </row>
    <row r="496" spans="13:23" s="13" customFormat="1" ht="10.9" customHeight="1" x14ac:dyDescent="0.25">
      <c r="M496"/>
      <c r="N496"/>
      <c r="O496"/>
      <c r="P496"/>
      <c r="Q496"/>
      <c r="R496"/>
      <c r="S496"/>
      <c r="T496"/>
      <c r="U496"/>
      <c r="V496"/>
      <c r="W496"/>
    </row>
    <row r="497" spans="13:23" s="13" customFormat="1" ht="10.9" customHeight="1" x14ac:dyDescent="0.25">
      <c r="M497"/>
      <c r="N497"/>
      <c r="O497"/>
      <c r="P497"/>
      <c r="Q497"/>
      <c r="R497"/>
      <c r="S497"/>
      <c r="T497"/>
      <c r="U497"/>
      <c r="V497"/>
      <c r="W497"/>
    </row>
    <row r="498" spans="13:23" s="13" customFormat="1" ht="10.9" customHeight="1" x14ac:dyDescent="0.25"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/>
    </row>
    <row r="499" spans="13:23" s="13" customFormat="1" ht="10.9" customHeight="1" x14ac:dyDescent="0.25"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/>
    </row>
    <row r="500" spans="13:23" s="13" customFormat="1" ht="10.9" customHeight="1" x14ac:dyDescent="0.25"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/>
    </row>
    <row r="501" spans="13:23" s="13" customFormat="1" ht="10.9" customHeight="1" x14ac:dyDescent="0.25"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/>
    </row>
    <row r="502" spans="13:23" s="13" customFormat="1" ht="10.9" customHeight="1" x14ac:dyDescent="0.25"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/>
    </row>
    <row r="503" spans="13:23" s="13" customFormat="1" ht="10.9" customHeight="1" x14ac:dyDescent="0.25"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/>
    </row>
    <row r="504" spans="13:23" s="13" customFormat="1" ht="10.9" customHeight="1" x14ac:dyDescent="0.25"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/>
    </row>
    <row r="505" spans="13:23" s="13" customFormat="1" ht="10.9" customHeight="1" x14ac:dyDescent="0.25"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/>
    </row>
    <row r="506" spans="13:23" s="13" customFormat="1" ht="10.9" customHeight="1" x14ac:dyDescent="0.25"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/>
    </row>
    <row r="507" spans="13:23" s="13" customFormat="1" ht="10.9" customHeight="1" x14ac:dyDescent="0.25"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/>
    </row>
    <row r="508" spans="13:23" s="13" customFormat="1" ht="10.9" customHeight="1" x14ac:dyDescent="0.25"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/>
    </row>
    <row r="509" spans="13:23" s="13" customFormat="1" ht="10.9" customHeight="1" x14ac:dyDescent="0.25"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/>
    </row>
    <row r="510" spans="13:23" s="13" customFormat="1" ht="10.9" customHeight="1" x14ac:dyDescent="0.25"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/>
    </row>
    <row r="511" spans="13:23" s="13" customFormat="1" ht="10.9" customHeight="1" x14ac:dyDescent="0.25"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/>
    </row>
    <row r="512" spans="13:23" s="13" customFormat="1" ht="10.9" customHeight="1" x14ac:dyDescent="0.25"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/>
    </row>
    <row r="513" spans="13:23" s="13" customFormat="1" ht="10.9" customHeight="1" x14ac:dyDescent="0.25"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/>
    </row>
    <row r="514" spans="13:23" s="13" customFormat="1" ht="10.9" customHeight="1" x14ac:dyDescent="0.25"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/>
    </row>
    <row r="515" spans="13:23" s="13" customFormat="1" ht="10.9" customHeight="1" x14ac:dyDescent="0.25"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/>
    </row>
    <row r="516" spans="13:23" s="13" customFormat="1" ht="10.9" customHeight="1" x14ac:dyDescent="0.25"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/>
    </row>
    <row r="517" spans="13:23" s="13" customFormat="1" ht="10.9" customHeight="1" x14ac:dyDescent="0.25"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/>
    </row>
    <row r="518" spans="13:23" s="13" customFormat="1" ht="10.9" customHeight="1" x14ac:dyDescent="0.25"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/>
    </row>
    <row r="519" spans="13:23" s="13" customFormat="1" ht="10.9" customHeight="1" x14ac:dyDescent="0.25"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/>
    </row>
    <row r="520" spans="13:23" s="13" customFormat="1" ht="10.9" customHeight="1" x14ac:dyDescent="0.25"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/>
    </row>
    <row r="521" spans="13:23" s="13" customFormat="1" ht="10.9" customHeight="1" x14ac:dyDescent="0.25"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/>
    </row>
    <row r="522" spans="13:23" s="13" customFormat="1" ht="10.9" customHeight="1" x14ac:dyDescent="0.25"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/>
    </row>
    <row r="523" spans="13:23" s="13" customFormat="1" ht="10.9" customHeight="1" x14ac:dyDescent="0.25"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/>
    </row>
    <row r="524" spans="13:23" s="13" customFormat="1" ht="10.9" customHeight="1" x14ac:dyDescent="0.25"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/>
    </row>
    <row r="525" spans="13:23" s="13" customFormat="1" ht="10.9" customHeight="1" x14ac:dyDescent="0.25"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/>
    </row>
    <row r="526" spans="13:23" s="13" customFormat="1" ht="10.9" customHeight="1" x14ac:dyDescent="0.25"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/>
    </row>
    <row r="527" spans="13:23" s="13" customFormat="1" ht="10.9" customHeight="1" x14ac:dyDescent="0.25"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/>
    </row>
    <row r="528" spans="13:23" s="13" customFormat="1" ht="10.9" customHeight="1" x14ac:dyDescent="0.25"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/>
    </row>
    <row r="529" spans="13:23" s="13" customFormat="1" ht="10.9" customHeight="1" x14ac:dyDescent="0.25"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/>
    </row>
    <row r="530" spans="13:23" s="13" customFormat="1" ht="10.9" customHeight="1" x14ac:dyDescent="0.25"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/>
    </row>
    <row r="531" spans="13:23" s="13" customFormat="1" ht="10.9" customHeight="1" x14ac:dyDescent="0.25"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/>
    </row>
    <row r="532" spans="13:23" s="13" customFormat="1" ht="10.9" customHeight="1" x14ac:dyDescent="0.25"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/>
    </row>
    <row r="533" spans="13:23" s="13" customFormat="1" ht="10.9" customHeight="1" x14ac:dyDescent="0.25"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/>
    </row>
    <row r="534" spans="13:23" s="13" customFormat="1" ht="10.9" customHeight="1" x14ac:dyDescent="0.25"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/>
    </row>
    <row r="535" spans="13:23" s="13" customFormat="1" ht="10.9" customHeight="1" x14ac:dyDescent="0.25"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/>
    </row>
    <row r="536" spans="13:23" s="13" customFormat="1" ht="10.9" customHeight="1" x14ac:dyDescent="0.25"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/>
    </row>
    <row r="537" spans="13:23" s="13" customFormat="1" ht="10.9" customHeight="1" x14ac:dyDescent="0.25"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/>
    </row>
    <row r="538" spans="13:23" s="13" customFormat="1" ht="10.9" customHeight="1" x14ac:dyDescent="0.25"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/>
    </row>
    <row r="539" spans="13:23" s="13" customFormat="1" ht="10.9" customHeight="1" x14ac:dyDescent="0.25"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/>
    </row>
    <row r="540" spans="13:23" s="13" customFormat="1" ht="10.9" customHeight="1" x14ac:dyDescent="0.25"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/>
    </row>
    <row r="541" spans="13:23" s="13" customFormat="1" ht="10.9" customHeight="1" x14ac:dyDescent="0.25"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/>
    </row>
    <row r="542" spans="13:23" s="13" customFormat="1" ht="10.9" customHeight="1" x14ac:dyDescent="0.25"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/>
    </row>
    <row r="543" spans="13:23" s="13" customFormat="1" ht="10.9" customHeight="1" x14ac:dyDescent="0.25"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/>
    </row>
    <row r="544" spans="13:23" s="13" customFormat="1" ht="10.9" customHeight="1" x14ac:dyDescent="0.25"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/>
    </row>
    <row r="545" spans="13:23" s="13" customFormat="1" ht="10.9" customHeight="1" x14ac:dyDescent="0.25"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/>
    </row>
    <row r="546" spans="13:23" s="13" customFormat="1" ht="10.9" customHeight="1" x14ac:dyDescent="0.25"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/>
    </row>
    <row r="547" spans="13:23" s="13" customFormat="1" ht="10.9" customHeight="1" x14ac:dyDescent="0.25"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/>
    </row>
    <row r="548" spans="13:23" s="13" customFormat="1" ht="10.9" customHeight="1" x14ac:dyDescent="0.25"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/>
    </row>
    <row r="549" spans="13:23" s="13" customFormat="1" ht="10.9" customHeight="1" x14ac:dyDescent="0.25"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/>
    </row>
    <row r="550" spans="13:23" s="13" customFormat="1" ht="10.9" customHeight="1" x14ac:dyDescent="0.25"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/>
    </row>
    <row r="551" spans="13:23" s="13" customFormat="1" ht="10.9" customHeight="1" x14ac:dyDescent="0.25"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/>
    </row>
    <row r="552" spans="13:23" s="13" customFormat="1" ht="10.9" customHeight="1" x14ac:dyDescent="0.25"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/>
    </row>
    <row r="553" spans="13:23" s="13" customFormat="1" ht="10.9" customHeight="1" x14ac:dyDescent="0.25"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/>
    </row>
    <row r="554" spans="13:23" s="13" customFormat="1" ht="10.9" customHeight="1" x14ac:dyDescent="0.25"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/>
    </row>
    <row r="555" spans="13:23" s="13" customFormat="1" ht="10.9" customHeight="1" x14ac:dyDescent="0.25"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/>
    </row>
    <row r="556" spans="13:23" s="13" customFormat="1" ht="10.9" customHeight="1" x14ac:dyDescent="0.25"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/>
    </row>
    <row r="557" spans="13:23" s="13" customFormat="1" ht="10.9" customHeight="1" x14ac:dyDescent="0.25"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/>
    </row>
    <row r="558" spans="13:23" s="13" customFormat="1" ht="10.9" customHeight="1" x14ac:dyDescent="0.25"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/>
    </row>
    <row r="559" spans="13:23" s="13" customFormat="1" ht="10.9" customHeight="1" x14ac:dyDescent="0.25"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/>
    </row>
    <row r="560" spans="13:23" s="13" customFormat="1" ht="10.9" customHeight="1" x14ac:dyDescent="0.25"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/>
    </row>
    <row r="561" spans="13:23" s="13" customFormat="1" ht="10.9" customHeight="1" x14ac:dyDescent="0.25"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/>
    </row>
    <row r="562" spans="13:23" s="13" customFormat="1" ht="10.9" customHeight="1" x14ac:dyDescent="0.25"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/>
    </row>
    <row r="563" spans="13:23" s="13" customFormat="1" ht="10.9" customHeight="1" x14ac:dyDescent="0.25"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/>
    </row>
    <row r="564" spans="13:23" s="13" customFormat="1" ht="10.9" customHeight="1" x14ac:dyDescent="0.25"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/>
    </row>
    <row r="565" spans="13:23" s="13" customFormat="1" ht="10.9" customHeight="1" x14ac:dyDescent="0.25"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/>
    </row>
    <row r="566" spans="13:23" s="13" customFormat="1" ht="10.9" customHeight="1" x14ac:dyDescent="0.25"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/>
    </row>
    <row r="567" spans="13:23" s="13" customFormat="1" ht="10.9" customHeight="1" x14ac:dyDescent="0.25"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/>
    </row>
    <row r="568" spans="13:23" s="13" customFormat="1" ht="10.9" customHeight="1" x14ac:dyDescent="0.25"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/>
    </row>
    <row r="569" spans="13:23" s="13" customFormat="1" ht="10.9" customHeight="1" x14ac:dyDescent="0.25"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/>
    </row>
    <row r="570" spans="13:23" s="13" customFormat="1" ht="10.9" customHeight="1" x14ac:dyDescent="0.25"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/>
    </row>
    <row r="571" spans="13:23" s="13" customFormat="1" ht="10.9" customHeight="1" x14ac:dyDescent="0.25"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/>
    </row>
    <row r="572" spans="13:23" s="13" customFormat="1" ht="10.9" customHeight="1" x14ac:dyDescent="0.25"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/>
    </row>
    <row r="573" spans="13:23" s="13" customFormat="1" ht="10.9" customHeight="1" x14ac:dyDescent="0.25"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/>
    </row>
    <row r="574" spans="13:23" s="13" customFormat="1" ht="10.9" customHeight="1" x14ac:dyDescent="0.25"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/>
    </row>
    <row r="575" spans="13:23" s="13" customFormat="1" ht="10.9" customHeight="1" x14ac:dyDescent="0.25"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/>
    </row>
    <row r="576" spans="13:23" s="13" customFormat="1" ht="10.9" customHeight="1" x14ac:dyDescent="0.25"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/>
    </row>
    <row r="577" spans="13:23" s="13" customFormat="1" ht="10.9" customHeight="1" x14ac:dyDescent="0.25"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/>
    </row>
    <row r="578" spans="13:23" s="13" customFormat="1" ht="10.9" customHeight="1" x14ac:dyDescent="0.25"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/>
    </row>
    <row r="579" spans="13:23" s="13" customFormat="1" ht="10.9" customHeight="1" x14ac:dyDescent="0.25"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/>
    </row>
    <row r="580" spans="13:23" s="13" customFormat="1" ht="10.9" customHeight="1" x14ac:dyDescent="0.25"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/>
    </row>
    <row r="581" spans="13:23" s="13" customFormat="1" ht="10.9" customHeight="1" x14ac:dyDescent="0.25"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/>
    </row>
    <row r="582" spans="13:23" s="13" customFormat="1" ht="10.9" customHeight="1" x14ac:dyDescent="0.25"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/>
    </row>
    <row r="583" spans="13:23" s="13" customFormat="1" ht="10.9" customHeight="1" x14ac:dyDescent="0.25"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/>
    </row>
    <row r="584" spans="13:23" s="13" customFormat="1" ht="10.9" customHeight="1" x14ac:dyDescent="0.25"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/>
    </row>
    <row r="585" spans="13:23" s="13" customFormat="1" ht="10.9" customHeight="1" x14ac:dyDescent="0.25"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/>
    </row>
    <row r="586" spans="13:23" s="13" customFormat="1" ht="10.9" customHeight="1" x14ac:dyDescent="0.25"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/>
    </row>
    <row r="587" spans="13:23" s="13" customFormat="1" ht="10.9" customHeight="1" x14ac:dyDescent="0.25"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/>
    </row>
    <row r="588" spans="13:23" s="13" customFormat="1" ht="10.9" customHeight="1" x14ac:dyDescent="0.25"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/>
    </row>
    <row r="589" spans="13:23" s="13" customFormat="1" ht="10.9" customHeight="1" x14ac:dyDescent="0.25"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/>
    </row>
    <row r="590" spans="13:23" s="13" customFormat="1" ht="10.9" customHeight="1" x14ac:dyDescent="0.25"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/>
    </row>
    <row r="591" spans="13:23" s="13" customFormat="1" ht="10.9" customHeight="1" x14ac:dyDescent="0.25"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/>
    </row>
    <row r="592" spans="13:23" s="13" customFormat="1" ht="10.9" customHeight="1" x14ac:dyDescent="0.25"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/>
    </row>
    <row r="593" spans="13:23" s="13" customFormat="1" ht="10.9" customHeight="1" x14ac:dyDescent="0.25"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/>
    </row>
    <row r="594" spans="13:23" s="13" customFormat="1" ht="10.9" customHeight="1" x14ac:dyDescent="0.25"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/>
    </row>
    <row r="595" spans="13:23" s="13" customFormat="1" ht="10.9" customHeight="1" x14ac:dyDescent="0.25"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/>
    </row>
    <row r="596" spans="13:23" s="13" customFormat="1" ht="10.9" customHeight="1" x14ac:dyDescent="0.25"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/>
    </row>
    <row r="597" spans="13:23" s="13" customFormat="1" ht="10.9" customHeight="1" x14ac:dyDescent="0.25"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/>
    </row>
    <row r="598" spans="13:23" s="13" customFormat="1" ht="10.9" customHeight="1" x14ac:dyDescent="0.25"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/>
    </row>
    <row r="599" spans="13:23" s="13" customFormat="1" ht="10.9" customHeight="1" x14ac:dyDescent="0.25"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/>
    </row>
    <row r="600" spans="13:23" s="13" customFormat="1" ht="10.9" customHeight="1" x14ac:dyDescent="0.25"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/>
    </row>
    <row r="601" spans="13:23" s="13" customFormat="1" ht="10.9" customHeight="1" x14ac:dyDescent="0.25"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/>
    </row>
    <row r="602" spans="13:23" s="13" customFormat="1" ht="10.9" customHeight="1" x14ac:dyDescent="0.25"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/>
    </row>
    <row r="603" spans="13:23" s="13" customFormat="1" ht="10.9" customHeight="1" x14ac:dyDescent="0.25"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/>
    </row>
    <row r="604" spans="13:23" s="13" customFormat="1" ht="10.9" customHeight="1" x14ac:dyDescent="0.25"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/>
    </row>
    <row r="605" spans="13:23" s="13" customFormat="1" ht="10.9" customHeight="1" x14ac:dyDescent="0.25"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/>
    </row>
    <row r="606" spans="13:23" s="13" customFormat="1" ht="10.9" customHeight="1" x14ac:dyDescent="0.25"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/>
    </row>
    <row r="607" spans="13:23" s="13" customFormat="1" ht="10.9" customHeight="1" x14ac:dyDescent="0.25"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/>
    </row>
    <row r="608" spans="13:23" s="13" customFormat="1" ht="10.9" customHeight="1" x14ac:dyDescent="0.25"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/>
    </row>
    <row r="609" spans="13:23" s="13" customFormat="1" ht="10.9" customHeight="1" x14ac:dyDescent="0.25"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/>
    </row>
    <row r="610" spans="13:23" s="13" customFormat="1" ht="10.9" customHeight="1" x14ac:dyDescent="0.25"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/>
    </row>
    <row r="611" spans="13:23" s="13" customFormat="1" ht="10.9" customHeight="1" x14ac:dyDescent="0.25"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/>
    </row>
    <row r="612" spans="13:23" s="13" customFormat="1" ht="10.9" customHeight="1" x14ac:dyDescent="0.25"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/>
    </row>
    <row r="613" spans="13:23" s="13" customFormat="1" ht="10.9" customHeight="1" x14ac:dyDescent="0.25"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/>
    </row>
    <row r="614" spans="13:23" s="13" customFormat="1" ht="10.9" customHeight="1" x14ac:dyDescent="0.25"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/>
    </row>
    <row r="615" spans="13:23" s="13" customFormat="1" ht="10.9" customHeight="1" x14ac:dyDescent="0.25"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/>
    </row>
    <row r="616" spans="13:23" s="13" customFormat="1" ht="10.9" customHeight="1" x14ac:dyDescent="0.25"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/>
    </row>
    <row r="617" spans="13:23" s="13" customFormat="1" ht="10.9" customHeight="1" x14ac:dyDescent="0.25"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/>
    </row>
    <row r="618" spans="13:23" s="13" customFormat="1" ht="10.9" customHeight="1" x14ac:dyDescent="0.25"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/>
    </row>
    <row r="619" spans="13:23" s="13" customFormat="1" ht="10.9" customHeight="1" x14ac:dyDescent="0.25"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/>
    </row>
    <row r="620" spans="13:23" s="13" customFormat="1" ht="10.9" customHeight="1" x14ac:dyDescent="0.25"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/>
    </row>
    <row r="621" spans="13:23" s="13" customFormat="1" ht="10.9" customHeight="1" x14ac:dyDescent="0.25"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/>
    </row>
    <row r="622" spans="13:23" s="13" customFormat="1" ht="10.9" customHeight="1" x14ac:dyDescent="0.25"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/>
    </row>
    <row r="623" spans="13:23" s="13" customFormat="1" ht="10.9" customHeight="1" x14ac:dyDescent="0.25"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/>
    </row>
    <row r="624" spans="13:23" s="13" customFormat="1" ht="10.9" customHeight="1" x14ac:dyDescent="0.25"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/>
    </row>
    <row r="625" spans="13:23" s="13" customFormat="1" ht="10.9" customHeight="1" x14ac:dyDescent="0.25"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/>
    </row>
    <row r="626" spans="13:23" s="13" customFormat="1" ht="10.9" customHeight="1" x14ac:dyDescent="0.25"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/>
    </row>
    <row r="627" spans="13:23" s="13" customFormat="1" ht="10.9" customHeight="1" x14ac:dyDescent="0.25"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/>
    </row>
    <row r="628" spans="13:23" s="13" customFormat="1" ht="10.9" customHeight="1" x14ac:dyDescent="0.25"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/>
    </row>
    <row r="629" spans="13:23" s="13" customFormat="1" ht="10.9" customHeight="1" x14ac:dyDescent="0.25"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/>
    </row>
    <row r="630" spans="13:23" s="13" customFormat="1" ht="10.9" customHeight="1" x14ac:dyDescent="0.25"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/>
    </row>
    <row r="631" spans="13:23" s="13" customFormat="1" ht="10.9" customHeight="1" x14ac:dyDescent="0.25"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/>
    </row>
    <row r="632" spans="13:23" s="13" customFormat="1" ht="10.9" customHeight="1" x14ac:dyDescent="0.25"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/>
    </row>
    <row r="633" spans="13:23" s="13" customFormat="1" ht="10.9" customHeight="1" x14ac:dyDescent="0.25"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/>
    </row>
    <row r="634" spans="13:23" s="13" customFormat="1" ht="10.9" customHeight="1" x14ac:dyDescent="0.25"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/>
    </row>
    <row r="635" spans="13:23" s="13" customFormat="1" ht="10.9" customHeight="1" x14ac:dyDescent="0.25"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/>
    </row>
    <row r="636" spans="13:23" s="13" customFormat="1" ht="10.9" customHeight="1" x14ac:dyDescent="0.25"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/>
    </row>
    <row r="637" spans="13:23" s="13" customFormat="1" ht="10.9" customHeight="1" x14ac:dyDescent="0.25"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/>
    </row>
    <row r="638" spans="13:23" s="13" customFormat="1" ht="10.9" customHeight="1" x14ac:dyDescent="0.25"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/>
    </row>
    <row r="639" spans="13:23" s="13" customFormat="1" ht="10.9" customHeight="1" x14ac:dyDescent="0.25"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/>
    </row>
    <row r="640" spans="13:23" s="13" customFormat="1" ht="10.9" customHeight="1" x14ac:dyDescent="0.25"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/>
    </row>
    <row r="641" spans="13:23" s="13" customFormat="1" ht="10.9" customHeight="1" x14ac:dyDescent="0.25"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/>
    </row>
    <row r="642" spans="13:23" s="13" customFormat="1" ht="10.9" customHeight="1" x14ac:dyDescent="0.25"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/>
    </row>
    <row r="643" spans="13:23" s="13" customFormat="1" ht="10.9" customHeight="1" x14ac:dyDescent="0.25"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/>
    </row>
    <row r="644" spans="13:23" s="13" customFormat="1" ht="10.9" customHeight="1" x14ac:dyDescent="0.25"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/>
    </row>
    <row r="645" spans="13:23" s="13" customFormat="1" ht="10.9" customHeight="1" x14ac:dyDescent="0.25"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/>
    </row>
    <row r="646" spans="13:23" s="13" customFormat="1" ht="10.9" customHeight="1" x14ac:dyDescent="0.25"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/>
    </row>
    <row r="647" spans="13:23" s="13" customFormat="1" ht="10.9" customHeight="1" x14ac:dyDescent="0.25"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/>
    </row>
    <row r="648" spans="13:23" s="13" customFormat="1" ht="10.9" customHeight="1" x14ac:dyDescent="0.25"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/>
    </row>
    <row r="649" spans="13:23" s="13" customFormat="1" ht="10.9" customHeight="1" x14ac:dyDescent="0.25"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/>
    </row>
    <row r="650" spans="13:23" s="13" customFormat="1" ht="10.9" customHeight="1" x14ac:dyDescent="0.25"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/>
    </row>
    <row r="651" spans="13:23" s="13" customFormat="1" ht="10.9" customHeight="1" x14ac:dyDescent="0.25"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/>
    </row>
    <row r="652" spans="13:23" s="13" customFormat="1" ht="10.9" customHeight="1" x14ac:dyDescent="0.25"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/>
    </row>
    <row r="653" spans="13:23" s="13" customFormat="1" ht="10.9" customHeight="1" x14ac:dyDescent="0.25"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/>
    </row>
    <row r="654" spans="13:23" s="13" customFormat="1" ht="10.9" customHeight="1" x14ac:dyDescent="0.25"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/>
    </row>
    <row r="655" spans="13:23" s="13" customFormat="1" ht="10.9" customHeight="1" x14ac:dyDescent="0.25"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/>
    </row>
    <row r="656" spans="13:23" s="13" customFormat="1" ht="10.9" customHeight="1" x14ac:dyDescent="0.25"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/>
    </row>
    <row r="657" spans="13:23" s="13" customFormat="1" ht="10.9" customHeight="1" x14ac:dyDescent="0.25"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/>
    </row>
    <row r="658" spans="13:23" s="13" customFormat="1" ht="10.9" customHeight="1" x14ac:dyDescent="0.25"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/>
    </row>
    <row r="659" spans="13:23" s="13" customFormat="1" ht="10.9" customHeight="1" x14ac:dyDescent="0.25"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/>
    </row>
    <row r="660" spans="13:23" s="13" customFormat="1" ht="10.9" customHeight="1" x14ac:dyDescent="0.25"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/>
    </row>
    <row r="661" spans="13:23" s="13" customFormat="1" ht="10.9" customHeight="1" x14ac:dyDescent="0.25"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/>
    </row>
    <row r="662" spans="13:23" s="13" customFormat="1" ht="10.9" customHeight="1" x14ac:dyDescent="0.25"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/>
    </row>
    <row r="663" spans="13:23" s="13" customFormat="1" ht="10.9" customHeight="1" x14ac:dyDescent="0.25"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/>
    </row>
    <row r="664" spans="13:23" s="13" customFormat="1" ht="10.9" customHeight="1" x14ac:dyDescent="0.25"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/>
    </row>
    <row r="665" spans="13:23" s="13" customFormat="1" ht="10.9" customHeight="1" x14ac:dyDescent="0.25"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/>
    </row>
    <row r="666" spans="13:23" s="13" customFormat="1" ht="10.9" customHeight="1" x14ac:dyDescent="0.25"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/>
    </row>
    <row r="667" spans="13:23" s="13" customFormat="1" ht="10.9" customHeight="1" x14ac:dyDescent="0.25"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/>
    </row>
    <row r="668" spans="13:23" s="13" customFormat="1" ht="10.9" customHeight="1" x14ac:dyDescent="0.25"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/>
    </row>
    <row r="669" spans="13:23" s="13" customFormat="1" ht="10.9" customHeight="1" x14ac:dyDescent="0.25"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/>
    </row>
    <row r="670" spans="13:23" s="13" customFormat="1" ht="10.9" customHeight="1" x14ac:dyDescent="0.25"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/>
    </row>
    <row r="671" spans="13:23" s="13" customFormat="1" ht="10.9" customHeight="1" x14ac:dyDescent="0.25"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/>
    </row>
    <row r="672" spans="13:23" s="13" customFormat="1" ht="10.9" customHeight="1" x14ac:dyDescent="0.25"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/>
    </row>
    <row r="673" spans="13:23" s="13" customFormat="1" ht="10.9" customHeight="1" x14ac:dyDescent="0.25"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/>
    </row>
    <row r="674" spans="13:23" s="13" customFormat="1" ht="10.9" customHeight="1" x14ac:dyDescent="0.25"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/>
    </row>
    <row r="675" spans="13:23" s="13" customFormat="1" ht="10.9" customHeight="1" x14ac:dyDescent="0.25"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/>
    </row>
    <row r="676" spans="13:23" s="13" customFormat="1" ht="10.9" customHeight="1" x14ac:dyDescent="0.25"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/>
    </row>
    <row r="677" spans="13:23" s="13" customFormat="1" ht="10.9" customHeight="1" x14ac:dyDescent="0.25"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/>
    </row>
    <row r="678" spans="13:23" s="13" customFormat="1" ht="10.9" customHeight="1" x14ac:dyDescent="0.25"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/>
    </row>
    <row r="679" spans="13:23" s="13" customFormat="1" ht="10.9" customHeight="1" x14ac:dyDescent="0.25"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/>
    </row>
    <row r="680" spans="13:23" s="13" customFormat="1" ht="10.9" customHeight="1" x14ac:dyDescent="0.25"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/>
    </row>
    <row r="681" spans="13:23" s="13" customFormat="1" ht="10.9" customHeight="1" x14ac:dyDescent="0.25"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/>
    </row>
    <row r="682" spans="13:23" s="13" customFormat="1" ht="10.9" customHeight="1" x14ac:dyDescent="0.25"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/>
    </row>
    <row r="683" spans="13:23" s="13" customFormat="1" ht="10.9" customHeight="1" x14ac:dyDescent="0.25"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/>
    </row>
    <row r="684" spans="13:23" s="13" customFormat="1" ht="10.9" customHeight="1" x14ac:dyDescent="0.25"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/>
    </row>
    <row r="685" spans="13:23" s="13" customFormat="1" ht="10.9" customHeight="1" x14ac:dyDescent="0.25"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/>
    </row>
    <row r="686" spans="13:23" s="13" customFormat="1" ht="10.9" customHeight="1" x14ac:dyDescent="0.25"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/>
    </row>
    <row r="687" spans="13:23" s="13" customFormat="1" ht="10.9" customHeight="1" x14ac:dyDescent="0.25"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/>
    </row>
    <row r="688" spans="13:23" s="13" customFormat="1" ht="10.9" customHeight="1" x14ac:dyDescent="0.25"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/>
    </row>
    <row r="689" spans="13:23" s="13" customFormat="1" ht="10.9" customHeight="1" x14ac:dyDescent="0.25"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/>
    </row>
    <row r="690" spans="13:23" s="13" customFormat="1" ht="10.9" customHeight="1" x14ac:dyDescent="0.25"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/>
    </row>
    <row r="691" spans="13:23" s="13" customFormat="1" ht="10.9" customHeight="1" x14ac:dyDescent="0.25"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/>
    </row>
    <row r="692" spans="13:23" s="13" customFormat="1" ht="10.9" customHeight="1" x14ac:dyDescent="0.25"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/>
    </row>
    <row r="693" spans="13:23" s="13" customFormat="1" ht="10.9" customHeight="1" x14ac:dyDescent="0.25"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/>
    </row>
    <row r="694" spans="13:23" s="13" customFormat="1" ht="10.9" customHeight="1" x14ac:dyDescent="0.25"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/>
    </row>
    <row r="695" spans="13:23" s="13" customFormat="1" ht="10.9" customHeight="1" x14ac:dyDescent="0.25"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/>
    </row>
    <row r="696" spans="13:23" s="13" customFormat="1" ht="10.9" customHeight="1" x14ac:dyDescent="0.25"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/>
    </row>
    <row r="697" spans="13:23" s="13" customFormat="1" ht="10.9" customHeight="1" x14ac:dyDescent="0.25"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/>
    </row>
    <row r="698" spans="13:23" s="13" customFormat="1" ht="10.9" customHeight="1" x14ac:dyDescent="0.25"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/>
    </row>
    <row r="699" spans="13:23" s="13" customFormat="1" ht="10.9" customHeight="1" x14ac:dyDescent="0.25"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/>
    </row>
    <row r="700" spans="13:23" s="13" customFormat="1" ht="10.9" customHeight="1" x14ac:dyDescent="0.25"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/>
    </row>
    <row r="701" spans="13:23" s="13" customFormat="1" ht="10.9" customHeight="1" x14ac:dyDescent="0.25"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/>
    </row>
    <row r="702" spans="13:23" s="13" customFormat="1" ht="10.9" customHeight="1" x14ac:dyDescent="0.25"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/>
    </row>
    <row r="703" spans="13:23" s="13" customFormat="1" ht="10.9" customHeight="1" x14ac:dyDescent="0.25"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/>
    </row>
    <row r="704" spans="13:23" s="13" customFormat="1" ht="10.9" customHeight="1" x14ac:dyDescent="0.25"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/>
    </row>
    <row r="705" spans="13:23" s="13" customFormat="1" ht="10.9" customHeight="1" x14ac:dyDescent="0.25"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/>
    </row>
    <row r="706" spans="13:23" s="13" customFormat="1" ht="10.9" customHeight="1" x14ac:dyDescent="0.25"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/>
    </row>
    <row r="707" spans="13:23" s="13" customFormat="1" ht="10.9" customHeight="1" x14ac:dyDescent="0.25"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/>
    </row>
    <row r="708" spans="13:23" s="13" customFormat="1" ht="10.9" customHeight="1" x14ac:dyDescent="0.25"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/>
    </row>
    <row r="709" spans="13:23" s="13" customFormat="1" ht="10.9" customHeight="1" x14ac:dyDescent="0.25"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/>
    </row>
    <row r="710" spans="13:23" s="13" customFormat="1" ht="10.9" customHeight="1" x14ac:dyDescent="0.25"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/>
    </row>
    <row r="711" spans="13:23" s="13" customFormat="1" ht="10.9" customHeight="1" x14ac:dyDescent="0.25"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/>
    </row>
    <row r="712" spans="13:23" s="13" customFormat="1" ht="10.9" customHeight="1" x14ac:dyDescent="0.25"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/>
    </row>
    <row r="713" spans="13:23" s="13" customFormat="1" ht="10.9" customHeight="1" x14ac:dyDescent="0.25"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/>
    </row>
    <row r="714" spans="13:23" s="13" customFormat="1" ht="10.9" customHeight="1" x14ac:dyDescent="0.25"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/>
    </row>
    <row r="715" spans="13:23" s="13" customFormat="1" ht="10.9" customHeight="1" x14ac:dyDescent="0.25"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/>
    </row>
    <row r="716" spans="13:23" s="13" customFormat="1" ht="10.9" customHeight="1" x14ac:dyDescent="0.25"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/>
    </row>
    <row r="717" spans="13:23" s="13" customFormat="1" ht="10.9" customHeight="1" x14ac:dyDescent="0.25"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/>
    </row>
    <row r="718" spans="13:23" s="13" customFormat="1" ht="10.9" customHeight="1" x14ac:dyDescent="0.25"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/>
    </row>
    <row r="719" spans="13:23" s="13" customFormat="1" ht="10.9" customHeight="1" x14ac:dyDescent="0.25"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/>
    </row>
    <row r="720" spans="13:23" s="13" customFormat="1" ht="10.9" customHeight="1" x14ac:dyDescent="0.25"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/>
    </row>
    <row r="721" spans="13:23" s="13" customFormat="1" ht="10.9" customHeight="1" x14ac:dyDescent="0.25"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/>
    </row>
    <row r="722" spans="13:23" s="13" customFormat="1" ht="10.9" customHeight="1" x14ac:dyDescent="0.25"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/>
    </row>
    <row r="723" spans="13:23" s="13" customFormat="1" ht="10.9" customHeight="1" x14ac:dyDescent="0.25"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/>
    </row>
    <row r="724" spans="13:23" s="13" customFormat="1" ht="10.9" customHeight="1" x14ac:dyDescent="0.25"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/>
    </row>
    <row r="725" spans="13:23" s="13" customFormat="1" ht="10.9" customHeight="1" x14ac:dyDescent="0.25"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/>
    </row>
    <row r="726" spans="13:23" s="13" customFormat="1" ht="10.9" customHeight="1" x14ac:dyDescent="0.25"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/>
    </row>
    <row r="727" spans="13:23" s="13" customFormat="1" ht="10.9" customHeight="1" x14ac:dyDescent="0.25"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/>
    </row>
    <row r="728" spans="13:23" s="13" customFormat="1" ht="10.9" customHeight="1" x14ac:dyDescent="0.25"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/>
    </row>
    <row r="729" spans="13:23" s="13" customFormat="1" ht="10.9" customHeight="1" x14ac:dyDescent="0.25"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/>
    </row>
    <row r="730" spans="13:23" s="13" customFormat="1" ht="10.9" customHeight="1" x14ac:dyDescent="0.25"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/>
    </row>
    <row r="731" spans="13:23" s="13" customFormat="1" ht="10.9" customHeight="1" x14ac:dyDescent="0.25"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/>
    </row>
    <row r="732" spans="13:23" s="13" customFormat="1" ht="10.9" customHeight="1" x14ac:dyDescent="0.25"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/>
    </row>
    <row r="733" spans="13:23" s="13" customFormat="1" ht="10.9" customHeight="1" x14ac:dyDescent="0.25"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/>
    </row>
    <row r="734" spans="13:23" s="13" customFormat="1" ht="10.9" customHeight="1" x14ac:dyDescent="0.25"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/>
    </row>
    <row r="735" spans="13:23" s="13" customFormat="1" ht="10.9" customHeight="1" x14ac:dyDescent="0.25"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/>
    </row>
    <row r="736" spans="13:23" s="13" customFormat="1" ht="10.9" customHeight="1" x14ac:dyDescent="0.25"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/>
    </row>
    <row r="737" spans="13:23" s="13" customFormat="1" ht="10.9" customHeight="1" x14ac:dyDescent="0.25"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/>
    </row>
    <row r="738" spans="13:23" s="13" customFormat="1" ht="10.9" customHeight="1" x14ac:dyDescent="0.25"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/>
    </row>
    <row r="739" spans="13:23" s="13" customFormat="1" ht="10.9" customHeight="1" x14ac:dyDescent="0.25"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/>
    </row>
    <row r="740" spans="13:23" s="13" customFormat="1" ht="10.9" customHeight="1" x14ac:dyDescent="0.25"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/>
    </row>
    <row r="741" spans="13:23" s="13" customFormat="1" ht="10.9" customHeight="1" x14ac:dyDescent="0.25"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/>
    </row>
    <row r="742" spans="13:23" s="13" customFormat="1" ht="10.9" customHeight="1" x14ac:dyDescent="0.25"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/>
    </row>
    <row r="743" spans="13:23" s="13" customFormat="1" ht="10.9" customHeight="1" x14ac:dyDescent="0.25"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/>
    </row>
    <row r="744" spans="13:23" s="13" customFormat="1" ht="10.9" customHeight="1" x14ac:dyDescent="0.25"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/>
    </row>
    <row r="745" spans="13:23" s="13" customFormat="1" ht="10.9" customHeight="1" x14ac:dyDescent="0.25"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/>
    </row>
    <row r="746" spans="13:23" s="13" customFormat="1" ht="10.9" customHeight="1" x14ac:dyDescent="0.25"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/>
    </row>
    <row r="747" spans="13:23" s="13" customFormat="1" ht="10.9" customHeight="1" x14ac:dyDescent="0.25"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/>
    </row>
    <row r="748" spans="13:23" s="13" customFormat="1" ht="10.9" customHeight="1" x14ac:dyDescent="0.25"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/>
    </row>
    <row r="749" spans="13:23" s="13" customFormat="1" ht="10.9" customHeight="1" x14ac:dyDescent="0.25"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/>
    </row>
    <row r="750" spans="13:23" s="13" customFormat="1" ht="10.9" customHeight="1" x14ac:dyDescent="0.25"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/>
    </row>
    <row r="751" spans="13:23" s="13" customFormat="1" ht="10.9" customHeight="1" x14ac:dyDescent="0.25"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/>
    </row>
    <row r="752" spans="13:23" s="13" customFormat="1" ht="10.9" customHeight="1" x14ac:dyDescent="0.25"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/>
    </row>
    <row r="753" spans="13:23" s="13" customFormat="1" ht="10.9" customHeight="1" x14ac:dyDescent="0.25"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/>
    </row>
    <row r="754" spans="13:23" s="13" customFormat="1" ht="10.9" customHeight="1" x14ac:dyDescent="0.25"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/>
    </row>
    <row r="755" spans="13:23" s="13" customFormat="1" ht="10.9" customHeight="1" x14ac:dyDescent="0.25"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/>
    </row>
    <row r="756" spans="13:23" s="13" customFormat="1" ht="10.9" customHeight="1" x14ac:dyDescent="0.25"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/>
    </row>
    <row r="757" spans="13:23" s="13" customFormat="1" ht="10.9" customHeight="1" x14ac:dyDescent="0.25"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/>
    </row>
    <row r="758" spans="13:23" s="13" customFormat="1" ht="10.9" customHeight="1" x14ac:dyDescent="0.25"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/>
    </row>
    <row r="759" spans="13:23" s="13" customFormat="1" ht="10.9" customHeight="1" x14ac:dyDescent="0.25"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/>
    </row>
    <row r="760" spans="13:23" s="13" customFormat="1" ht="10.9" customHeight="1" x14ac:dyDescent="0.25"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/>
    </row>
    <row r="761" spans="13:23" s="13" customFormat="1" ht="10.9" customHeight="1" x14ac:dyDescent="0.25"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/>
    </row>
    <row r="762" spans="13:23" s="13" customFormat="1" ht="10.9" customHeight="1" x14ac:dyDescent="0.25"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/>
    </row>
    <row r="763" spans="13:23" s="13" customFormat="1" ht="10.9" customHeight="1" x14ac:dyDescent="0.25"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/>
    </row>
    <row r="764" spans="13:23" s="13" customFormat="1" ht="10.9" customHeight="1" x14ac:dyDescent="0.25"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/>
    </row>
    <row r="765" spans="13:23" s="13" customFormat="1" ht="10.9" customHeight="1" x14ac:dyDescent="0.25"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/>
    </row>
    <row r="766" spans="13:23" s="13" customFormat="1" ht="10.9" customHeight="1" x14ac:dyDescent="0.25"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/>
    </row>
    <row r="767" spans="13:23" s="13" customFormat="1" ht="10.9" customHeight="1" x14ac:dyDescent="0.25"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/>
    </row>
    <row r="768" spans="13:23" s="13" customFormat="1" ht="10.9" customHeight="1" x14ac:dyDescent="0.25"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/>
    </row>
    <row r="769" spans="13:23" s="13" customFormat="1" ht="10.9" customHeight="1" x14ac:dyDescent="0.25"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/>
    </row>
    <row r="770" spans="13:23" s="13" customFormat="1" ht="10.9" customHeight="1" x14ac:dyDescent="0.25"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/>
    </row>
    <row r="771" spans="13:23" s="13" customFormat="1" ht="10.9" customHeight="1" x14ac:dyDescent="0.25"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/>
    </row>
    <row r="772" spans="13:23" s="13" customFormat="1" ht="10.9" customHeight="1" x14ac:dyDescent="0.25"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/>
    </row>
    <row r="773" spans="13:23" s="13" customFormat="1" ht="10.9" customHeight="1" x14ac:dyDescent="0.25"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/>
    </row>
    <row r="774" spans="13:23" s="13" customFormat="1" ht="10.9" customHeight="1" x14ac:dyDescent="0.25"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/>
    </row>
    <row r="775" spans="13:23" s="13" customFormat="1" ht="10.9" customHeight="1" x14ac:dyDescent="0.25"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/>
    </row>
    <row r="776" spans="13:23" s="13" customFormat="1" ht="10.9" customHeight="1" x14ac:dyDescent="0.25"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/>
    </row>
    <row r="777" spans="13:23" s="13" customFormat="1" ht="10.9" customHeight="1" x14ac:dyDescent="0.25"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/>
    </row>
    <row r="778" spans="13:23" s="13" customFormat="1" ht="10.9" customHeight="1" x14ac:dyDescent="0.25"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/>
    </row>
    <row r="779" spans="13:23" s="13" customFormat="1" ht="10.9" customHeight="1" x14ac:dyDescent="0.25"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/>
    </row>
    <row r="780" spans="13:23" s="13" customFormat="1" ht="10.9" customHeight="1" x14ac:dyDescent="0.25"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/>
    </row>
    <row r="781" spans="13:23" s="13" customFormat="1" ht="10.9" customHeight="1" x14ac:dyDescent="0.25"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/>
    </row>
    <row r="782" spans="13:23" s="13" customFormat="1" ht="10.9" customHeight="1" x14ac:dyDescent="0.25"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/>
    </row>
    <row r="783" spans="13:23" s="13" customFormat="1" ht="10.9" customHeight="1" x14ac:dyDescent="0.25"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/>
    </row>
    <row r="784" spans="13:23" s="13" customFormat="1" ht="10.9" customHeight="1" x14ac:dyDescent="0.25"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/>
    </row>
    <row r="785" spans="13:23" s="13" customFormat="1" ht="10.9" customHeight="1" x14ac:dyDescent="0.25"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/>
    </row>
    <row r="786" spans="13:23" s="13" customFormat="1" ht="10.9" customHeight="1" x14ac:dyDescent="0.25"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/>
    </row>
    <row r="787" spans="13:23" s="13" customFormat="1" ht="10.9" customHeight="1" x14ac:dyDescent="0.25"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/>
    </row>
    <row r="788" spans="13:23" s="13" customFormat="1" ht="10.9" customHeight="1" x14ac:dyDescent="0.25"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/>
    </row>
    <row r="789" spans="13:23" s="13" customFormat="1" ht="10.9" customHeight="1" x14ac:dyDescent="0.25"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/>
    </row>
    <row r="790" spans="13:23" s="13" customFormat="1" ht="10.9" customHeight="1" x14ac:dyDescent="0.25"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/>
    </row>
    <row r="791" spans="13:23" s="13" customFormat="1" ht="10.9" customHeight="1" x14ac:dyDescent="0.25"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/>
    </row>
    <row r="792" spans="13:23" s="13" customFormat="1" ht="10.9" customHeight="1" x14ac:dyDescent="0.25"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/>
    </row>
    <row r="793" spans="13:23" s="13" customFormat="1" ht="10.9" customHeight="1" x14ac:dyDescent="0.25"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/>
    </row>
    <row r="794" spans="13:23" s="13" customFormat="1" ht="10.9" customHeight="1" x14ac:dyDescent="0.25"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/>
    </row>
    <row r="795" spans="13:23" s="13" customFormat="1" ht="10.9" customHeight="1" x14ac:dyDescent="0.25"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/>
    </row>
    <row r="796" spans="13:23" s="13" customFormat="1" ht="10.9" customHeight="1" x14ac:dyDescent="0.25"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/>
    </row>
    <row r="797" spans="13:23" s="13" customFormat="1" ht="10.9" customHeight="1" x14ac:dyDescent="0.25"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/>
    </row>
    <row r="798" spans="13:23" s="13" customFormat="1" ht="10.9" customHeight="1" x14ac:dyDescent="0.25"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/>
    </row>
    <row r="799" spans="13:23" s="13" customFormat="1" ht="10.9" customHeight="1" x14ac:dyDescent="0.25"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/>
    </row>
    <row r="800" spans="13:23" s="13" customFormat="1" ht="10.9" customHeight="1" x14ac:dyDescent="0.25"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/>
    </row>
    <row r="801" spans="13:23" s="13" customFormat="1" ht="10.9" customHeight="1" x14ac:dyDescent="0.25"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/>
    </row>
    <row r="802" spans="13:23" s="13" customFormat="1" ht="10.9" customHeight="1" x14ac:dyDescent="0.25"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/>
    </row>
    <row r="803" spans="13:23" s="13" customFormat="1" ht="10.9" customHeight="1" x14ac:dyDescent="0.25"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/>
    </row>
    <row r="804" spans="13:23" s="13" customFormat="1" ht="10.9" customHeight="1" x14ac:dyDescent="0.25"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/>
    </row>
    <row r="805" spans="13:23" s="13" customFormat="1" ht="10.9" customHeight="1" x14ac:dyDescent="0.25"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/>
    </row>
    <row r="806" spans="13:23" s="13" customFormat="1" ht="10.9" customHeight="1" x14ac:dyDescent="0.25"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/>
    </row>
    <row r="807" spans="13:23" s="13" customFormat="1" ht="10.9" customHeight="1" x14ac:dyDescent="0.25"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/>
    </row>
    <row r="808" spans="13:23" s="13" customFormat="1" ht="10.9" customHeight="1" x14ac:dyDescent="0.25"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/>
    </row>
    <row r="809" spans="13:23" s="13" customFormat="1" ht="10.9" customHeight="1" x14ac:dyDescent="0.25"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/>
    </row>
    <row r="810" spans="13:23" s="13" customFormat="1" ht="10.9" customHeight="1" x14ac:dyDescent="0.25"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/>
    </row>
    <row r="811" spans="13:23" s="13" customFormat="1" ht="10.9" customHeight="1" x14ac:dyDescent="0.25"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/>
    </row>
    <row r="812" spans="13:23" s="13" customFormat="1" ht="10.9" customHeight="1" x14ac:dyDescent="0.25"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/>
    </row>
    <row r="813" spans="13:23" s="13" customFormat="1" ht="10.9" customHeight="1" x14ac:dyDescent="0.25"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/>
    </row>
    <row r="814" spans="13:23" s="13" customFormat="1" ht="10.9" customHeight="1" x14ac:dyDescent="0.25"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/>
    </row>
    <row r="815" spans="13:23" s="13" customFormat="1" ht="10.9" customHeight="1" x14ac:dyDescent="0.25"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/>
    </row>
    <row r="816" spans="13:23" s="13" customFormat="1" ht="10.9" customHeight="1" x14ac:dyDescent="0.25"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/>
    </row>
    <row r="817" spans="13:23" s="13" customFormat="1" ht="10.9" customHeight="1" x14ac:dyDescent="0.25"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/>
    </row>
    <row r="818" spans="13:23" s="13" customFormat="1" ht="10.9" customHeight="1" x14ac:dyDescent="0.25"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/>
    </row>
    <row r="819" spans="13:23" s="13" customFormat="1" ht="10.9" customHeight="1" x14ac:dyDescent="0.25"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/>
    </row>
    <row r="820" spans="13:23" s="13" customFormat="1" ht="10.9" customHeight="1" x14ac:dyDescent="0.25"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/>
    </row>
    <row r="821" spans="13:23" s="13" customFormat="1" ht="10.9" customHeight="1" x14ac:dyDescent="0.25"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/>
    </row>
    <row r="822" spans="13:23" s="13" customFormat="1" ht="10.9" customHeight="1" x14ac:dyDescent="0.25"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/>
    </row>
    <row r="823" spans="13:23" s="13" customFormat="1" ht="10.9" customHeight="1" x14ac:dyDescent="0.25"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/>
    </row>
    <row r="824" spans="13:23" s="13" customFormat="1" ht="10.9" customHeight="1" x14ac:dyDescent="0.25"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/>
    </row>
    <row r="825" spans="13:23" s="13" customFormat="1" ht="10.9" customHeight="1" x14ac:dyDescent="0.25"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/>
    </row>
    <row r="826" spans="13:23" s="13" customFormat="1" ht="10.9" customHeight="1" x14ac:dyDescent="0.25"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/>
    </row>
    <row r="827" spans="13:23" s="13" customFormat="1" ht="10.9" customHeight="1" x14ac:dyDescent="0.25"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/>
    </row>
    <row r="828" spans="13:23" s="13" customFormat="1" ht="10.9" customHeight="1" x14ac:dyDescent="0.25"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/>
    </row>
    <row r="829" spans="13:23" s="13" customFormat="1" ht="10.9" customHeight="1" x14ac:dyDescent="0.25"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/>
    </row>
    <row r="830" spans="13:23" s="13" customFormat="1" ht="10.9" customHeight="1" x14ac:dyDescent="0.25"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/>
    </row>
    <row r="831" spans="13:23" s="13" customFormat="1" ht="10.9" customHeight="1" x14ac:dyDescent="0.25"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/>
    </row>
    <row r="832" spans="13:23" s="13" customFormat="1" ht="10.9" customHeight="1" x14ac:dyDescent="0.25"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/>
    </row>
    <row r="833" spans="13:23" s="13" customFormat="1" ht="10.9" customHeight="1" x14ac:dyDescent="0.25"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/>
    </row>
    <row r="834" spans="13:23" s="13" customFormat="1" ht="10.9" customHeight="1" x14ac:dyDescent="0.25"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/>
    </row>
    <row r="835" spans="13:23" s="13" customFormat="1" ht="10.9" customHeight="1" x14ac:dyDescent="0.25"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/>
    </row>
    <row r="836" spans="13:23" s="13" customFormat="1" ht="10.9" customHeight="1" x14ac:dyDescent="0.25"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/>
    </row>
    <row r="837" spans="13:23" s="13" customFormat="1" ht="10.9" customHeight="1" x14ac:dyDescent="0.25"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/>
    </row>
    <row r="838" spans="13:23" s="13" customFormat="1" ht="10.9" customHeight="1" x14ac:dyDescent="0.25"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/>
    </row>
    <row r="839" spans="13:23" s="13" customFormat="1" ht="10.9" customHeight="1" x14ac:dyDescent="0.25"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/>
    </row>
    <row r="840" spans="13:23" s="13" customFormat="1" ht="10.9" customHeight="1" x14ac:dyDescent="0.25"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/>
    </row>
    <row r="841" spans="13:23" s="13" customFormat="1" ht="10.9" customHeight="1" x14ac:dyDescent="0.25"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/>
    </row>
    <row r="842" spans="13:23" s="13" customFormat="1" ht="10.9" customHeight="1" x14ac:dyDescent="0.25"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/>
    </row>
    <row r="843" spans="13:23" s="13" customFormat="1" ht="10.9" customHeight="1" x14ac:dyDescent="0.25"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/>
    </row>
    <row r="844" spans="13:23" s="13" customFormat="1" ht="10.9" customHeight="1" x14ac:dyDescent="0.25"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/>
    </row>
    <row r="845" spans="13:23" s="13" customFormat="1" ht="10.9" customHeight="1" x14ac:dyDescent="0.25"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/>
    </row>
    <row r="846" spans="13:23" s="13" customFormat="1" ht="10.9" customHeight="1" x14ac:dyDescent="0.25"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/>
    </row>
    <row r="847" spans="13:23" s="13" customFormat="1" ht="10.9" customHeight="1" x14ac:dyDescent="0.25"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/>
    </row>
    <row r="848" spans="13:23" s="13" customFormat="1" ht="10.9" customHeight="1" x14ac:dyDescent="0.25"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/>
    </row>
    <row r="849" spans="13:23" s="13" customFormat="1" ht="10.9" customHeight="1" x14ac:dyDescent="0.25"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/>
    </row>
    <row r="850" spans="13:23" s="13" customFormat="1" ht="10.9" customHeight="1" x14ac:dyDescent="0.25"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/>
    </row>
    <row r="851" spans="13:23" s="13" customFormat="1" ht="10.9" customHeight="1" x14ac:dyDescent="0.25"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/>
    </row>
    <row r="852" spans="13:23" s="13" customFormat="1" ht="10.9" customHeight="1" x14ac:dyDescent="0.25"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/>
    </row>
    <row r="853" spans="13:23" s="13" customFormat="1" ht="10.9" customHeight="1" x14ac:dyDescent="0.25"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/>
    </row>
    <row r="854" spans="13:23" s="13" customFormat="1" ht="10.9" customHeight="1" x14ac:dyDescent="0.25"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/>
    </row>
    <row r="855" spans="13:23" s="13" customFormat="1" ht="10.9" customHeight="1" x14ac:dyDescent="0.25"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/>
    </row>
    <row r="856" spans="13:23" s="13" customFormat="1" ht="10.9" customHeight="1" x14ac:dyDescent="0.25"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/>
    </row>
    <row r="857" spans="13:23" s="13" customFormat="1" ht="10.9" customHeight="1" x14ac:dyDescent="0.25"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/>
    </row>
    <row r="858" spans="13:23" s="13" customFormat="1" ht="10.9" customHeight="1" x14ac:dyDescent="0.25"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/>
    </row>
    <row r="859" spans="13:23" s="13" customFormat="1" ht="10.9" customHeight="1" x14ac:dyDescent="0.25"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/>
    </row>
    <row r="860" spans="13:23" s="13" customFormat="1" ht="10.9" customHeight="1" x14ac:dyDescent="0.25"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/>
    </row>
    <row r="861" spans="13:23" s="13" customFormat="1" ht="10.9" customHeight="1" x14ac:dyDescent="0.25"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/>
    </row>
    <row r="862" spans="13:23" s="13" customFormat="1" ht="10.9" customHeight="1" x14ac:dyDescent="0.25"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/>
    </row>
    <row r="863" spans="13:23" s="13" customFormat="1" ht="10.9" customHeight="1" x14ac:dyDescent="0.25"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/>
    </row>
    <row r="864" spans="13:23" s="13" customFormat="1" ht="10.9" customHeight="1" x14ac:dyDescent="0.25"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/>
    </row>
    <row r="865" spans="13:23" s="13" customFormat="1" ht="10.9" customHeight="1" x14ac:dyDescent="0.25"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/>
    </row>
    <row r="866" spans="13:23" s="13" customFormat="1" ht="10.9" customHeight="1" x14ac:dyDescent="0.25"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/>
    </row>
    <row r="867" spans="13:23" s="13" customFormat="1" ht="10.9" customHeight="1" x14ac:dyDescent="0.25"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/>
    </row>
    <row r="868" spans="13:23" s="13" customFormat="1" ht="10.9" customHeight="1" x14ac:dyDescent="0.25"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/>
    </row>
    <row r="869" spans="13:23" s="13" customFormat="1" ht="10.9" customHeight="1" x14ac:dyDescent="0.25"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/>
    </row>
    <row r="870" spans="13:23" s="13" customFormat="1" ht="10.9" customHeight="1" x14ac:dyDescent="0.25"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/>
    </row>
    <row r="871" spans="13:23" s="13" customFormat="1" ht="10.9" customHeight="1" x14ac:dyDescent="0.25"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/>
    </row>
    <row r="872" spans="13:23" s="13" customFormat="1" ht="10.9" customHeight="1" x14ac:dyDescent="0.25"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/>
    </row>
    <row r="873" spans="13:23" s="13" customFormat="1" ht="10.9" customHeight="1" x14ac:dyDescent="0.25"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/>
    </row>
    <row r="874" spans="13:23" s="13" customFormat="1" ht="10.9" customHeight="1" x14ac:dyDescent="0.25"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/>
    </row>
    <row r="875" spans="13:23" s="13" customFormat="1" ht="10.9" customHeight="1" x14ac:dyDescent="0.25"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/>
    </row>
    <row r="876" spans="13:23" s="13" customFormat="1" ht="10.9" customHeight="1" x14ac:dyDescent="0.25"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/>
    </row>
    <row r="877" spans="13:23" s="13" customFormat="1" ht="10.9" customHeight="1" x14ac:dyDescent="0.25"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/>
    </row>
    <row r="878" spans="13:23" s="13" customFormat="1" ht="10.9" customHeight="1" x14ac:dyDescent="0.25"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/>
    </row>
    <row r="879" spans="13:23" s="13" customFormat="1" ht="10.9" customHeight="1" x14ac:dyDescent="0.25"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/>
    </row>
    <row r="880" spans="13:23" s="13" customFormat="1" ht="10.9" customHeight="1" x14ac:dyDescent="0.25"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/>
    </row>
    <row r="881" spans="13:23" s="13" customFormat="1" ht="10.9" customHeight="1" x14ac:dyDescent="0.25"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/>
    </row>
    <row r="882" spans="13:23" s="13" customFormat="1" ht="10.9" customHeight="1" x14ac:dyDescent="0.25"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/>
    </row>
    <row r="883" spans="13:23" s="13" customFormat="1" ht="10.9" customHeight="1" x14ac:dyDescent="0.25"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/>
    </row>
    <row r="884" spans="13:23" s="13" customFormat="1" ht="10.9" customHeight="1" x14ac:dyDescent="0.25"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/>
    </row>
    <row r="885" spans="13:23" s="13" customFormat="1" ht="10.9" customHeight="1" x14ac:dyDescent="0.25"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/>
    </row>
    <row r="886" spans="13:23" s="13" customFormat="1" ht="10.9" customHeight="1" x14ac:dyDescent="0.25"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/>
    </row>
    <row r="887" spans="13:23" s="13" customFormat="1" ht="10.9" customHeight="1" x14ac:dyDescent="0.25"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/>
    </row>
    <row r="888" spans="13:23" s="13" customFormat="1" ht="10.9" customHeight="1" x14ac:dyDescent="0.25"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/>
    </row>
    <row r="889" spans="13:23" s="13" customFormat="1" ht="10.9" customHeight="1" x14ac:dyDescent="0.25"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/>
    </row>
    <row r="890" spans="13:23" s="13" customFormat="1" ht="10.9" customHeight="1" x14ac:dyDescent="0.25"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/>
    </row>
    <row r="891" spans="13:23" s="13" customFormat="1" ht="10.9" customHeight="1" x14ac:dyDescent="0.25"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/>
    </row>
    <row r="892" spans="13:23" s="13" customFormat="1" ht="10.9" customHeight="1" x14ac:dyDescent="0.25"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/>
    </row>
    <row r="893" spans="13:23" s="13" customFormat="1" ht="10.9" customHeight="1" x14ac:dyDescent="0.25"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/>
    </row>
    <row r="894" spans="13:23" s="13" customFormat="1" ht="10.9" customHeight="1" x14ac:dyDescent="0.25"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/>
    </row>
    <row r="895" spans="13:23" s="13" customFormat="1" ht="10.9" customHeight="1" x14ac:dyDescent="0.25"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/>
    </row>
    <row r="896" spans="13:23" s="13" customFormat="1" ht="10.9" customHeight="1" x14ac:dyDescent="0.25"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/>
    </row>
    <row r="897" spans="13:23" s="13" customFormat="1" ht="10.9" customHeight="1" x14ac:dyDescent="0.25"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/>
    </row>
    <row r="898" spans="13:23" s="13" customFormat="1" ht="10.9" customHeight="1" x14ac:dyDescent="0.25"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/>
    </row>
    <row r="899" spans="13:23" s="13" customFormat="1" ht="10.9" customHeight="1" x14ac:dyDescent="0.25"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/>
    </row>
    <row r="900" spans="13:23" s="13" customFormat="1" ht="10.9" customHeight="1" x14ac:dyDescent="0.25"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/>
    </row>
    <row r="901" spans="13:23" s="13" customFormat="1" ht="10.9" customHeight="1" x14ac:dyDescent="0.25"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/>
    </row>
    <row r="902" spans="13:23" s="13" customFormat="1" ht="10.9" customHeight="1" x14ac:dyDescent="0.25"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/>
    </row>
    <row r="903" spans="13:23" s="13" customFormat="1" ht="10.9" customHeight="1" x14ac:dyDescent="0.25"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/>
    </row>
    <row r="904" spans="13:23" s="13" customFormat="1" ht="10.9" customHeight="1" x14ac:dyDescent="0.25"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/>
    </row>
    <row r="905" spans="13:23" s="13" customFormat="1" ht="10.9" customHeight="1" x14ac:dyDescent="0.25"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/>
    </row>
    <row r="906" spans="13:23" s="13" customFormat="1" ht="10.9" customHeight="1" x14ac:dyDescent="0.25"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/>
    </row>
    <row r="907" spans="13:23" s="13" customFormat="1" ht="10.9" customHeight="1" x14ac:dyDescent="0.25"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/>
    </row>
    <row r="908" spans="13:23" s="13" customFormat="1" ht="10.9" customHeight="1" x14ac:dyDescent="0.25"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/>
    </row>
    <row r="909" spans="13:23" s="13" customFormat="1" ht="10.9" customHeight="1" x14ac:dyDescent="0.25"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/>
    </row>
    <row r="910" spans="13:23" s="13" customFormat="1" ht="10.9" customHeight="1" x14ac:dyDescent="0.25"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/>
    </row>
    <row r="911" spans="13:23" s="13" customFormat="1" ht="10.9" customHeight="1" x14ac:dyDescent="0.25"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/>
    </row>
    <row r="912" spans="13:23" s="13" customFormat="1" ht="10.9" customHeight="1" x14ac:dyDescent="0.25"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/>
    </row>
    <row r="913" spans="13:23" s="13" customFormat="1" ht="10.9" customHeight="1" x14ac:dyDescent="0.25"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/>
    </row>
    <row r="914" spans="13:23" s="13" customFormat="1" ht="10.9" customHeight="1" x14ac:dyDescent="0.25"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/>
    </row>
    <row r="915" spans="13:23" s="13" customFormat="1" ht="10.9" customHeight="1" x14ac:dyDescent="0.25"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/>
    </row>
    <row r="916" spans="13:23" s="13" customFormat="1" ht="10.9" customHeight="1" x14ac:dyDescent="0.25"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/>
    </row>
    <row r="917" spans="13:23" s="13" customFormat="1" ht="10.9" customHeight="1" x14ac:dyDescent="0.25"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/>
    </row>
    <row r="918" spans="13:23" s="13" customFormat="1" ht="10.9" customHeight="1" x14ac:dyDescent="0.25"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/>
    </row>
    <row r="919" spans="13:23" s="13" customFormat="1" ht="10.9" customHeight="1" x14ac:dyDescent="0.25"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/>
    </row>
    <row r="920" spans="13:23" s="13" customFormat="1" ht="10.9" customHeight="1" x14ac:dyDescent="0.25"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/>
    </row>
    <row r="921" spans="13:23" s="13" customFormat="1" ht="10.9" customHeight="1" x14ac:dyDescent="0.25"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/>
    </row>
    <row r="922" spans="13:23" s="13" customFormat="1" ht="10.9" customHeight="1" x14ac:dyDescent="0.25"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/>
    </row>
    <row r="923" spans="13:23" s="13" customFormat="1" ht="10.9" customHeight="1" x14ac:dyDescent="0.25"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/>
    </row>
    <row r="924" spans="13:23" s="13" customFormat="1" ht="10.9" customHeight="1" x14ac:dyDescent="0.25"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/>
    </row>
    <row r="925" spans="13:23" s="13" customFormat="1" ht="10.9" customHeight="1" x14ac:dyDescent="0.25"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/>
    </row>
    <row r="926" spans="13:23" s="13" customFormat="1" ht="10.9" customHeight="1" x14ac:dyDescent="0.25"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/>
    </row>
    <row r="927" spans="13:23" s="13" customFormat="1" ht="10.9" customHeight="1" x14ac:dyDescent="0.25"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/>
    </row>
    <row r="928" spans="13:23" s="13" customFormat="1" ht="10.9" customHeight="1" x14ac:dyDescent="0.25"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/>
    </row>
    <row r="929" spans="13:23" s="13" customFormat="1" ht="10.9" customHeight="1" x14ac:dyDescent="0.25"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/>
    </row>
    <row r="930" spans="13:23" s="13" customFormat="1" ht="10.9" customHeight="1" x14ac:dyDescent="0.25"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/>
    </row>
    <row r="931" spans="13:23" s="13" customFormat="1" ht="10.9" customHeight="1" x14ac:dyDescent="0.25"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/>
    </row>
    <row r="932" spans="13:23" s="13" customFormat="1" ht="10.9" customHeight="1" x14ac:dyDescent="0.25"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/>
    </row>
    <row r="933" spans="13:23" s="13" customFormat="1" ht="10.9" customHeight="1" x14ac:dyDescent="0.25"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/>
    </row>
    <row r="934" spans="13:23" s="13" customFormat="1" ht="10.9" customHeight="1" x14ac:dyDescent="0.25"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/>
    </row>
    <row r="935" spans="13:23" s="13" customFormat="1" ht="10.9" customHeight="1" x14ac:dyDescent="0.25"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/>
    </row>
    <row r="936" spans="13:23" s="13" customFormat="1" ht="10.9" customHeight="1" x14ac:dyDescent="0.25"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/>
    </row>
    <row r="937" spans="13:23" s="13" customFormat="1" ht="10.9" customHeight="1" x14ac:dyDescent="0.25"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/>
    </row>
    <row r="938" spans="13:23" s="13" customFormat="1" ht="10.9" customHeight="1" x14ac:dyDescent="0.25"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/>
    </row>
    <row r="939" spans="13:23" s="13" customFormat="1" ht="10.9" customHeight="1" x14ac:dyDescent="0.25"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/>
    </row>
    <row r="940" spans="13:23" s="13" customFormat="1" ht="10.9" customHeight="1" x14ac:dyDescent="0.25"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/>
    </row>
    <row r="941" spans="13:23" s="13" customFormat="1" ht="10.9" customHeight="1" x14ac:dyDescent="0.25"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/>
    </row>
    <row r="942" spans="13:23" s="13" customFormat="1" ht="10.9" customHeight="1" x14ac:dyDescent="0.25"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/>
    </row>
    <row r="943" spans="13:23" s="13" customFormat="1" ht="10.9" customHeight="1" x14ac:dyDescent="0.25"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/>
    </row>
    <row r="944" spans="13:23" s="13" customFormat="1" ht="10.9" customHeight="1" x14ac:dyDescent="0.25"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/>
    </row>
    <row r="945" spans="13:23" s="13" customFormat="1" ht="10.9" customHeight="1" x14ac:dyDescent="0.25"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/>
    </row>
    <row r="946" spans="13:23" s="13" customFormat="1" ht="10.9" customHeight="1" x14ac:dyDescent="0.25"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/>
    </row>
    <row r="947" spans="13:23" s="13" customFormat="1" ht="10.9" customHeight="1" x14ac:dyDescent="0.25"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/>
    </row>
    <row r="948" spans="13:23" s="13" customFormat="1" ht="10.9" customHeight="1" x14ac:dyDescent="0.25"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/>
    </row>
    <row r="949" spans="13:23" s="13" customFormat="1" ht="10.9" customHeight="1" x14ac:dyDescent="0.25"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/>
    </row>
    <row r="950" spans="13:23" s="13" customFormat="1" ht="10.9" customHeight="1" x14ac:dyDescent="0.25"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/>
    </row>
    <row r="951" spans="13:23" s="13" customFormat="1" ht="10.9" customHeight="1" x14ac:dyDescent="0.25"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/>
    </row>
    <row r="952" spans="13:23" s="13" customFormat="1" ht="10.9" customHeight="1" x14ac:dyDescent="0.25"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/>
    </row>
    <row r="953" spans="13:23" s="13" customFormat="1" ht="10.9" customHeight="1" x14ac:dyDescent="0.25"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/>
    </row>
    <row r="954" spans="13:23" s="13" customFormat="1" ht="10.9" customHeight="1" x14ac:dyDescent="0.25"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/>
    </row>
    <row r="955" spans="13:23" s="13" customFormat="1" ht="10.9" customHeight="1" x14ac:dyDescent="0.25"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/>
    </row>
    <row r="956" spans="13:23" s="13" customFormat="1" ht="10.9" customHeight="1" x14ac:dyDescent="0.25"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/>
    </row>
    <row r="957" spans="13:23" s="13" customFormat="1" ht="10.9" customHeight="1" x14ac:dyDescent="0.25"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/>
    </row>
    <row r="958" spans="13:23" s="13" customFormat="1" ht="10.9" customHeight="1" x14ac:dyDescent="0.25"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/>
    </row>
    <row r="959" spans="13:23" s="13" customFormat="1" ht="10.9" customHeight="1" x14ac:dyDescent="0.25"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/>
    </row>
    <row r="960" spans="13:23" s="13" customFormat="1" ht="10.9" customHeight="1" x14ac:dyDescent="0.25"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/>
    </row>
    <row r="961" spans="13:23" s="13" customFormat="1" ht="10.9" customHeight="1" x14ac:dyDescent="0.25"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/>
    </row>
    <row r="962" spans="13:23" s="13" customFormat="1" ht="10.9" customHeight="1" x14ac:dyDescent="0.25"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/>
    </row>
    <row r="963" spans="13:23" s="13" customFormat="1" ht="10.9" customHeight="1" x14ac:dyDescent="0.25"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/>
    </row>
    <row r="964" spans="13:23" s="13" customFormat="1" ht="10.9" customHeight="1" x14ac:dyDescent="0.25"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/>
    </row>
    <row r="965" spans="13:23" s="13" customFormat="1" ht="10.9" customHeight="1" x14ac:dyDescent="0.25"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/>
    </row>
    <row r="966" spans="13:23" s="13" customFormat="1" ht="10.9" customHeight="1" x14ac:dyDescent="0.25"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/>
    </row>
    <row r="967" spans="13:23" s="13" customFormat="1" ht="10.9" customHeight="1" x14ac:dyDescent="0.25"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/>
    </row>
    <row r="968" spans="13:23" s="13" customFormat="1" ht="10.9" customHeight="1" x14ac:dyDescent="0.25"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/>
    </row>
    <row r="969" spans="13:23" s="13" customFormat="1" ht="10.9" customHeight="1" x14ac:dyDescent="0.25"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/>
    </row>
    <row r="970" spans="13:23" s="13" customFormat="1" ht="10.9" customHeight="1" x14ac:dyDescent="0.25"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/>
    </row>
    <row r="971" spans="13:23" s="13" customFormat="1" ht="10.9" customHeight="1" x14ac:dyDescent="0.25"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/>
    </row>
    <row r="972" spans="13:23" s="13" customFormat="1" ht="10.9" customHeight="1" x14ac:dyDescent="0.25"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/>
    </row>
    <row r="973" spans="13:23" s="13" customFormat="1" ht="10.9" customHeight="1" x14ac:dyDescent="0.25"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/>
    </row>
    <row r="974" spans="13:23" s="13" customFormat="1" ht="10.9" customHeight="1" x14ac:dyDescent="0.25"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/>
    </row>
    <row r="975" spans="13:23" s="13" customFormat="1" ht="10.9" customHeight="1" x14ac:dyDescent="0.25"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/>
    </row>
    <row r="976" spans="13:23" s="13" customFormat="1" ht="10.9" customHeight="1" x14ac:dyDescent="0.25"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/>
    </row>
    <row r="977" spans="13:23" s="13" customFormat="1" ht="10.9" customHeight="1" x14ac:dyDescent="0.25"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/>
    </row>
    <row r="978" spans="13:23" s="13" customFormat="1" ht="10.9" customHeight="1" x14ac:dyDescent="0.25"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/>
    </row>
    <row r="979" spans="13:23" s="13" customFormat="1" ht="10.9" customHeight="1" x14ac:dyDescent="0.25"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/>
    </row>
    <row r="980" spans="13:23" s="13" customFormat="1" ht="10.9" customHeight="1" x14ac:dyDescent="0.25"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/>
    </row>
    <row r="981" spans="13:23" s="13" customFormat="1" ht="10.9" customHeight="1" x14ac:dyDescent="0.25"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/>
    </row>
    <row r="982" spans="13:23" s="13" customFormat="1" ht="10.9" customHeight="1" x14ac:dyDescent="0.25"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/>
    </row>
    <row r="983" spans="13:23" s="13" customFormat="1" ht="10.9" customHeight="1" x14ac:dyDescent="0.25"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/>
    </row>
    <row r="984" spans="13:23" s="13" customFormat="1" ht="10.9" customHeight="1" x14ac:dyDescent="0.25"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/>
    </row>
    <row r="985" spans="13:23" s="13" customFormat="1" ht="10.9" customHeight="1" x14ac:dyDescent="0.25"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/>
    </row>
    <row r="986" spans="13:23" s="13" customFormat="1" ht="10.9" customHeight="1" x14ac:dyDescent="0.25"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/>
    </row>
    <row r="987" spans="13:23" s="13" customFormat="1" ht="10.9" customHeight="1" x14ac:dyDescent="0.25"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/>
    </row>
    <row r="988" spans="13:23" s="13" customFormat="1" ht="10.9" customHeight="1" x14ac:dyDescent="0.25"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/>
    </row>
    <row r="989" spans="13:23" s="13" customFormat="1" ht="10.9" customHeight="1" x14ac:dyDescent="0.25"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/>
    </row>
    <row r="990" spans="13:23" s="13" customFormat="1" ht="10.9" customHeight="1" x14ac:dyDescent="0.25"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/>
    </row>
    <row r="991" spans="13:23" s="13" customFormat="1" ht="10.9" customHeight="1" x14ac:dyDescent="0.25"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/>
    </row>
    <row r="992" spans="13:23" s="13" customFormat="1" ht="10.9" customHeight="1" x14ac:dyDescent="0.25"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/>
    </row>
    <row r="993" spans="13:23" s="13" customFormat="1" ht="10.9" customHeight="1" x14ac:dyDescent="0.25"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/>
    </row>
    <row r="994" spans="13:23" s="13" customFormat="1" ht="10.9" customHeight="1" x14ac:dyDescent="0.25"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/>
    </row>
    <row r="995" spans="13:23" s="13" customFormat="1" ht="10.9" customHeight="1" x14ac:dyDescent="0.25"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/>
    </row>
    <row r="996" spans="13:23" s="13" customFormat="1" ht="10.9" customHeight="1" x14ac:dyDescent="0.25"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/>
    </row>
    <row r="997" spans="13:23" s="13" customFormat="1" ht="10.9" customHeight="1" x14ac:dyDescent="0.25"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/>
    </row>
    <row r="998" spans="13:23" s="13" customFormat="1" ht="10.9" customHeight="1" x14ac:dyDescent="0.25"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/>
    </row>
    <row r="999" spans="13:23" s="13" customFormat="1" ht="10.9" customHeight="1" x14ac:dyDescent="0.25"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/>
    </row>
    <row r="1000" spans="13:23" s="13" customFormat="1" ht="10.9" customHeight="1" x14ac:dyDescent="0.25"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/>
    </row>
    <row r="1001" spans="13:23" s="13" customFormat="1" ht="10.9" customHeight="1" x14ac:dyDescent="0.25"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/>
    </row>
    <row r="1002" spans="13:23" s="13" customFormat="1" ht="10.9" customHeight="1" x14ac:dyDescent="0.25"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/>
    </row>
    <row r="1003" spans="13:23" s="13" customFormat="1" ht="10.9" customHeight="1" x14ac:dyDescent="0.25"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/>
    </row>
    <row r="1004" spans="13:23" s="13" customFormat="1" ht="10.9" customHeight="1" x14ac:dyDescent="0.25"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/>
    </row>
    <row r="1005" spans="13:23" s="13" customFormat="1" ht="10.9" customHeight="1" x14ac:dyDescent="0.25"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/>
    </row>
    <row r="1006" spans="13:23" s="13" customFormat="1" ht="10.9" customHeight="1" x14ac:dyDescent="0.25"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/>
    </row>
    <row r="1007" spans="13:23" s="13" customFormat="1" ht="10.9" customHeight="1" x14ac:dyDescent="0.25"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/>
    </row>
    <row r="1008" spans="13:23" s="13" customFormat="1" ht="10.9" customHeight="1" x14ac:dyDescent="0.25"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/>
    </row>
    <row r="1009" spans="13:23" s="13" customFormat="1" ht="10.9" customHeight="1" x14ac:dyDescent="0.25"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/>
    </row>
    <row r="1010" spans="13:23" s="13" customFormat="1" ht="10.9" customHeight="1" x14ac:dyDescent="0.25"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/>
    </row>
    <row r="1011" spans="13:23" s="13" customFormat="1" ht="10.9" customHeight="1" x14ac:dyDescent="0.25"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/>
    </row>
    <row r="1012" spans="13:23" s="13" customFormat="1" ht="10.9" customHeight="1" x14ac:dyDescent="0.25"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/>
    </row>
    <row r="1013" spans="13:23" s="13" customFormat="1" ht="10.9" customHeight="1" x14ac:dyDescent="0.25"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/>
    </row>
    <row r="1014" spans="13:23" s="13" customFormat="1" ht="10.9" customHeight="1" x14ac:dyDescent="0.25"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/>
    </row>
    <row r="1015" spans="13:23" s="13" customFormat="1" ht="10.9" customHeight="1" x14ac:dyDescent="0.25"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/>
    </row>
    <row r="1016" spans="13:23" s="13" customFormat="1" ht="10.9" customHeight="1" x14ac:dyDescent="0.25"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/>
    </row>
    <row r="1017" spans="13:23" s="13" customFormat="1" ht="10.9" customHeight="1" x14ac:dyDescent="0.25"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/>
    </row>
    <row r="1018" spans="13:23" s="13" customFormat="1" ht="10.9" customHeight="1" x14ac:dyDescent="0.25"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/>
    </row>
    <row r="1019" spans="13:23" s="13" customFormat="1" ht="10.9" customHeight="1" x14ac:dyDescent="0.25"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/>
    </row>
    <row r="1020" spans="13:23" s="13" customFormat="1" ht="10.9" customHeight="1" x14ac:dyDescent="0.25"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/>
    </row>
    <row r="1021" spans="13:23" s="13" customFormat="1" ht="10.9" customHeight="1" x14ac:dyDescent="0.25"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/>
    </row>
    <row r="1022" spans="13:23" s="13" customFormat="1" ht="10.9" customHeight="1" x14ac:dyDescent="0.25"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/>
    </row>
    <row r="1023" spans="13:23" s="13" customFormat="1" ht="10.9" customHeight="1" x14ac:dyDescent="0.25"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/>
    </row>
    <row r="1024" spans="13:23" s="13" customFormat="1" ht="10.9" customHeight="1" x14ac:dyDescent="0.25"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/>
    </row>
    <row r="1025" spans="13:23" s="13" customFormat="1" ht="10.9" customHeight="1" x14ac:dyDescent="0.25"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/>
    </row>
    <row r="1026" spans="13:23" s="13" customFormat="1" ht="10.9" customHeight="1" x14ac:dyDescent="0.25"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/>
    </row>
    <row r="1027" spans="13:23" s="13" customFormat="1" ht="10.9" customHeight="1" x14ac:dyDescent="0.25"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/>
    </row>
    <row r="1028" spans="13:23" s="13" customFormat="1" ht="10.9" customHeight="1" x14ac:dyDescent="0.25"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/>
    </row>
    <row r="1029" spans="13:23" s="13" customFormat="1" ht="10.9" customHeight="1" x14ac:dyDescent="0.25"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/>
    </row>
    <row r="1030" spans="13:23" s="13" customFormat="1" ht="10.9" customHeight="1" x14ac:dyDescent="0.25"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/>
    </row>
    <row r="1031" spans="13:23" s="13" customFormat="1" ht="10.9" customHeight="1" x14ac:dyDescent="0.25"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/>
    </row>
    <row r="1032" spans="13:23" s="13" customFormat="1" ht="10.9" customHeight="1" x14ac:dyDescent="0.25"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/>
    </row>
    <row r="1033" spans="13:23" s="13" customFormat="1" ht="10.9" customHeight="1" x14ac:dyDescent="0.25"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/>
    </row>
    <row r="1034" spans="13:23" s="13" customFormat="1" ht="10.9" customHeight="1" x14ac:dyDescent="0.25"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/>
    </row>
    <row r="1035" spans="13:23" s="13" customFormat="1" ht="10.9" customHeight="1" x14ac:dyDescent="0.25"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/>
    </row>
    <row r="1036" spans="13:23" s="13" customFormat="1" ht="10.9" customHeight="1" x14ac:dyDescent="0.25"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/>
    </row>
    <row r="1037" spans="13:23" s="13" customFormat="1" ht="10.9" customHeight="1" x14ac:dyDescent="0.25"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/>
    </row>
    <row r="1038" spans="13:23" s="13" customFormat="1" ht="10.9" customHeight="1" x14ac:dyDescent="0.25"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/>
    </row>
    <row r="1039" spans="13:23" s="13" customFormat="1" ht="10.9" customHeight="1" x14ac:dyDescent="0.25"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/>
    </row>
    <row r="1040" spans="13:23" s="13" customFormat="1" ht="10.9" customHeight="1" x14ac:dyDescent="0.25"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/>
    </row>
    <row r="1041" spans="13:23" s="13" customFormat="1" ht="10.9" customHeight="1" x14ac:dyDescent="0.25"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/>
    </row>
    <row r="1042" spans="13:23" s="13" customFormat="1" ht="10.9" customHeight="1" x14ac:dyDescent="0.25"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/>
    </row>
    <row r="1043" spans="13:23" s="13" customFormat="1" ht="10.9" customHeight="1" x14ac:dyDescent="0.25"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/>
    </row>
    <row r="1044" spans="13:23" s="13" customFormat="1" ht="10.9" customHeight="1" x14ac:dyDescent="0.25"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/>
    </row>
    <row r="1045" spans="13:23" s="13" customFormat="1" ht="10.9" customHeight="1" x14ac:dyDescent="0.25"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/>
    </row>
    <row r="1046" spans="13:23" s="13" customFormat="1" ht="10.9" customHeight="1" x14ac:dyDescent="0.25"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/>
    </row>
    <row r="1047" spans="13:23" s="13" customFormat="1" ht="10.9" customHeight="1" x14ac:dyDescent="0.25"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/>
    </row>
    <row r="1048" spans="13:23" s="13" customFormat="1" ht="10.9" customHeight="1" x14ac:dyDescent="0.25"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/>
    </row>
    <row r="1049" spans="13:23" s="13" customFormat="1" ht="10.9" customHeight="1" x14ac:dyDescent="0.25"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/>
    </row>
    <row r="1050" spans="13:23" s="13" customFormat="1" ht="10.9" customHeight="1" x14ac:dyDescent="0.25"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/>
    </row>
    <row r="1051" spans="13:23" s="13" customFormat="1" ht="10.9" customHeight="1" x14ac:dyDescent="0.25"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/>
    </row>
    <row r="1052" spans="13:23" s="13" customFormat="1" ht="10.9" customHeight="1" x14ac:dyDescent="0.25"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/>
    </row>
    <row r="1053" spans="13:23" s="13" customFormat="1" ht="10.9" customHeight="1" x14ac:dyDescent="0.25"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/>
    </row>
    <row r="1054" spans="13:23" s="13" customFormat="1" ht="10.9" customHeight="1" x14ac:dyDescent="0.25"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/>
    </row>
    <row r="1055" spans="13:23" s="13" customFormat="1" ht="10.9" customHeight="1" x14ac:dyDescent="0.25"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/>
    </row>
    <row r="1056" spans="13:23" s="13" customFormat="1" ht="10.9" customHeight="1" x14ac:dyDescent="0.25"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/>
    </row>
    <row r="1057" spans="13:23" s="13" customFormat="1" ht="10.9" customHeight="1" x14ac:dyDescent="0.25"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/>
    </row>
    <row r="1058" spans="13:23" s="13" customFormat="1" ht="10.9" customHeight="1" x14ac:dyDescent="0.25"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/>
    </row>
    <row r="1059" spans="13:23" s="13" customFormat="1" ht="10.9" customHeight="1" x14ac:dyDescent="0.25"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/>
    </row>
    <row r="1060" spans="13:23" s="13" customFormat="1" ht="10.9" customHeight="1" x14ac:dyDescent="0.25"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/>
    </row>
    <row r="1061" spans="13:23" s="13" customFormat="1" ht="10.9" customHeight="1" x14ac:dyDescent="0.25"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/>
    </row>
    <row r="1062" spans="13:23" s="13" customFormat="1" ht="10.9" customHeight="1" x14ac:dyDescent="0.25"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/>
    </row>
    <row r="1063" spans="13:23" s="13" customFormat="1" ht="10.9" customHeight="1" x14ac:dyDescent="0.25"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/>
    </row>
    <row r="1064" spans="13:23" s="13" customFormat="1" ht="10.9" customHeight="1" x14ac:dyDescent="0.25"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/>
    </row>
    <row r="1065" spans="13:23" s="13" customFormat="1" ht="10.9" customHeight="1" x14ac:dyDescent="0.25"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/>
    </row>
    <row r="1066" spans="13:23" s="13" customFormat="1" ht="10.9" customHeight="1" x14ac:dyDescent="0.25"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/>
    </row>
    <row r="1067" spans="13:23" s="13" customFormat="1" ht="10.9" customHeight="1" x14ac:dyDescent="0.25"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/>
    </row>
    <row r="1068" spans="13:23" s="13" customFormat="1" ht="10.9" customHeight="1" x14ac:dyDescent="0.25"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/>
    </row>
    <row r="1069" spans="13:23" s="13" customFormat="1" ht="10.9" customHeight="1" x14ac:dyDescent="0.25"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/>
    </row>
    <row r="1070" spans="13:23" s="13" customFormat="1" ht="10.9" customHeight="1" x14ac:dyDescent="0.25"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/>
    </row>
    <row r="1071" spans="13:23" s="13" customFormat="1" ht="10.9" customHeight="1" x14ac:dyDescent="0.25"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/>
    </row>
    <row r="1072" spans="13:23" s="13" customFormat="1" ht="10.9" customHeight="1" x14ac:dyDescent="0.25"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/>
    </row>
    <row r="1073" spans="13:23" s="13" customFormat="1" ht="10.9" customHeight="1" x14ac:dyDescent="0.25"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/>
    </row>
    <row r="1074" spans="13:23" s="13" customFormat="1" ht="10.9" customHeight="1" x14ac:dyDescent="0.25"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/>
    </row>
    <row r="1075" spans="13:23" s="13" customFormat="1" ht="10.9" customHeight="1" x14ac:dyDescent="0.25"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/>
    </row>
    <row r="1076" spans="13:23" s="13" customFormat="1" ht="10.9" customHeight="1" x14ac:dyDescent="0.25"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/>
    </row>
    <row r="1077" spans="13:23" s="13" customFormat="1" ht="10.9" customHeight="1" x14ac:dyDescent="0.25"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/>
    </row>
    <row r="1078" spans="13:23" s="13" customFormat="1" ht="10.9" customHeight="1" x14ac:dyDescent="0.25"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/>
    </row>
    <row r="1079" spans="13:23" s="13" customFormat="1" ht="10.9" customHeight="1" x14ac:dyDescent="0.25"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/>
    </row>
    <row r="1080" spans="13:23" s="13" customFormat="1" ht="10.9" customHeight="1" x14ac:dyDescent="0.25"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/>
    </row>
    <row r="1081" spans="13:23" s="13" customFormat="1" ht="10.9" customHeight="1" x14ac:dyDescent="0.25"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/>
    </row>
    <row r="1082" spans="13:23" s="13" customFormat="1" ht="10.9" customHeight="1" x14ac:dyDescent="0.25"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/>
    </row>
    <row r="1083" spans="13:23" s="13" customFormat="1" ht="10.9" customHeight="1" x14ac:dyDescent="0.25"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/>
    </row>
    <row r="1084" spans="13:23" s="13" customFormat="1" ht="10.9" customHeight="1" x14ac:dyDescent="0.25"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/>
    </row>
    <row r="1085" spans="13:23" s="13" customFormat="1" ht="10.9" customHeight="1" x14ac:dyDescent="0.25"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/>
    </row>
    <row r="1086" spans="13:23" s="13" customFormat="1" ht="10.9" customHeight="1" x14ac:dyDescent="0.25"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/>
    </row>
    <row r="1087" spans="13:23" s="13" customFormat="1" ht="10.9" customHeight="1" x14ac:dyDescent="0.25"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/>
    </row>
    <row r="1088" spans="13:23" s="13" customFormat="1" ht="10.9" customHeight="1" x14ac:dyDescent="0.25"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/>
    </row>
    <row r="1089" spans="13:23" s="13" customFormat="1" ht="10.9" customHeight="1" x14ac:dyDescent="0.25"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/>
    </row>
    <row r="1090" spans="13:23" s="13" customFormat="1" ht="10.9" customHeight="1" x14ac:dyDescent="0.25"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/>
    </row>
    <row r="1091" spans="13:23" s="13" customFormat="1" ht="10.9" customHeight="1" x14ac:dyDescent="0.25"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/>
    </row>
    <row r="1092" spans="13:23" s="13" customFormat="1" ht="10.9" customHeight="1" x14ac:dyDescent="0.25"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/>
    </row>
    <row r="1093" spans="13:23" s="13" customFormat="1" ht="10.9" customHeight="1" x14ac:dyDescent="0.25"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/>
    </row>
    <row r="1094" spans="13:23" s="13" customFormat="1" ht="10.9" customHeight="1" x14ac:dyDescent="0.25"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/>
    </row>
    <row r="1095" spans="13:23" s="13" customFormat="1" ht="10.9" customHeight="1" x14ac:dyDescent="0.25"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/>
    </row>
    <row r="1096" spans="13:23" s="13" customFormat="1" ht="10.9" customHeight="1" x14ac:dyDescent="0.25"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/>
    </row>
    <row r="1097" spans="13:23" s="13" customFormat="1" ht="10.9" customHeight="1" x14ac:dyDescent="0.25"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/>
    </row>
    <row r="1098" spans="13:23" s="13" customFormat="1" ht="10.9" customHeight="1" x14ac:dyDescent="0.25"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/>
    </row>
    <row r="1099" spans="13:23" s="13" customFormat="1" ht="10.9" customHeight="1" x14ac:dyDescent="0.25"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/>
    </row>
    <row r="1100" spans="13:23" s="13" customFormat="1" ht="10.9" customHeight="1" x14ac:dyDescent="0.25"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/>
    </row>
    <row r="1101" spans="13:23" s="13" customFormat="1" ht="10.9" customHeight="1" x14ac:dyDescent="0.25"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/>
    </row>
    <row r="1102" spans="13:23" s="13" customFormat="1" ht="10.9" customHeight="1" x14ac:dyDescent="0.25"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/>
    </row>
    <row r="1103" spans="13:23" s="13" customFormat="1" ht="10.9" customHeight="1" x14ac:dyDescent="0.25"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/>
    </row>
    <row r="1104" spans="13:23" s="13" customFormat="1" ht="10.9" customHeight="1" x14ac:dyDescent="0.25"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/>
    </row>
    <row r="1105" spans="13:28" s="13" customFormat="1" ht="10.9" customHeight="1" x14ac:dyDescent="0.25"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/>
    </row>
    <row r="1106" spans="13:28" s="13" customFormat="1" ht="10.9" customHeight="1" x14ac:dyDescent="0.25"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/>
    </row>
    <row r="1107" spans="13:28" s="13" customFormat="1" ht="10.9" customHeight="1" x14ac:dyDescent="0.25"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/>
    </row>
    <row r="1108" spans="13:28" s="13" customFormat="1" ht="10.9" customHeight="1" x14ac:dyDescent="0.25"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/>
    </row>
    <row r="1109" spans="13:28" s="13" customFormat="1" ht="10.9" customHeight="1" x14ac:dyDescent="0.25"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/>
    </row>
    <row r="1110" spans="13:28" s="13" customFormat="1" ht="10.9" customHeight="1" x14ac:dyDescent="0.25"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/>
    </row>
    <row r="1111" spans="13:28" s="13" customFormat="1" ht="10.9" customHeight="1" x14ac:dyDescent="0.25"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/>
    </row>
    <row r="1112" spans="13:28" s="13" customFormat="1" ht="10.9" customHeight="1" x14ac:dyDescent="0.25"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/>
    </row>
    <row r="1113" spans="13:28" s="13" customFormat="1" ht="10.9" customHeight="1" x14ac:dyDescent="0.25"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/>
    </row>
    <row r="1114" spans="13:28" s="13" customFormat="1" ht="10.9" customHeight="1" x14ac:dyDescent="0.25"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/>
      <c r="X1114" s="1"/>
      <c r="Y1114" s="1"/>
      <c r="Z1114" s="1"/>
      <c r="AA1114" s="1"/>
      <c r="AB1114" s="1"/>
    </row>
    <row r="1115" spans="13:28" s="13" customFormat="1" ht="10.9" customHeight="1" x14ac:dyDescent="0.25"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/>
      <c r="X1115" s="1"/>
      <c r="Y1115" s="1"/>
      <c r="Z1115" s="1"/>
      <c r="AA1115" s="1"/>
      <c r="AB1115" s="1"/>
    </row>
    <row r="1116" spans="13:28" s="13" customFormat="1" ht="10.9" customHeight="1" x14ac:dyDescent="0.25"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/>
      <c r="X1116" s="1"/>
      <c r="Y1116" s="1"/>
      <c r="Z1116" s="1"/>
      <c r="AA1116" s="1"/>
      <c r="AB1116" s="1"/>
    </row>
    <row r="1117" spans="13:28" s="13" customFormat="1" ht="10.9" customHeight="1" x14ac:dyDescent="0.25"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/>
      <c r="X1117" s="1"/>
      <c r="Y1117" s="1"/>
      <c r="Z1117" s="1"/>
      <c r="AA1117" s="1"/>
      <c r="AB1117" s="1"/>
    </row>
    <row r="1118" spans="13:28" s="13" customFormat="1" ht="10.9" customHeight="1" x14ac:dyDescent="0.25"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/>
      <c r="X1118" s="1"/>
      <c r="Y1118" s="1"/>
      <c r="Z1118" s="1"/>
      <c r="AA1118" s="1"/>
      <c r="AB1118" s="1"/>
    </row>
    <row r="1119" spans="13:28" s="13" customFormat="1" ht="10.9" customHeight="1" x14ac:dyDescent="0.25"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/>
      <c r="X1119" s="1"/>
      <c r="Y1119" s="1"/>
      <c r="Z1119" s="1"/>
      <c r="AA1119" s="1"/>
      <c r="AB1119" s="1"/>
    </row>
    <row r="1120" spans="13:28" s="13" customFormat="1" ht="10.9" customHeight="1" x14ac:dyDescent="0.25"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/>
      <c r="X1120" s="1"/>
      <c r="Y1120" s="1"/>
      <c r="Z1120" s="1"/>
      <c r="AA1120" s="1"/>
      <c r="AB1120" s="1"/>
    </row>
    <row r="1121" spans="2:28" s="13" customFormat="1" ht="10.9" customHeight="1" x14ac:dyDescent="0.25"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/>
      <c r="X1121" s="1"/>
      <c r="Y1121" s="1"/>
      <c r="Z1121" s="1"/>
      <c r="AA1121" s="1"/>
      <c r="AB1121" s="1"/>
    </row>
    <row r="1122" spans="2:28" s="13" customFormat="1" ht="10.9" customHeight="1" x14ac:dyDescent="0.25"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/>
      <c r="X1122" s="1"/>
      <c r="Y1122" s="1"/>
      <c r="Z1122" s="1"/>
      <c r="AA1122" s="1"/>
      <c r="AB1122" s="1"/>
    </row>
    <row r="1123" spans="2:28" s="13" customFormat="1" ht="10.9" customHeight="1" x14ac:dyDescent="0.25"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/>
      <c r="X1123" s="1"/>
      <c r="Y1123" s="1"/>
      <c r="Z1123" s="1"/>
      <c r="AA1123" s="1"/>
      <c r="AB1123" s="1"/>
    </row>
    <row r="1124" spans="2:28" s="13" customFormat="1" ht="10.9" customHeight="1" x14ac:dyDescent="0.25"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/>
      <c r="X1124" s="1"/>
      <c r="Y1124" s="1"/>
      <c r="Z1124" s="1"/>
      <c r="AA1124" s="1"/>
      <c r="AB1124" s="1"/>
    </row>
    <row r="1125" spans="2:28" x14ac:dyDescent="0.25">
      <c r="B1125" s="13"/>
    </row>
    <row r="1126" spans="2:28" x14ac:dyDescent="0.25">
      <c r="B1126" s="13"/>
    </row>
    <row r="1127" spans="2:28" x14ac:dyDescent="0.25">
      <c r="B1127" s="13"/>
    </row>
    <row r="1128" spans="2:28" x14ac:dyDescent="0.25">
      <c r="B1128" s="13"/>
    </row>
    <row r="1129" spans="2:28" x14ac:dyDescent="0.25">
      <c r="B1129" s="13"/>
    </row>
    <row r="1130" spans="2:28" x14ac:dyDescent="0.25">
      <c r="B1130" s="13"/>
    </row>
    <row r="1131" spans="2:28" x14ac:dyDescent="0.25">
      <c r="B1131" s="13"/>
    </row>
    <row r="1132" spans="2:28" x14ac:dyDescent="0.25">
      <c r="B1132" s="13"/>
    </row>
    <row r="1133" spans="2:28" x14ac:dyDescent="0.25">
      <c r="B1133" s="13"/>
    </row>
    <row r="1134" spans="2:28" x14ac:dyDescent="0.25">
      <c r="B1134" s="13"/>
    </row>
    <row r="1135" spans="2:28" x14ac:dyDescent="0.25">
      <c r="B1135" s="13"/>
    </row>
    <row r="1136" spans="2:28" x14ac:dyDescent="0.25">
      <c r="B1136" s="13"/>
    </row>
    <row r="1137" spans="2:2" x14ac:dyDescent="0.25">
      <c r="B1137" s="13"/>
    </row>
    <row r="1138" spans="2:2" x14ac:dyDescent="0.25">
      <c r="B1138" s="13"/>
    </row>
    <row r="1139" spans="2:2" x14ac:dyDescent="0.25">
      <c r="B1139" s="13"/>
    </row>
    <row r="1140" spans="2:2" x14ac:dyDescent="0.25">
      <c r="B1140" s="13"/>
    </row>
    <row r="1141" spans="2:2" x14ac:dyDescent="0.25">
      <c r="B1141" s="13"/>
    </row>
    <row r="1142" spans="2:2" x14ac:dyDescent="0.25">
      <c r="B1142" s="13"/>
    </row>
    <row r="1143" spans="2:2" x14ac:dyDescent="0.25">
      <c r="B1143" s="13"/>
    </row>
    <row r="1144" spans="2:2" x14ac:dyDescent="0.25">
      <c r="B1144" s="13"/>
    </row>
    <row r="1145" spans="2:2" x14ac:dyDescent="0.25">
      <c r="B1145" s="13"/>
    </row>
    <row r="1146" spans="2:2" x14ac:dyDescent="0.25">
      <c r="B1146" s="13"/>
    </row>
    <row r="1147" spans="2:2" x14ac:dyDescent="0.25">
      <c r="B1147" s="13"/>
    </row>
    <row r="1148" spans="2:2" x14ac:dyDescent="0.25">
      <c r="B1148" s="13"/>
    </row>
    <row r="1149" spans="2:2" x14ac:dyDescent="0.25">
      <c r="B1149" s="13"/>
    </row>
    <row r="1150" spans="2:2" x14ac:dyDescent="0.25">
      <c r="B1150" s="13"/>
    </row>
    <row r="1151" spans="2:2" x14ac:dyDescent="0.25">
      <c r="B1151" s="13"/>
    </row>
    <row r="1152" spans="2:2" x14ac:dyDescent="0.25">
      <c r="B1152" s="13"/>
    </row>
    <row r="1153" spans="2:2" x14ac:dyDescent="0.25">
      <c r="B1153" s="13"/>
    </row>
    <row r="1154" spans="2:2" x14ac:dyDescent="0.25">
      <c r="B1154" s="13"/>
    </row>
    <row r="1155" spans="2:2" x14ac:dyDescent="0.25">
      <c r="B1155" s="13"/>
    </row>
    <row r="1156" spans="2:2" x14ac:dyDescent="0.25">
      <c r="B1156" s="13"/>
    </row>
    <row r="1157" spans="2:2" x14ac:dyDescent="0.25">
      <c r="B1157" s="13"/>
    </row>
    <row r="1158" spans="2:2" x14ac:dyDescent="0.25">
      <c r="B1158" s="13"/>
    </row>
    <row r="1159" spans="2:2" x14ac:dyDescent="0.25">
      <c r="B1159" s="13"/>
    </row>
    <row r="1160" spans="2:2" x14ac:dyDescent="0.25">
      <c r="B1160" s="13"/>
    </row>
  </sheetData>
  <pageMargins left="1" right="0.45" top="0.75" bottom="0.75" header="0.3" footer="0.3"/>
  <pageSetup orientation="landscape" r:id="rId1"/>
  <headerFooter>
    <oddFooter>&amp;LGeneration Date: August 18, 2025&amp;R&amp;P of &amp;N</oddFooter>
  </headerFooter>
  <rowBreaks count="4" manualBreakCount="4">
    <brk id="23" max="16383" man="1"/>
    <brk id="50" min="2" max="9" man="1"/>
    <brk id="77" min="2" max="9" man="1"/>
    <brk id="104" min="2" max="9" man="1"/>
  </rowBreaks>
  <drawing r:id="rId2"/>
  <tableParts count="4"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00FF-D77B-4C8B-9E70-F00AD2E3C34D}">
  <dimension ref="B1:AJ1134"/>
  <sheetViews>
    <sheetView zoomScaleNormal="100" zoomScaleSheetLayoutView="117" workbookViewId="0">
      <selection activeCell="L37" sqref="L37"/>
    </sheetView>
  </sheetViews>
  <sheetFormatPr defaultColWidth="8.85546875" defaultRowHeight="15" x14ac:dyDescent="0.25"/>
  <cols>
    <col min="1" max="1" width="8.85546875" style="1"/>
    <col min="2" max="3" width="19.42578125" style="1" customWidth="1"/>
    <col min="4" max="4" width="11.85546875" style="1" customWidth="1"/>
    <col min="5" max="5" width="11.42578125" style="1" customWidth="1"/>
    <col min="6" max="6" width="12.28515625" style="1" customWidth="1"/>
    <col min="7" max="7" width="11.42578125" style="1" customWidth="1"/>
    <col min="8" max="8" width="11.85546875" style="1" customWidth="1"/>
    <col min="9" max="9" width="15.28515625" style="1" customWidth="1"/>
    <col min="10" max="10" width="14.140625" style="1" customWidth="1"/>
    <col min="11" max="11" width="8.85546875" style="1"/>
    <col min="12" max="12" width="17.7109375" style="1" bestFit="1" customWidth="1"/>
    <col min="13" max="13" width="9" style="1" bestFit="1" customWidth="1"/>
    <col min="14" max="14" width="14.5703125" style="1" bestFit="1" customWidth="1"/>
    <col min="15" max="15" width="37.42578125" style="1" bestFit="1" customWidth="1"/>
    <col min="16" max="16" width="38.28515625" style="1" bestFit="1" customWidth="1"/>
    <col min="17" max="17" width="14.140625" style="1" bestFit="1" customWidth="1"/>
    <col min="18" max="18" width="9.7109375" style="1" bestFit="1" customWidth="1"/>
    <col min="19" max="19" width="12.5703125" style="1" bestFit="1" customWidth="1"/>
    <col min="20" max="20" width="10.5703125" style="1" bestFit="1" customWidth="1"/>
    <col min="21" max="21" width="8" style="1" bestFit="1" customWidth="1"/>
    <col min="22" max="22" width="20.5703125" style="1" bestFit="1" customWidth="1"/>
    <col min="23" max="23" width="21.28515625" style="1" bestFit="1" customWidth="1"/>
    <col min="24" max="24" width="14.7109375" style="1" bestFit="1" customWidth="1"/>
    <col min="25" max="25" width="8.7109375" style="2" bestFit="1" customWidth="1"/>
    <col min="26" max="26" width="16.42578125" style="2" bestFit="1" customWidth="1"/>
    <col min="27" max="27" width="43.7109375" style="2" bestFit="1" customWidth="1"/>
    <col min="28" max="28" width="33.7109375" style="2" bestFit="1" customWidth="1"/>
    <col min="29" max="29" width="13.28515625" style="2" bestFit="1" customWidth="1"/>
    <col min="30" max="30" width="14.28515625" style="2" bestFit="1" customWidth="1"/>
    <col min="31" max="31" width="17.28515625" style="2" bestFit="1" customWidth="1"/>
    <col min="32" max="32" width="9.28515625" style="2" bestFit="1" customWidth="1"/>
    <col min="33" max="33" width="10.5703125" style="2" bestFit="1" customWidth="1"/>
    <col min="34" max="34" width="19.140625" style="2" bestFit="1" customWidth="1"/>
    <col min="35" max="16384" width="8.85546875" style="1"/>
  </cols>
  <sheetData>
    <row r="1" spans="2:34" ht="15.75" thickBot="1" x14ac:dyDescent="0.3"/>
    <row r="2" spans="2:34" ht="15.75" thickTop="1" x14ac:dyDescent="0.25">
      <c r="C2" s="3"/>
      <c r="D2" s="4"/>
      <c r="E2" s="4"/>
      <c r="F2" s="4"/>
      <c r="G2" s="4"/>
      <c r="H2" s="4"/>
      <c r="I2" s="4"/>
      <c r="J2" s="5"/>
    </row>
    <row r="3" spans="2:34" ht="21.75" x14ac:dyDescent="0.3">
      <c r="C3" s="6"/>
      <c r="G3" s="12" t="s">
        <v>2</v>
      </c>
      <c r="J3" s="8"/>
    </row>
    <row r="4" spans="2:34" ht="21.75" x14ac:dyDescent="0.3">
      <c r="C4" s="6"/>
      <c r="G4" s="71" t="s">
        <v>967</v>
      </c>
      <c r="J4" s="8"/>
    </row>
    <row r="5" spans="2:34" ht="18.75" x14ac:dyDescent="0.3">
      <c r="C5" s="6"/>
      <c r="G5" s="11"/>
      <c r="J5" s="8"/>
    </row>
    <row r="6" spans="2:34" ht="18.75" x14ac:dyDescent="0.3">
      <c r="C6" s="6"/>
      <c r="G6" s="11" t="e">
        <f>#REF!</f>
        <v>#REF!</v>
      </c>
      <c r="J6" s="8"/>
    </row>
    <row r="7" spans="2:34" x14ac:dyDescent="0.25">
      <c r="C7" s="6"/>
      <c r="G7" s="7" t="s">
        <v>0</v>
      </c>
      <c r="J7" s="8"/>
    </row>
    <row r="8" spans="2:34" x14ac:dyDescent="0.25">
      <c r="B8" s="23"/>
      <c r="C8" s="6"/>
      <c r="G8" s="7" t="s">
        <v>1</v>
      </c>
      <c r="J8" s="8"/>
    </row>
    <row r="9" spans="2:34" x14ac:dyDescent="0.25">
      <c r="B9" s="10"/>
      <c r="C9" s="6"/>
      <c r="G9" s="7" t="s">
        <v>78</v>
      </c>
      <c r="J9" s="8"/>
    </row>
    <row r="10" spans="2:34" x14ac:dyDescent="0.25">
      <c r="C10" s="6"/>
      <c r="G10" s="7" t="s">
        <v>4</v>
      </c>
      <c r="J10" s="8"/>
    </row>
    <row r="11" spans="2:34" ht="10.9" customHeight="1" x14ac:dyDescent="0.25">
      <c r="C11" s="6"/>
      <c r="J11" s="8"/>
    </row>
    <row r="12" spans="2:34" ht="10.9" customHeight="1" x14ac:dyDescent="0.25">
      <c r="C12" s="6"/>
      <c r="D12" s="9" t="s">
        <v>67</v>
      </c>
      <c r="E12" s="9"/>
      <c r="F12" s="9"/>
      <c r="G12" s="10"/>
      <c r="H12" s="9" t="s">
        <v>9</v>
      </c>
      <c r="J12" s="8"/>
    </row>
    <row r="13" spans="2:34" ht="10.9" customHeight="1" x14ac:dyDescent="0.25">
      <c r="C13" s="6"/>
      <c r="D13" s="9" t="s">
        <v>968</v>
      </c>
      <c r="E13" s="9"/>
      <c r="F13" s="9"/>
      <c r="G13" s="10"/>
      <c r="H13" s="9" t="s">
        <v>976</v>
      </c>
      <c r="J13" s="8"/>
    </row>
    <row r="14" spans="2:34" ht="10.9" customHeight="1" x14ac:dyDescent="0.25">
      <c r="C14" s="6"/>
      <c r="D14" s="9"/>
      <c r="E14" s="9"/>
      <c r="F14" s="9"/>
      <c r="G14" s="10"/>
      <c r="H14" s="9"/>
      <c r="J14" s="8"/>
    </row>
    <row r="15" spans="2:34" ht="10.9" customHeight="1" x14ac:dyDescent="0.25">
      <c r="C15" s="6"/>
      <c r="D15" s="9" t="s">
        <v>5</v>
      </c>
      <c r="E15" s="9"/>
      <c r="F15" s="9"/>
      <c r="G15" s="10"/>
      <c r="H15" s="9" t="s">
        <v>7</v>
      </c>
      <c r="J15" s="8"/>
      <c r="L15" s="13" t="s">
        <v>44</v>
      </c>
      <c r="M15" s="13"/>
      <c r="N15" s="14" t="s">
        <v>45</v>
      </c>
      <c r="O15" s="14" t="s">
        <v>46</v>
      </c>
      <c r="P15" s="14" t="s">
        <v>47</v>
      </c>
      <c r="Q15" s="14" t="s">
        <v>48</v>
      </c>
      <c r="R15" s="14" t="s">
        <v>49</v>
      </c>
      <c r="S15" s="14" t="s">
        <v>50</v>
      </c>
      <c r="T15" s="14" t="s">
        <v>51</v>
      </c>
      <c r="U15" s="13"/>
      <c r="V15" s="13"/>
      <c r="W15" s="13"/>
      <c r="X15" s="13"/>
      <c r="Y15" s="14"/>
      <c r="Z15" s="14" t="s">
        <v>45</v>
      </c>
      <c r="AA15" s="14" t="s">
        <v>46</v>
      </c>
      <c r="AB15" s="14" t="s">
        <v>47</v>
      </c>
      <c r="AC15" s="14" t="s">
        <v>48</v>
      </c>
      <c r="AD15" s="14" t="s">
        <v>49</v>
      </c>
      <c r="AE15" s="14" t="s">
        <v>50</v>
      </c>
      <c r="AF15" s="14" t="s">
        <v>51</v>
      </c>
    </row>
    <row r="16" spans="2:34" s="15" customFormat="1" x14ac:dyDescent="0.25">
      <c r="B16" s="1"/>
      <c r="C16" s="6"/>
      <c r="D16" s="9" t="s">
        <v>6</v>
      </c>
      <c r="E16" s="9"/>
      <c r="F16" s="9"/>
      <c r="G16" s="10"/>
      <c r="H16" s="9" t="s">
        <v>8</v>
      </c>
      <c r="I16" s="1"/>
      <c r="J16" s="8"/>
      <c r="L16" s="15" t="s">
        <v>52</v>
      </c>
      <c r="M16" s="15" t="s">
        <v>10</v>
      </c>
      <c r="N16" s="15" t="s">
        <v>54</v>
      </c>
      <c r="O16" s="15" t="s">
        <v>1337</v>
      </c>
      <c r="P16" s="15" t="s">
        <v>56</v>
      </c>
      <c r="Q16" s="15" t="s">
        <v>57</v>
      </c>
      <c r="R16" s="15" t="s">
        <v>58</v>
      </c>
      <c r="S16" s="15" t="s">
        <v>59</v>
      </c>
      <c r="T16" s="15" t="s">
        <v>60</v>
      </c>
      <c r="U16" s="15" t="s">
        <v>1338</v>
      </c>
      <c r="V16" s="15" t="s">
        <v>62</v>
      </c>
      <c r="W16" s="15" t="s">
        <v>1339</v>
      </c>
      <c r="X16" s="15" t="s">
        <v>1340</v>
      </c>
      <c r="Y16" s="68" t="s">
        <v>53</v>
      </c>
      <c r="Z16" s="68" t="s">
        <v>54</v>
      </c>
      <c r="AA16" s="68" t="s">
        <v>55</v>
      </c>
      <c r="AB16" s="68" t="s">
        <v>56</v>
      </c>
      <c r="AC16" s="68" t="s">
        <v>57</v>
      </c>
      <c r="AD16" s="68" t="s">
        <v>58</v>
      </c>
      <c r="AE16" s="68" t="s">
        <v>59</v>
      </c>
      <c r="AF16" s="68" t="s">
        <v>60</v>
      </c>
      <c r="AG16" s="68" t="s">
        <v>61</v>
      </c>
      <c r="AH16" s="68" t="s">
        <v>62</v>
      </c>
    </row>
    <row r="17" spans="2:34" s="15" customFormat="1" ht="15.75" thickBot="1" x14ac:dyDescent="0.3">
      <c r="B17" s="1"/>
      <c r="C17" s="22"/>
      <c r="D17" s="19"/>
      <c r="E17" s="18"/>
      <c r="F17" s="18"/>
      <c r="G17" s="20"/>
      <c r="H17" s="18"/>
      <c r="I17" s="19"/>
      <c r="J17" s="21"/>
      <c r="L17" s="17" t="s">
        <v>63</v>
      </c>
      <c r="M17" s="15" t="s">
        <v>961</v>
      </c>
      <c r="N17" s="15" t="s">
        <v>49</v>
      </c>
      <c r="O17" s="15" t="s">
        <v>108</v>
      </c>
      <c r="P17" s="15" t="s">
        <v>2141</v>
      </c>
      <c r="Q17" s="15" t="s">
        <v>29</v>
      </c>
      <c r="R17" s="15" t="s">
        <v>2142</v>
      </c>
      <c r="S17" s="15" t="s">
        <v>163</v>
      </c>
      <c r="T17" s="15" t="s">
        <v>87</v>
      </c>
      <c r="U17" s="15" t="s">
        <v>88</v>
      </c>
      <c r="V17" s="15" t="s">
        <v>111</v>
      </c>
      <c r="W17" s="15" t="s">
        <v>969</v>
      </c>
      <c r="X17" s="93">
        <v>46093.660909178237</v>
      </c>
      <c r="Y17" s="16" t="s">
        <v>961</v>
      </c>
      <c r="Z17" s="16" t="s">
        <v>49</v>
      </c>
      <c r="AA17" s="16" t="s">
        <v>108</v>
      </c>
      <c r="AB17" s="16" t="s">
        <v>1042</v>
      </c>
      <c r="AC17" s="16" t="s">
        <v>29</v>
      </c>
      <c r="AD17" s="16" t="s">
        <v>1043</v>
      </c>
      <c r="AE17" s="16" t="s">
        <v>101</v>
      </c>
      <c r="AF17" s="16" t="s">
        <v>153</v>
      </c>
      <c r="AG17" s="16" t="s">
        <v>93</v>
      </c>
      <c r="AH17" s="16" t="s">
        <v>111</v>
      </c>
    </row>
    <row r="18" spans="2:34" s="15" customFormat="1" ht="15.75" thickTop="1" x14ac:dyDescent="0.25">
      <c r="B18" s="1"/>
      <c r="C18" s="9"/>
      <c r="D18" s="1"/>
      <c r="E18" s="9"/>
      <c r="F18" s="9"/>
      <c r="G18" s="10"/>
      <c r="H18" s="9"/>
      <c r="I18" s="1"/>
      <c r="J18" s="1"/>
      <c r="L18" s="75">
        <f>COUNTA(M17:M1048576)</f>
        <v>75</v>
      </c>
      <c r="M18" s="15" t="s">
        <v>961</v>
      </c>
      <c r="N18" s="15" t="s">
        <v>49</v>
      </c>
      <c r="O18" s="15" t="s">
        <v>169</v>
      </c>
      <c r="P18" s="15" t="s">
        <v>1789</v>
      </c>
      <c r="Q18" s="15" t="s">
        <v>23</v>
      </c>
      <c r="R18" s="15" t="s">
        <v>1892</v>
      </c>
      <c r="S18" s="15" t="s">
        <v>155</v>
      </c>
      <c r="T18" s="15" t="s">
        <v>153</v>
      </c>
      <c r="U18" s="15" t="s">
        <v>95</v>
      </c>
      <c r="V18" s="15" t="s">
        <v>111</v>
      </c>
      <c r="W18" s="15" t="s">
        <v>969</v>
      </c>
      <c r="X18" s="93">
        <v>46092.74567971065</v>
      </c>
      <c r="Y18" s="16" t="s">
        <v>961</v>
      </c>
      <c r="Z18" s="16" t="s">
        <v>49</v>
      </c>
      <c r="AA18" s="16" t="s">
        <v>108</v>
      </c>
      <c r="AB18" s="16" t="s">
        <v>1044</v>
      </c>
      <c r="AC18" s="16" t="s">
        <v>23</v>
      </c>
      <c r="AD18" s="16" t="s">
        <v>1045</v>
      </c>
      <c r="AE18" s="16" t="s">
        <v>124</v>
      </c>
      <c r="AF18" s="16" t="s">
        <v>87</v>
      </c>
      <c r="AG18" s="16" t="s">
        <v>88</v>
      </c>
      <c r="AH18" s="16" t="s">
        <v>111</v>
      </c>
    </row>
    <row r="19" spans="2:34" s="15" customFormat="1" x14ac:dyDescent="0.25">
      <c r="B19" s="1"/>
      <c r="C19" s="9"/>
      <c r="D19" s="1"/>
      <c r="E19" s="9"/>
      <c r="F19" s="9"/>
      <c r="G19" s="10"/>
      <c r="H19" s="9"/>
      <c r="I19" s="1"/>
      <c r="J19" s="1"/>
      <c r="L19" s="17" t="s">
        <v>64</v>
      </c>
      <c r="M19" s="15" t="s">
        <v>961</v>
      </c>
      <c r="N19" s="15" t="s">
        <v>49</v>
      </c>
      <c r="O19" s="15" t="s">
        <v>2143</v>
      </c>
      <c r="P19" s="15" t="s">
        <v>2144</v>
      </c>
      <c r="Q19" s="15" t="s">
        <v>23</v>
      </c>
      <c r="R19" s="15" t="s">
        <v>2145</v>
      </c>
      <c r="S19" s="15" t="s">
        <v>104</v>
      </c>
      <c r="T19" s="15" t="s">
        <v>83</v>
      </c>
      <c r="U19" s="15" t="s">
        <v>543</v>
      </c>
      <c r="V19" s="15" t="s">
        <v>578</v>
      </c>
      <c r="W19" s="15" t="s">
        <v>969</v>
      </c>
      <c r="X19" s="93">
        <v>46094.93156971065</v>
      </c>
      <c r="Y19" s="16" t="s">
        <v>961</v>
      </c>
      <c r="Z19" s="16" t="s">
        <v>49</v>
      </c>
      <c r="AA19" s="16" t="s">
        <v>108</v>
      </c>
      <c r="AB19" s="16" t="s">
        <v>1046</v>
      </c>
      <c r="AC19" s="16" t="s">
        <v>23</v>
      </c>
      <c r="AD19" s="16" t="s">
        <v>1047</v>
      </c>
      <c r="AE19" s="16" t="s">
        <v>124</v>
      </c>
      <c r="AF19" s="16" t="s">
        <v>87</v>
      </c>
      <c r="AG19" s="16" t="s">
        <v>88</v>
      </c>
      <c r="AH19" s="16" t="s">
        <v>111</v>
      </c>
    </row>
    <row r="20" spans="2:34" s="15" customFormat="1" x14ac:dyDescent="0.25">
      <c r="B20" s="1"/>
      <c r="C20" s="9"/>
      <c r="D20" s="1"/>
      <c r="E20" s="9"/>
      <c r="F20" s="9"/>
      <c r="G20" s="10"/>
      <c r="H20" s="9"/>
      <c r="I20" s="1"/>
      <c r="J20" s="1"/>
      <c r="L20" s="17" t="s">
        <v>65</v>
      </c>
      <c r="M20" s="15" t="s">
        <v>961</v>
      </c>
      <c r="N20" s="15" t="s">
        <v>49</v>
      </c>
      <c r="O20" s="15" t="s">
        <v>2143</v>
      </c>
      <c r="P20" s="15" t="s">
        <v>2146</v>
      </c>
      <c r="Q20" s="15" t="s">
        <v>23</v>
      </c>
      <c r="R20" s="15" t="s">
        <v>2147</v>
      </c>
      <c r="S20" s="15" t="s">
        <v>104</v>
      </c>
      <c r="T20" s="15" t="s">
        <v>83</v>
      </c>
      <c r="U20" s="15" t="s">
        <v>543</v>
      </c>
      <c r="V20" s="15" t="s">
        <v>578</v>
      </c>
      <c r="W20" s="15" t="s">
        <v>969</v>
      </c>
      <c r="X20" s="93">
        <v>46093.941439895832</v>
      </c>
      <c r="Y20" s="16" t="s">
        <v>961</v>
      </c>
      <c r="Z20" s="16" t="s">
        <v>49</v>
      </c>
      <c r="AA20" s="16" t="s">
        <v>108</v>
      </c>
      <c r="AB20" s="16" t="s">
        <v>1048</v>
      </c>
      <c r="AC20" s="16" t="s">
        <v>23</v>
      </c>
      <c r="AD20" s="16" t="s">
        <v>1049</v>
      </c>
      <c r="AE20" s="16" t="s">
        <v>124</v>
      </c>
      <c r="AF20" s="16" t="s">
        <v>87</v>
      </c>
      <c r="AG20" s="16" t="s">
        <v>88</v>
      </c>
      <c r="AH20" s="16" t="s">
        <v>111</v>
      </c>
    </row>
    <row r="21" spans="2:34" s="15" customFormat="1" x14ac:dyDescent="0.25">
      <c r="B21" s="1"/>
      <c r="C21" s="9"/>
      <c r="D21" s="1"/>
      <c r="E21" s="9"/>
      <c r="F21" s="9"/>
      <c r="G21" s="10"/>
      <c r="H21" s="9"/>
      <c r="I21" s="1"/>
      <c r="J21" s="1"/>
      <c r="L21" s="17" t="s">
        <v>19</v>
      </c>
      <c r="M21" s="15" t="s">
        <v>961</v>
      </c>
      <c r="N21" s="15" t="s">
        <v>49</v>
      </c>
      <c r="O21" s="15" t="s">
        <v>2143</v>
      </c>
      <c r="P21" s="15" t="s">
        <v>2148</v>
      </c>
      <c r="Q21" s="15" t="s">
        <v>23</v>
      </c>
      <c r="R21" s="15" t="s">
        <v>2149</v>
      </c>
      <c r="S21" s="15" t="s">
        <v>104</v>
      </c>
      <c r="T21" s="15" t="s">
        <v>83</v>
      </c>
      <c r="U21" s="15" t="s">
        <v>543</v>
      </c>
      <c r="V21" s="15" t="s">
        <v>578</v>
      </c>
      <c r="W21" s="15" t="s">
        <v>969</v>
      </c>
      <c r="X21" s="93">
        <v>46094.889034293985</v>
      </c>
      <c r="Y21" s="16" t="s">
        <v>961</v>
      </c>
      <c r="Z21" s="16" t="s">
        <v>49</v>
      </c>
      <c r="AA21" s="16" t="s">
        <v>108</v>
      </c>
      <c r="AB21" s="16" t="s">
        <v>1050</v>
      </c>
      <c r="AC21" s="16" t="s">
        <v>23</v>
      </c>
      <c r="AD21" s="16" t="s">
        <v>1051</v>
      </c>
      <c r="AE21" s="16" t="s">
        <v>124</v>
      </c>
      <c r="AF21" s="16" t="s">
        <v>87</v>
      </c>
      <c r="AG21" s="16" t="s">
        <v>88</v>
      </c>
      <c r="AH21" s="16" t="s">
        <v>111</v>
      </c>
    </row>
    <row r="22" spans="2:34" s="15" customFormat="1" x14ac:dyDescent="0.25">
      <c r="B22" s="1"/>
      <c r="C22" s="9"/>
      <c r="D22" s="1"/>
      <c r="E22" s="9"/>
      <c r="F22" s="9"/>
      <c r="G22" s="10"/>
      <c r="H22" s="9"/>
      <c r="I22" s="1"/>
      <c r="J22" s="1"/>
      <c r="L22" s="17">
        <f>COUNTIF(M:M,"Coastal")</f>
        <v>0</v>
      </c>
      <c r="M22" s="15" t="s">
        <v>961</v>
      </c>
      <c r="N22" s="15" t="s">
        <v>49</v>
      </c>
      <c r="O22" s="15" t="s">
        <v>2143</v>
      </c>
      <c r="P22" s="15" t="s">
        <v>2150</v>
      </c>
      <c r="Q22" s="15" t="s">
        <v>23</v>
      </c>
      <c r="R22" s="15" t="s">
        <v>2151</v>
      </c>
      <c r="S22" s="15" t="s">
        <v>104</v>
      </c>
      <c r="T22" s="15" t="s">
        <v>83</v>
      </c>
      <c r="U22" s="15" t="s">
        <v>543</v>
      </c>
      <c r="V22" s="15" t="s">
        <v>578</v>
      </c>
      <c r="W22" s="15" t="s">
        <v>969</v>
      </c>
      <c r="X22" s="93">
        <v>46094.909599340281</v>
      </c>
      <c r="Y22" s="16" t="s">
        <v>961</v>
      </c>
      <c r="Z22" s="16" t="s">
        <v>49</v>
      </c>
      <c r="AA22" s="16" t="s">
        <v>108</v>
      </c>
      <c r="AB22" s="16" t="s">
        <v>1052</v>
      </c>
      <c r="AC22" s="16" t="s">
        <v>23</v>
      </c>
      <c r="AD22" s="16" t="s">
        <v>1053</v>
      </c>
      <c r="AE22" s="16" t="s">
        <v>124</v>
      </c>
      <c r="AF22" s="16" t="s">
        <v>87</v>
      </c>
      <c r="AG22" s="16" t="s">
        <v>88</v>
      </c>
      <c r="AH22" s="16" t="s">
        <v>111</v>
      </c>
    </row>
    <row r="23" spans="2:34" s="15" customFormat="1" x14ac:dyDescent="0.25">
      <c r="B23" s="1"/>
      <c r="C23" s="9"/>
      <c r="D23" s="1"/>
      <c r="E23" s="9"/>
      <c r="F23" s="9"/>
      <c r="G23" s="10"/>
      <c r="H23" s="9"/>
      <c r="I23" s="1"/>
      <c r="J23" s="1"/>
      <c r="L23" s="17" t="s">
        <v>961</v>
      </c>
      <c r="M23" s="15" t="s">
        <v>961</v>
      </c>
      <c r="N23" s="15" t="s">
        <v>49</v>
      </c>
      <c r="O23" s="15" t="s">
        <v>2143</v>
      </c>
      <c r="P23" s="15" t="s">
        <v>2152</v>
      </c>
      <c r="Q23" s="15" t="s">
        <v>23</v>
      </c>
      <c r="R23" s="15" t="s">
        <v>2153</v>
      </c>
      <c r="S23" s="15" t="s">
        <v>104</v>
      </c>
      <c r="T23" s="15" t="s">
        <v>83</v>
      </c>
      <c r="U23" s="15" t="s">
        <v>543</v>
      </c>
      <c r="V23" s="15" t="s">
        <v>578</v>
      </c>
      <c r="W23" s="15" t="s">
        <v>969</v>
      </c>
      <c r="X23" s="93">
        <v>46094.959781400466</v>
      </c>
      <c r="Y23" s="16" t="s">
        <v>961</v>
      </c>
      <c r="Z23" s="16" t="s">
        <v>49</v>
      </c>
      <c r="AA23" s="16" t="s">
        <v>108</v>
      </c>
      <c r="AB23" s="16" t="s">
        <v>1054</v>
      </c>
      <c r="AC23" s="16" t="s">
        <v>23</v>
      </c>
      <c r="AD23" s="16" t="s">
        <v>1055</v>
      </c>
      <c r="AE23" s="16" t="s">
        <v>124</v>
      </c>
      <c r="AF23" s="16" t="s">
        <v>87</v>
      </c>
      <c r="AG23" s="16" t="s">
        <v>88</v>
      </c>
      <c r="AH23" s="16" t="s">
        <v>111</v>
      </c>
    </row>
    <row r="24" spans="2:34" s="15" customFormat="1" ht="15.75" x14ac:dyDescent="0.25">
      <c r="D24" s="72" t="e">
        <f>_xlfn.CONCAT(G4," ",G6)</f>
        <v>#REF!</v>
      </c>
      <c r="E24" s="28"/>
      <c r="F24" s="28"/>
      <c r="G24" s="28"/>
      <c r="H24" s="28"/>
      <c r="I24" s="28"/>
      <c r="J24" s="28"/>
      <c r="L24" s="17">
        <f>COUNTIF(M:M,"Central")</f>
        <v>49</v>
      </c>
      <c r="M24" s="15" t="s">
        <v>961</v>
      </c>
      <c r="N24" s="15" t="s">
        <v>49</v>
      </c>
      <c r="O24" s="15" t="s">
        <v>117</v>
      </c>
      <c r="P24" s="15" t="s">
        <v>2154</v>
      </c>
      <c r="Q24" s="15" t="s">
        <v>31</v>
      </c>
      <c r="R24" s="15" t="s">
        <v>2155</v>
      </c>
      <c r="S24" s="15" t="s">
        <v>163</v>
      </c>
      <c r="T24" s="15" t="s">
        <v>81</v>
      </c>
      <c r="U24" s="15" t="s">
        <v>84</v>
      </c>
      <c r="V24" s="15" t="s">
        <v>111</v>
      </c>
      <c r="W24" s="15" t="s">
        <v>969</v>
      </c>
      <c r="X24" s="93">
        <v>46093.750867395836</v>
      </c>
      <c r="Y24" s="16" t="s">
        <v>961</v>
      </c>
      <c r="Z24" s="16" t="s">
        <v>49</v>
      </c>
      <c r="AA24" s="16" t="s">
        <v>108</v>
      </c>
      <c r="AB24" s="16" t="s">
        <v>1056</v>
      </c>
      <c r="AC24" s="16" t="s">
        <v>23</v>
      </c>
      <c r="AD24" s="16" t="s">
        <v>1057</v>
      </c>
      <c r="AE24" s="16" t="s">
        <v>124</v>
      </c>
      <c r="AF24" s="16" t="s">
        <v>87</v>
      </c>
      <c r="AG24" s="16" t="s">
        <v>88</v>
      </c>
      <c r="AH24" s="16" t="s">
        <v>111</v>
      </c>
    </row>
    <row r="25" spans="2:34" s="15" customFormat="1" ht="20.25" x14ac:dyDescent="0.3">
      <c r="D25" s="29"/>
      <c r="E25" s="28"/>
      <c r="G25" s="55" t="str">
        <f>_xlfn.CONCAT(B32, " District")</f>
        <v>Central District</v>
      </c>
      <c r="H25" s="28"/>
      <c r="I25" s="28"/>
      <c r="J25" s="28"/>
      <c r="L25" s="17" t="s">
        <v>42</v>
      </c>
      <c r="M25" s="15" t="s">
        <v>961</v>
      </c>
      <c r="N25" s="15" t="s">
        <v>49</v>
      </c>
      <c r="O25" s="15" t="s">
        <v>117</v>
      </c>
      <c r="P25" s="15" t="s">
        <v>2156</v>
      </c>
      <c r="Q25" s="15" t="s">
        <v>29</v>
      </c>
      <c r="R25" s="15" t="s">
        <v>2157</v>
      </c>
      <c r="S25" s="15" t="s">
        <v>163</v>
      </c>
      <c r="T25" s="15" t="s">
        <v>81</v>
      </c>
      <c r="U25" s="15" t="s">
        <v>84</v>
      </c>
      <c r="V25" s="15" t="s">
        <v>111</v>
      </c>
      <c r="W25" s="15" t="s">
        <v>969</v>
      </c>
      <c r="X25" s="93">
        <v>46093.749254513888</v>
      </c>
      <c r="Y25" s="16" t="s">
        <v>961</v>
      </c>
      <c r="Z25" s="16" t="s">
        <v>49</v>
      </c>
      <c r="AA25" s="16" t="s">
        <v>108</v>
      </c>
      <c r="AB25" s="16" t="s">
        <v>1058</v>
      </c>
      <c r="AC25" s="16" t="s">
        <v>23</v>
      </c>
      <c r="AD25" s="16" t="s">
        <v>1059</v>
      </c>
      <c r="AE25" s="16" t="s">
        <v>124</v>
      </c>
      <c r="AF25" s="16" t="s">
        <v>87</v>
      </c>
      <c r="AG25" s="16" t="s">
        <v>88</v>
      </c>
      <c r="AH25" s="16" t="s">
        <v>111</v>
      </c>
    </row>
    <row r="26" spans="2:34" s="15" customFormat="1" ht="12" x14ac:dyDescent="0.25">
      <c r="D26" s="28"/>
      <c r="E26" s="28"/>
      <c r="F26" s="28"/>
      <c r="G26" s="28"/>
      <c r="H26" s="28"/>
      <c r="I26" s="28"/>
      <c r="J26" s="28"/>
      <c r="L26" s="17">
        <f>COUNTIF(M:M,"Northern")</f>
        <v>7</v>
      </c>
      <c r="M26" s="15" t="s">
        <v>961</v>
      </c>
      <c r="N26" s="15" t="s">
        <v>49</v>
      </c>
      <c r="O26" s="15" t="s">
        <v>117</v>
      </c>
      <c r="P26" s="15" t="s">
        <v>2158</v>
      </c>
      <c r="Q26" s="15" t="s">
        <v>23</v>
      </c>
      <c r="R26" s="15" t="s">
        <v>2159</v>
      </c>
      <c r="S26" s="15" t="s">
        <v>146</v>
      </c>
      <c r="T26" s="15" t="s">
        <v>81</v>
      </c>
      <c r="U26" s="15" t="s">
        <v>84</v>
      </c>
      <c r="V26" s="15" t="s">
        <v>111</v>
      </c>
      <c r="W26" s="15" t="s">
        <v>969</v>
      </c>
      <c r="X26" s="93">
        <v>46090.963717743056</v>
      </c>
      <c r="Y26" s="16" t="s">
        <v>961</v>
      </c>
      <c r="Z26" s="16" t="s">
        <v>49</v>
      </c>
      <c r="AA26" s="16" t="s">
        <v>108</v>
      </c>
      <c r="AB26" s="16" t="s">
        <v>1060</v>
      </c>
      <c r="AC26" s="16" t="s">
        <v>23</v>
      </c>
      <c r="AD26" s="16" t="s">
        <v>1061</v>
      </c>
      <c r="AE26" s="16" t="s">
        <v>124</v>
      </c>
      <c r="AF26" s="16" t="s">
        <v>87</v>
      </c>
      <c r="AG26" s="16" t="s">
        <v>88</v>
      </c>
      <c r="AH26" s="16" t="s">
        <v>111</v>
      </c>
    </row>
    <row r="27" spans="2:34" s="15" customFormat="1" ht="12" x14ac:dyDescent="0.25">
      <c r="C27" s="38" t="s">
        <v>11</v>
      </c>
      <c r="D27" s="26" t="s">
        <v>12</v>
      </c>
      <c r="E27" s="26" t="s">
        <v>13</v>
      </c>
      <c r="F27" s="26" t="s">
        <v>14</v>
      </c>
      <c r="G27" s="26" t="s">
        <v>15</v>
      </c>
      <c r="H27" s="26" t="s">
        <v>16</v>
      </c>
      <c r="I27" s="26" t="s">
        <v>17</v>
      </c>
      <c r="J27" s="39" t="s">
        <v>18</v>
      </c>
      <c r="L27" s="17" t="s">
        <v>41</v>
      </c>
      <c r="M27" s="15" t="s">
        <v>961</v>
      </c>
      <c r="N27" s="15" t="s">
        <v>49</v>
      </c>
      <c r="O27" s="15" t="s">
        <v>117</v>
      </c>
      <c r="P27" s="15" t="s">
        <v>2160</v>
      </c>
      <c r="Q27" s="15" t="s">
        <v>23</v>
      </c>
      <c r="R27" s="15" t="s">
        <v>2161</v>
      </c>
      <c r="S27" s="15" t="s">
        <v>146</v>
      </c>
      <c r="T27" s="15" t="s">
        <v>81</v>
      </c>
      <c r="U27" s="15" t="s">
        <v>84</v>
      </c>
      <c r="V27" s="15" t="s">
        <v>111</v>
      </c>
      <c r="W27" s="15" t="s">
        <v>969</v>
      </c>
      <c r="X27" s="93">
        <v>46090.975259525461</v>
      </c>
      <c r="Y27" s="16" t="s">
        <v>961</v>
      </c>
      <c r="Z27" s="16" t="s">
        <v>49</v>
      </c>
      <c r="AA27" s="16" t="s">
        <v>108</v>
      </c>
      <c r="AB27" s="16" t="s">
        <v>1062</v>
      </c>
      <c r="AC27" s="16" t="s">
        <v>23</v>
      </c>
      <c r="AD27" s="16" t="s">
        <v>1063</v>
      </c>
      <c r="AE27" s="16" t="s">
        <v>124</v>
      </c>
      <c r="AF27" s="16" t="s">
        <v>87</v>
      </c>
      <c r="AG27" s="16" t="s">
        <v>88</v>
      </c>
      <c r="AH27" s="16" t="s">
        <v>111</v>
      </c>
    </row>
    <row r="28" spans="2:34" s="15" customFormat="1" ht="12" x14ac:dyDescent="0.25">
      <c r="C28" s="27" t="s">
        <v>20</v>
      </c>
      <c r="D28" s="32">
        <f t="shared" ref="D28:D48" si="0">COUNTIFS($M$17:$M$1048576,$B$32,$N$17:$N$1048576,N$15,$Q$17:$Q$1048576,$C28)</f>
        <v>0</v>
      </c>
      <c r="E28" s="32">
        <f>COUNTIFS($Y$17:$Y$1048576,$B$32,$Z$17:$Z$1048576,O$15,$AC$17:$AC$1048576,$C28)</f>
        <v>0</v>
      </c>
      <c r="F28" s="32">
        <f t="shared" ref="F28:I28" si="1">COUNTIFS($Y$17:$Y$1048576,$B$32,$Z$17:$Z$1048576,P$15,$AC$17:$AC$1048576,$C28)</f>
        <v>0</v>
      </c>
      <c r="G28" s="32">
        <f t="shared" si="1"/>
        <v>0</v>
      </c>
      <c r="H28" s="32">
        <f t="shared" si="1"/>
        <v>0</v>
      </c>
      <c r="I28" s="32">
        <f t="shared" si="1"/>
        <v>0</v>
      </c>
      <c r="J28" s="34">
        <f>SUM(D28:I28)</f>
        <v>0</v>
      </c>
      <c r="L28" s="17">
        <f>COUNTIF(M:M,"Southern")</f>
        <v>19</v>
      </c>
      <c r="M28" s="15" t="s">
        <v>961</v>
      </c>
      <c r="N28" s="15" t="s">
        <v>49</v>
      </c>
      <c r="O28" s="15" t="s">
        <v>117</v>
      </c>
      <c r="P28" s="15" t="s">
        <v>2162</v>
      </c>
      <c r="Q28" s="15" t="s">
        <v>23</v>
      </c>
      <c r="R28" s="15" t="s">
        <v>2163</v>
      </c>
      <c r="S28" s="15" t="s">
        <v>119</v>
      </c>
      <c r="T28" s="15" t="s">
        <v>81</v>
      </c>
      <c r="U28" s="15" t="s">
        <v>84</v>
      </c>
      <c r="V28" s="15" t="s">
        <v>111</v>
      </c>
      <c r="W28" s="15" t="s">
        <v>969</v>
      </c>
      <c r="X28" s="93">
        <v>46090.977509756944</v>
      </c>
      <c r="Y28" s="16" t="s">
        <v>961</v>
      </c>
      <c r="Z28" s="16" t="s">
        <v>49</v>
      </c>
      <c r="AA28" s="16" t="s">
        <v>108</v>
      </c>
      <c r="AB28" s="16" t="s">
        <v>1064</v>
      </c>
      <c r="AC28" s="16" t="s">
        <v>23</v>
      </c>
      <c r="AD28" s="16" t="s">
        <v>1065</v>
      </c>
      <c r="AE28" s="16" t="s">
        <v>124</v>
      </c>
      <c r="AF28" s="16" t="s">
        <v>87</v>
      </c>
      <c r="AG28" s="16" t="s">
        <v>88</v>
      </c>
      <c r="AH28" s="16" t="s">
        <v>111</v>
      </c>
    </row>
    <row r="29" spans="2:34" s="15" customFormat="1" ht="12" x14ac:dyDescent="0.25">
      <c r="C29" s="25" t="s">
        <v>21</v>
      </c>
      <c r="D29" s="32">
        <f t="shared" si="0"/>
        <v>0</v>
      </c>
      <c r="E29" s="32">
        <f t="shared" ref="E29:E48" si="2">COUNTIFS($M$17:$M$1048576,$B$32,$N$17:$N$1048576,O$15,$Q$17:$Q$1048576,$C29)</f>
        <v>0</v>
      </c>
      <c r="F29" s="32">
        <f t="shared" ref="F29:F48" si="3">COUNTIFS($M$17:$M$1048576,$B$32,$N$17:$N$1048576,P$15,$Q$17:$Q$1048576,$C29)</f>
        <v>0</v>
      </c>
      <c r="G29" s="32">
        <f t="shared" ref="G29:G48" si="4">COUNTIFS($M$17:$M$1048576,$B$32,$N$17:$N$1048576,Q$15,$Q$17:$Q$1048576,$C29)</f>
        <v>0</v>
      </c>
      <c r="H29" s="32">
        <f t="shared" ref="H29:H48" si="5">COUNTIFS($M$17:$M$1048576,$B$32,$N$17:$N$1048576,R$15,$Q$17:$Q$1048576,$C29)</f>
        <v>0</v>
      </c>
      <c r="I29" s="32">
        <f t="shared" ref="I29:I48" si="6">COUNTIFS($M$17:$M$1048576,$B$32,$N$17:$N$1048576,S$15,$Q$17:$Q$1048576,$C29)</f>
        <v>0</v>
      </c>
      <c r="J29" s="35">
        <f t="shared" ref="J29:J47" si="7">SUM(D29:I29)</f>
        <v>0</v>
      </c>
      <c r="L29" s="74" t="s">
        <v>66</v>
      </c>
      <c r="M29" s="15" t="s">
        <v>961</v>
      </c>
      <c r="N29" s="15" t="s">
        <v>49</v>
      </c>
      <c r="O29" s="15" t="s">
        <v>117</v>
      </c>
      <c r="P29" s="15" t="s">
        <v>2164</v>
      </c>
      <c r="Q29" s="15" t="s">
        <v>33</v>
      </c>
      <c r="R29" s="15" t="s">
        <v>2165</v>
      </c>
      <c r="S29" s="15" t="s">
        <v>119</v>
      </c>
      <c r="T29" s="15" t="s">
        <v>81</v>
      </c>
      <c r="U29" s="15" t="s">
        <v>84</v>
      </c>
      <c r="V29" s="15" t="s">
        <v>111</v>
      </c>
      <c r="W29" s="15" t="s">
        <v>969</v>
      </c>
      <c r="X29" s="93">
        <v>46090.979519756947</v>
      </c>
      <c r="Y29" s="16" t="s">
        <v>961</v>
      </c>
      <c r="Z29" s="16" t="s">
        <v>49</v>
      </c>
      <c r="AA29" s="16" t="s">
        <v>108</v>
      </c>
      <c r="AB29" s="16" t="s">
        <v>1066</v>
      </c>
      <c r="AC29" s="16" t="s">
        <v>23</v>
      </c>
      <c r="AD29" s="16" t="s">
        <v>1067</v>
      </c>
      <c r="AE29" s="16" t="s">
        <v>124</v>
      </c>
      <c r="AF29" s="16" t="s">
        <v>87</v>
      </c>
      <c r="AG29" s="16" t="s">
        <v>88</v>
      </c>
      <c r="AH29" s="16" t="s">
        <v>111</v>
      </c>
    </row>
    <row r="30" spans="2:34" s="15" customFormat="1" ht="12" x14ac:dyDescent="0.25">
      <c r="C30" s="25" t="s">
        <v>22</v>
      </c>
      <c r="D30" s="32">
        <f t="shared" si="0"/>
        <v>0</v>
      </c>
      <c r="E30" s="32">
        <f t="shared" si="2"/>
        <v>0</v>
      </c>
      <c r="F30" s="32">
        <f t="shared" si="3"/>
        <v>0</v>
      </c>
      <c r="G30" s="32">
        <f t="shared" si="4"/>
        <v>0</v>
      </c>
      <c r="H30" s="32">
        <f t="shared" si="5"/>
        <v>0</v>
      </c>
      <c r="I30" s="32">
        <f t="shared" si="6"/>
        <v>0</v>
      </c>
      <c r="J30" s="35">
        <f t="shared" si="7"/>
        <v>0</v>
      </c>
      <c r="L30" s="17">
        <f>SUM(L22,L24,L26,L28)-L18</f>
        <v>0</v>
      </c>
      <c r="M30" s="15" t="s">
        <v>961</v>
      </c>
      <c r="N30" s="15" t="s">
        <v>49</v>
      </c>
      <c r="O30" s="15" t="s">
        <v>117</v>
      </c>
      <c r="P30" s="15" t="s">
        <v>2166</v>
      </c>
      <c r="Q30" s="15" t="s">
        <v>23</v>
      </c>
      <c r="R30" s="15" t="s">
        <v>2167</v>
      </c>
      <c r="S30" s="15" t="s">
        <v>120</v>
      </c>
      <c r="T30" s="15" t="s">
        <v>89</v>
      </c>
      <c r="U30" s="15" t="s">
        <v>82</v>
      </c>
      <c r="V30" s="15" t="s">
        <v>136</v>
      </c>
      <c r="W30" s="15" t="s">
        <v>969</v>
      </c>
      <c r="X30" s="93">
        <v>46094.688619942128</v>
      </c>
      <c r="Y30" s="16" t="s">
        <v>961</v>
      </c>
      <c r="Z30" s="16" t="s">
        <v>49</v>
      </c>
      <c r="AA30" s="16" t="s">
        <v>108</v>
      </c>
      <c r="AB30" s="16" t="s">
        <v>1068</v>
      </c>
      <c r="AC30" s="16" t="s">
        <v>23</v>
      </c>
      <c r="AD30" s="16" t="s">
        <v>1069</v>
      </c>
      <c r="AE30" s="16" t="s">
        <v>124</v>
      </c>
      <c r="AF30" s="16" t="s">
        <v>87</v>
      </c>
      <c r="AG30" s="16" t="s">
        <v>88</v>
      </c>
      <c r="AH30" s="16" t="s">
        <v>111</v>
      </c>
    </row>
    <row r="31" spans="2:34" s="15" customFormat="1" ht="12" x14ac:dyDescent="0.25">
      <c r="B31" s="24" t="s">
        <v>10</v>
      </c>
      <c r="C31" s="25" t="s">
        <v>23</v>
      </c>
      <c r="D31" s="32">
        <f t="shared" si="0"/>
        <v>6</v>
      </c>
      <c r="E31" s="32">
        <f t="shared" si="2"/>
        <v>0</v>
      </c>
      <c r="F31" s="32">
        <f t="shared" si="3"/>
        <v>4</v>
      </c>
      <c r="G31" s="32">
        <f t="shared" si="4"/>
        <v>2</v>
      </c>
      <c r="H31" s="32">
        <f t="shared" si="5"/>
        <v>13</v>
      </c>
      <c r="I31" s="32">
        <f t="shared" si="6"/>
        <v>0</v>
      </c>
      <c r="J31" s="35">
        <f>SUM(D31:I31)</f>
        <v>25</v>
      </c>
      <c r="M31" s="15" t="s">
        <v>961</v>
      </c>
      <c r="N31" s="15" t="s">
        <v>49</v>
      </c>
      <c r="O31" s="15" t="s">
        <v>117</v>
      </c>
      <c r="P31" s="15" t="s">
        <v>2168</v>
      </c>
      <c r="Q31" s="15" t="s">
        <v>23</v>
      </c>
      <c r="R31" s="15" t="s">
        <v>2169</v>
      </c>
      <c r="S31" s="15" t="s">
        <v>120</v>
      </c>
      <c r="T31" s="15" t="s">
        <v>89</v>
      </c>
      <c r="U31" s="15" t="s">
        <v>82</v>
      </c>
      <c r="V31" s="15" t="s">
        <v>136</v>
      </c>
      <c r="W31" s="15" t="s">
        <v>969</v>
      </c>
      <c r="X31" s="93">
        <v>46094.697284224538</v>
      </c>
      <c r="Y31" s="16" t="s">
        <v>961</v>
      </c>
      <c r="Z31" s="16" t="s">
        <v>49</v>
      </c>
      <c r="AA31" s="16" t="s">
        <v>108</v>
      </c>
      <c r="AB31" s="16" t="s">
        <v>1070</v>
      </c>
      <c r="AC31" s="16" t="s">
        <v>29</v>
      </c>
      <c r="AD31" s="16" t="s">
        <v>1071</v>
      </c>
      <c r="AE31" s="16" t="s">
        <v>124</v>
      </c>
      <c r="AF31" s="16" t="s">
        <v>87</v>
      </c>
      <c r="AG31" s="16" t="s">
        <v>88</v>
      </c>
      <c r="AH31" s="16" t="s">
        <v>111</v>
      </c>
    </row>
    <row r="32" spans="2:34" s="15" customFormat="1" ht="12" x14ac:dyDescent="0.25">
      <c r="B32" s="17" t="s">
        <v>961</v>
      </c>
      <c r="C32" s="25" t="s">
        <v>24</v>
      </c>
      <c r="D32" s="32">
        <f t="shared" si="0"/>
        <v>0</v>
      </c>
      <c r="E32" s="32">
        <f t="shared" si="2"/>
        <v>0</v>
      </c>
      <c r="F32" s="32">
        <f t="shared" si="3"/>
        <v>0</v>
      </c>
      <c r="G32" s="32">
        <f t="shared" si="4"/>
        <v>0</v>
      </c>
      <c r="H32" s="32">
        <f t="shared" si="5"/>
        <v>0</v>
      </c>
      <c r="I32" s="32">
        <f t="shared" si="6"/>
        <v>0</v>
      </c>
      <c r="J32" s="35">
        <f t="shared" si="7"/>
        <v>0</v>
      </c>
      <c r="M32" s="15" t="s">
        <v>961</v>
      </c>
      <c r="N32" s="15" t="s">
        <v>49</v>
      </c>
      <c r="O32" s="15" t="s">
        <v>117</v>
      </c>
      <c r="P32" s="15" t="s">
        <v>2168</v>
      </c>
      <c r="Q32" s="15" t="s">
        <v>23</v>
      </c>
      <c r="R32" s="15" t="s">
        <v>2169</v>
      </c>
      <c r="S32" s="15" t="s">
        <v>120</v>
      </c>
      <c r="T32" s="15" t="s">
        <v>89</v>
      </c>
      <c r="U32" s="15" t="s">
        <v>82</v>
      </c>
      <c r="V32" s="15" t="s">
        <v>136</v>
      </c>
      <c r="W32" s="15" t="s">
        <v>969</v>
      </c>
      <c r="X32" s="93">
        <v>46094.705204085651</v>
      </c>
      <c r="Y32" s="16" t="s">
        <v>961</v>
      </c>
      <c r="Z32" s="16" t="s">
        <v>49</v>
      </c>
      <c r="AA32" s="16" t="s">
        <v>108</v>
      </c>
      <c r="AB32" s="16" t="s">
        <v>1072</v>
      </c>
      <c r="AC32" s="16" t="s">
        <v>23</v>
      </c>
      <c r="AD32" s="16" t="s">
        <v>1073</v>
      </c>
      <c r="AE32" s="16" t="s">
        <v>124</v>
      </c>
      <c r="AF32" s="16" t="s">
        <v>87</v>
      </c>
      <c r="AG32" s="16" t="s">
        <v>88</v>
      </c>
      <c r="AH32" s="16" t="s">
        <v>111</v>
      </c>
    </row>
    <row r="33" spans="3:34" s="15" customFormat="1" ht="12" x14ac:dyDescent="0.25">
      <c r="C33" s="25" t="s">
        <v>25</v>
      </c>
      <c r="D33" s="32">
        <f t="shared" si="0"/>
        <v>0</v>
      </c>
      <c r="E33" s="32">
        <f t="shared" si="2"/>
        <v>0</v>
      </c>
      <c r="F33" s="32">
        <f t="shared" si="3"/>
        <v>0</v>
      </c>
      <c r="G33" s="32">
        <f t="shared" si="4"/>
        <v>0</v>
      </c>
      <c r="H33" s="32">
        <f t="shared" si="5"/>
        <v>0</v>
      </c>
      <c r="I33" s="32">
        <f t="shared" si="6"/>
        <v>0</v>
      </c>
      <c r="J33" s="35">
        <f t="shared" si="7"/>
        <v>0</v>
      </c>
      <c r="M33" s="15" t="s">
        <v>961</v>
      </c>
      <c r="N33" s="15" t="s">
        <v>49</v>
      </c>
      <c r="O33" s="15" t="s">
        <v>117</v>
      </c>
      <c r="P33" s="15" t="s">
        <v>2170</v>
      </c>
      <c r="Q33" s="15" t="s">
        <v>31</v>
      </c>
      <c r="R33" s="15" t="s">
        <v>2171</v>
      </c>
      <c r="S33" s="15" t="s">
        <v>125</v>
      </c>
      <c r="T33" s="15" t="s">
        <v>153</v>
      </c>
      <c r="U33" s="15" t="s">
        <v>95</v>
      </c>
      <c r="V33" s="15" t="s">
        <v>111</v>
      </c>
      <c r="W33" s="15" t="s">
        <v>969</v>
      </c>
      <c r="X33" s="93">
        <v>46093.684540891205</v>
      </c>
      <c r="Y33" s="16" t="s">
        <v>961</v>
      </c>
      <c r="Z33" s="16" t="s">
        <v>49</v>
      </c>
      <c r="AA33" s="16" t="s">
        <v>108</v>
      </c>
      <c r="AB33" s="16" t="s">
        <v>1074</v>
      </c>
      <c r="AC33" s="16" t="s">
        <v>23</v>
      </c>
      <c r="AD33" s="16" t="s">
        <v>1075</v>
      </c>
      <c r="AE33" s="16" t="s">
        <v>163</v>
      </c>
      <c r="AF33" s="16" t="s">
        <v>81</v>
      </c>
      <c r="AG33" s="16" t="s">
        <v>84</v>
      </c>
      <c r="AH33" s="16" t="s">
        <v>111</v>
      </c>
    </row>
    <row r="34" spans="3:34" s="15" customFormat="1" ht="12" x14ac:dyDescent="0.25">
      <c r="C34" s="25" t="s">
        <v>26</v>
      </c>
      <c r="D34" s="32">
        <f t="shared" si="0"/>
        <v>0</v>
      </c>
      <c r="E34" s="32">
        <f t="shared" si="2"/>
        <v>0</v>
      </c>
      <c r="F34" s="32">
        <f t="shared" si="3"/>
        <v>0</v>
      </c>
      <c r="G34" s="32">
        <f t="shared" si="4"/>
        <v>0</v>
      </c>
      <c r="H34" s="32">
        <f t="shared" si="5"/>
        <v>0</v>
      </c>
      <c r="I34" s="32">
        <f t="shared" si="6"/>
        <v>0</v>
      </c>
      <c r="J34" s="35">
        <f t="shared" si="7"/>
        <v>0</v>
      </c>
      <c r="M34" s="15" t="s">
        <v>961</v>
      </c>
      <c r="N34" s="15" t="s">
        <v>49</v>
      </c>
      <c r="O34" s="15" t="s">
        <v>117</v>
      </c>
      <c r="P34" s="15" t="s">
        <v>2172</v>
      </c>
      <c r="Q34" s="15" t="s">
        <v>31</v>
      </c>
      <c r="R34" s="15" t="s">
        <v>2173</v>
      </c>
      <c r="S34" s="15" t="s">
        <v>120</v>
      </c>
      <c r="T34" s="15" t="s">
        <v>83</v>
      </c>
      <c r="U34" s="15" t="s">
        <v>82</v>
      </c>
      <c r="V34" s="15" t="s">
        <v>132</v>
      </c>
      <c r="W34" s="15" t="s">
        <v>969</v>
      </c>
      <c r="X34" s="93">
        <v>46090.74770216435</v>
      </c>
      <c r="Y34" s="16" t="s">
        <v>961</v>
      </c>
      <c r="Z34" s="16" t="s">
        <v>49</v>
      </c>
      <c r="AA34" s="16" t="s">
        <v>108</v>
      </c>
      <c r="AB34" s="16" t="s">
        <v>1076</v>
      </c>
      <c r="AC34" s="16" t="s">
        <v>23</v>
      </c>
      <c r="AD34" s="16" t="s">
        <v>1077</v>
      </c>
      <c r="AE34" s="16" t="s">
        <v>163</v>
      </c>
      <c r="AF34" s="16" t="s">
        <v>81</v>
      </c>
      <c r="AG34" s="16" t="s">
        <v>84</v>
      </c>
      <c r="AH34" s="16" t="s">
        <v>111</v>
      </c>
    </row>
    <row r="35" spans="3:34" s="15" customFormat="1" ht="12" x14ac:dyDescent="0.25">
      <c r="C35" s="25" t="s">
        <v>27</v>
      </c>
      <c r="D35" s="32">
        <f t="shared" si="0"/>
        <v>0</v>
      </c>
      <c r="E35" s="32">
        <f t="shared" si="2"/>
        <v>0</v>
      </c>
      <c r="F35" s="32">
        <f t="shared" si="3"/>
        <v>0</v>
      </c>
      <c r="G35" s="32">
        <f t="shared" si="4"/>
        <v>0</v>
      </c>
      <c r="H35" s="32">
        <f t="shared" si="5"/>
        <v>0</v>
      </c>
      <c r="I35" s="32">
        <f t="shared" si="6"/>
        <v>0</v>
      </c>
      <c r="J35" s="35">
        <f t="shared" si="7"/>
        <v>0</v>
      </c>
      <c r="M35" s="15" t="s">
        <v>961</v>
      </c>
      <c r="N35" s="15" t="s">
        <v>49</v>
      </c>
      <c r="O35" s="15" t="s">
        <v>117</v>
      </c>
      <c r="P35" s="15" t="s">
        <v>2174</v>
      </c>
      <c r="Q35" s="15" t="s">
        <v>31</v>
      </c>
      <c r="R35" s="15" t="s">
        <v>2175</v>
      </c>
      <c r="S35" s="15" t="s">
        <v>131</v>
      </c>
      <c r="T35" s="15" t="s">
        <v>83</v>
      </c>
      <c r="U35" s="15" t="s">
        <v>82</v>
      </c>
      <c r="V35" s="15" t="s">
        <v>132</v>
      </c>
      <c r="W35" s="15" t="s">
        <v>969</v>
      </c>
      <c r="X35" s="93">
        <v>46090.751447071758</v>
      </c>
      <c r="Y35" s="16" t="s">
        <v>961</v>
      </c>
      <c r="Z35" s="16" t="s">
        <v>49</v>
      </c>
      <c r="AA35" s="16" t="s">
        <v>108</v>
      </c>
      <c r="AB35" s="16" t="s">
        <v>1078</v>
      </c>
      <c r="AC35" s="16" t="s">
        <v>23</v>
      </c>
      <c r="AD35" s="16" t="s">
        <v>1079</v>
      </c>
      <c r="AE35" s="16" t="s">
        <v>163</v>
      </c>
      <c r="AF35" s="16" t="s">
        <v>87</v>
      </c>
      <c r="AG35" s="16" t="s">
        <v>88</v>
      </c>
      <c r="AH35" s="16" t="s">
        <v>111</v>
      </c>
    </row>
    <row r="36" spans="3:34" s="15" customFormat="1" ht="12" x14ac:dyDescent="0.25">
      <c r="C36" s="25" t="s">
        <v>28</v>
      </c>
      <c r="D36" s="32">
        <f t="shared" si="0"/>
        <v>0</v>
      </c>
      <c r="E36" s="32">
        <f t="shared" si="2"/>
        <v>0</v>
      </c>
      <c r="F36" s="32">
        <f t="shared" si="3"/>
        <v>0</v>
      </c>
      <c r="G36" s="32">
        <f t="shared" si="4"/>
        <v>0</v>
      </c>
      <c r="H36" s="32">
        <f t="shared" si="5"/>
        <v>0</v>
      </c>
      <c r="I36" s="32">
        <f t="shared" si="6"/>
        <v>0</v>
      </c>
      <c r="J36" s="35">
        <f t="shared" si="7"/>
        <v>0</v>
      </c>
      <c r="M36" s="15" t="s">
        <v>961</v>
      </c>
      <c r="N36" s="15" t="s">
        <v>49</v>
      </c>
      <c r="O36" s="15" t="s">
        <v>117</v>
      </c>
      <c r="P36" s="15" t="s">
        <v>2176</v>
      </c>
      <c r="Q36" s="15" t="s">
        <v>31</v>
      </c>
      <c r="R36" s="15" t="s">
        <v>2177</v>
      </c>
      <c r="S36" s="15" t="s">
        <v>100</v>
      </c>
      <c r="T36" s="15" t="s">
        <v>83</v>
      </c>
      <c r="U36" s="15" t="s">
        <v>82</v>
      </c>
      <c r="V36" s="15" t="s">
        <v>132</v>
      </c>
      <c r="W36" s="15" t="s">
        <v>969</v>
      </c>
      <c r="X36" s="93">
        <v>46090.749604247685</v>
      </c>
      <c r="Y36" s="16" t="s">
        <v>961</v>
      </c>
      <c r="Z36" s="16" t="s">
        <v>49</v>
      </c>
      <c r="AA36" s="16" t="s">
        <v>113</v>
      </c>
      <c r="AB36" s="16" t="s">
        <v>1080</v>
      </c>
      <c r="AC36" s="16" t="s">
        <v>23</v>
      </c>
      <c r="AD36" s="16" t="s">
        <v>1081</v>
      </c>
      <c r="AE36" s="16" t="s">
        <v>96</v>
      </c>
      <c r="AF36" s="16" t="s">
        <v>85</v>
      </c>
      <c r="AG36" s="16" t="s">
        <v>88</v>
      </c>
      <c r="AH36" s="16" t="s">
        <v>850</v>
      </c>
    </row>
    <row r="37" spans="3:34" s="15" customFormat="1" ht="12" x14ac:dyDescent="0.25">
      <c r="C37" s="25" t="s">
        <v>29</v>
      </c>
      <c r="D37" s="32">
        <f t="shared" si="0"/>
        <v>3</v>
      </c>
      <c r="E37" s="32">
        <f t="shared" si="2"/>
        <v>0</v>
      </c>
      <c r="F37" s="32">
        <f t="shared" si="3"/>
        <v>0</v>
      </c>
      <c r="G37" s="32">
        <f t="shared" si="4"/>
        <v>1</v>
      </c>
      <c r="H37" s="32">
        <f t="shared" si="5"/>
        <v>2</v>
      </c>
      <c r="I37" s="32">
        <f t="shared" si="6"/>
        <v>0</v>
      </c>
      <c r="J37" s="35">
        <f t="shared" si="7"/>
        <v>6</v>
      </c>
      <c r="M37" s="15" t="s">
        <v>961</v>
      </c>
      <c r="N37" s="15" t="s">
        <v>49</v>
      </c>
      <c r="O37" s="15" t="s">
        <v>117</v>
      </c>
      <c r="P37" s="15" t="s">
        <v>2178</v>
      </c>
      <c r="Q37" s="15" t="s">
        <v>31</v>
      </c>
      <c r="R37" s="15" t="s">
        <v>2179</v>
      </c>
      <c r="S37" s="15" t="s">
        <v>100</v>
      </c>
      <c r="T37" s="15" t="s">
        <v>83</v>
      </c>
      <c r="U37" s="15" t="s">
        <v>82</v>
      </c>
      <c r="V37" s="15" t="s">
        <v>132</v>
      </c>
      <c r="W37" s="15" t="s">
        <v>969</v>
      </c>
      <c r="X37" s="93">
        <v>46090.746078391203</v>
      </c>
      <c r="Y37" s="16" t="s">
        <v>961</v>
      </c>
      <c r="Z37" s="16" t="s">
        <v>49</v>
      </c>
      <c r="AA37" s="16" t="s">
        <v>113</v>
      </c>
      <c r="AB37" s="16" t="s">
        <v>1082</v>
      </c>
      <c r="AC37" s="16" t="s">
        <v>27</v>
      </c>
      <c r="AD37" s="16" t="s">
        <v>1083</v>
      </c>
      <c r="AE37" s="16" t="s">
        <v>90</v>
      </c>
      <c r="AF37" s="16" t="s">
        <v>85</v>
      </c>
      <c r="AG37" s="16" t="s">
        <v>84</v>
      </c>
      <c r="AH37" s="16" t="s">
        <v>850</v>
      </c>
    </row>
    <row r="38" spans="3:34" s="15" customFormat="1" ht="12" x14ac:dyDescent="0.25">
      <c r="C38" s="25" t="s">
        <v>30</v>
      </c>
      <c r="D38" s="32">
        <f t="shared" si="0"/>
        <v>0</v>
      </c>
      <c r="E38" s="32">
        <f t="shared" si="2"/>
        <v>0</v>
      </c>
      <c r="F38" s="32">
        <f t="shared" si="3"/>
        <v>0</v>
      </c>
      <c r="G38" s="32">
        <f t="shared" si="4"/>
        <v>2</v>
      </c>
      <c r="H38" s="32">
        <f t="shared" si="5"/>
        <v>0</v>
      </c>
      <c r="I38" s="32">
        <f t="shared" si="6"/>
        <v>0</v>
      </c>
      <c r="J38" s="35">
        <f t="shared" si="7"/>
        <v>2</v>
      </c>
      <c r="M38" s="15" t="s">
        <v>961</v>
      </c>
      <c r="N38" s="15" t="s">
        <v>49</v>
      </c>
      <c r="O38" s="15" t="s">
        <v>117</v>
      </c>
      <c r="P38" s="15" t="s">
        <v>2180</v>
      </c>
      <c r="Q38" s="15" t="s">
        <v>31</v>
      </c>
      <c r="R38" s="15" t="s">
        <v>2181</v>
      </c>
      <c r="S38" s="15" t="s">
        <v>100</v>
      </c>
      <c r="T38" s="15" t="s">
        <v>83</v>
      </c>
      <c r="U38" s="15" t="s">
        <v>82</v>
      </c>
      <c r="V38" s="15" t="s">
        <v>132</v>
      </c>
      <c r="W38" s="15" t="s">
        <v>969</v>
      </c>
      <c r="X38" s="93">
        <v>46090.744407523147</v>
      </c>
      <c r="Y38" s="16" t="s">
        <v>961</v>
      </c>
      <c r="Z38" s="16" t="s">
        <v>49</v>
      </c>
      <c r="AA38" s="16" t="s">
        <v>114</v>
      </c>
      <c r="AB38" s="16" t="s">
        <v>1084</v>
      </c>
      <c r="AC38" s="16" t="s">
        <v>23</v>
      </c>
      <c r="AD38" s="16" t="s">
        <v>1085</v>
      </c>
      <c r="AE38" s="16" t="s">
        <v>119</v>
      </c>
      <c r="AF38" s="16" t="s">
        <v>137</v>
      </c>
      <c r="AG38" s="16" t="s">
        <v>91</v>
      </c>
      <c r="AH38" s="16" t="s">
        <v>864</v>
      </c>
    </row>
    <row r="39" spans="3:34" s="15" customFormat="1" ht="12" x14ac:dyDescent="0.25">
      <c r="C39" s="25" t="s">
        <v>79</v>
      </c>
      <c r="D39" s="32">
        <f t="shared" si="0"/>
        <v>0</v>
      </c>
      <c r="E39" s="32">
        <f t="shared" si="2"/>
        <v>0</v>
      </c>
      <c r="F39" s="32">
        <f t="shared" si="3"/>
        <v>0</v>
      </c>
      <c r="G39" s="32">
        <f t="shared" si="4"/>
        <v>0</v>
      </c>
      <c r="H39" s="32">
        <f t="shared" si="5"/>
        <v>0</v>
      </c>
      <c r="I39" s="32">
        <f t="shared" si="6"/>
        <v>0</v>
      </c>
      <c r="J39" s="35">
        <f t="shared" si="7"/>
        <v>0</v>
      </c>
      <c r="M39" s="15" t="s">
        <v>961</v>
      </c>
      <c r="N39" s="15" t="s">
        <v>49</v>
      </c>
      <c r="O39" s="15" t="s">
        <v>117</v>
      </c>
      <c r="P39" s="15" t="s">
        <v>2182</v>
      </c>
      <c r="Q39" s="15" t="s">
        <v>31</v>
      </c>
      <c r="R39" s="15" t="s">
        <v>2183</v>
      </c>
      <c r="S39" s="15" t="s">
        <v>100</v>
      </c>
      <c r="T39" s="15" t="s">
        <v>83</v>
      </c>
      <c r="U39" s="15" t="s">
        <v>82</v>
      </c>
      <c r="V39" s="15" t="s">
        <v>132</v>
      </c>
      <c r="W39" s="15" t="s">
        <v>969</v>
      </c>
      <c r="X39" s="93">
        <v>46090.742101701391</v>
      </c>
      <c r="Y39" s="16" t="s">
        <v>961</v>
      </c>
      <c r="Z39" s="16" t="s">
        <v>49</v>
      </c>
      <c r="AA39" s="16" t="s">
        <v>114</v>
      </c>
      <c r="AB39" s="16" t="s">
        <v>1086</v>
      </c>
      <c r="AC39" s="16" t="s">
        <v>23</v>
      </c>
      <c r="AD39" s="16" t="s">
        <v>1087</v>
      </c>
      <c r="AE39" s="16" t="s">
        <v>119</v>
      </c>
      <c r="AF39" s="16" t="s">
        <v>137</v>
      </c>
      <c r="AG39" s="16" t="s">
        <v>91</v>
      </c>
      <c r="AH39" s="16" t="s">
        <v>864</v>
      </c>
    </row>
    <row r="40" spans="3:34" s="15" customFormat="1" ht="12" x14ac:dyDescent="0.25">
      <c r="C40" s="25" t="s">
        <v>31</v>
      </c>
      <c r="D40" s="32">
        <f t="shared" si="0"/>
        <v>4</v>
      </c>
      <c r="E40" s="32">
        <f t="shared" si="2"/>
        <v>0</v>
      </c>
      <c r="F40" s="32">
        <f t="shared" si="3"/>
        <v>0</v>
      </c>
      <c r="G40" s="32">
        <f t="shared" si="4"/>
        <v>1</v>
      </c>
      <c r="H40" s="32">
        <f t="shared" si="5"/>
        <v>9</v>
      </c>
      <c r="I40" s="32">
        <f t="shared" si="6"/>
        <v>0</v>
      </c>
      <c r="J40" s="35">
        <f t="shared" si="7"/>
        <v>14</v>
      </c>
      <c r="M40" s="15" t="s">
        <v>961</v>
      </c>
      <c r="N40" s="15" t="s">
        <v>49</v>
      </c>
      <c r="O40" s="15" t="s">
        <v>117</v>
      </c>
      <c r="P40" s="15" t="s">
        <v>2184</v>
      </c>
      <c r="Q40" s="15" t="s">
        <v>31</v>
      </c>
      <c r="R40" s="15" t="s">
        <v>2185</v>
      </c>
      <c r="S40" s="15" t="s">
        <v>100</v>
      </c>
      <c r="T40" s="15" t="s">
        <v>83</v>
      </c>
      <c r="U40" s="15" t="s">
        <v>82</v>
      </c>
      <c r="V40" s="15" t="s">
        <v>132</v>
      </c>
      <c r="W40" s="15" t="s">
        <v>969</v>
      </c>
      <c r="X40" s="93">
        <v>46090.739891863428</v>
      </c>
      <c r="Y40" s="16" t="s">
        <v>961</v>
      </c>
      <c r="Z40" s="16" t="s">
        <v>49</v>
      </c>
      <c r="AA40" s="16" t="s">
        <v>114</v>
      </c>
      <c r="AB40" s="16" t="s">
        <v>1088</v>
      </c>
      <c r="AC40" s="16" t="s">
        <v>29</v>
      </c>
      <c r="AD40" s="16" t="s">
        <v>1089</v>
      </c>
      <c r="AE40" s="16" t="s">
        <v>144</v>
      </c>
      <c r="AF40" s="16" t="s">
        <v>137</v>
      </c>
      <c r="AG40" s="16" t="s">
        <v>91</v>
      </c>
      <c r="AH40" s="16" t="s">
        <v>864</v>
      </c>
    </row>
    <row r="41" spans="3:34" s="15" customFormat="1" ht="12" x14ac:dyDescent="0.25">
      <c r="C41" s="25" t="s">
        <v>32</v>
      </c>
      <c r="D41" s="32">
        <f t="shared" si="0"/>
        <v>0</v>
      </c>
      <c r="E41" s="32">
        <f t="shared" si="2"/>
        <v>0</v>
      </c>
      <c r="F41" s="32">
        <f t="shared" si="3"/>
        <v>0</v>
      </c>
      <c r="G41" s="32">
        <f t="shared" si="4"/>
        <v>0</v>
      </c>
      <c r="H41" s="32">
        <f t="shared" si="5"/>
        <v>0</v>
      </c>
      <c r="I41" s="32">
        <f t="shared" si="6"/>
        <v>0</v>
      </c>
      <c r="J41" s="35">
        <f t="shared" si="7"/>
        <v>0</v>
      </c>
      <c r="M41" s="15" t="s">
        <v>961</v>
      </c>
      <c r="N41" s="15" t="s">
        <v>49</v>
      </c>
      <c r="O41" s="15" t="s">
        <v>117</v>
      </c>
      <c r="P41" s="15" t="s">
        <v>2186</v>
      </c>
      <c r="Q41" s="15" t="s">
        <v>23</v>
      </c>
      <c r="R41" s="15" t="s">
        <v>2187</v>
      </c>
      <c r="S41" s="15" t="s">
        <v>124</v>
      </c>
      <c r="T41" s="15" t="s">
        <v>87</v>
      </c>
      <c r="U41" s="15" t="s">
        <v>88</v>
      </c>
      <c r="V41" s="15" t="s">
        <v>111</v>
      </c>
      <c r="W41" s="15" t="s">
        <v>969</v>
      </c>
      <c r="X41" s="93">
        <v>46091.811448067128</v>
      </c>
      <c r="Y41" s="16" t="s">
        <v>961</v>
      </c>
      <c r="Z41" s="16" t="s">
        <v>49</v>
      </c>
      <c r="AA41" s="16" t="s">
        <v>114</v>
      </c>
      <c r="AB41" s="16" t="s">
        <v>1090</v>
      </c>
      <c r="AC41" s="16" t="s">
        <v>23</v>
      </c>
      <c r="AD41" s="16" t="s">
        <v>1091</v>
      </c>
      <c r="AE41" s="16" t="s">
        <v>144</v>
      </c>
      <c r="AF41" s="16" t="s">
        <v>137</v>
      </c>
      <c r="AG41" s="16" t="s">
        <v>91</v>
      </c>
      <c r="AH41" s="16" t="s">
        <v>864</v>
      </c>
    </row>
    <row r="42" spans="3:34" s="15" customFormat="1" ht="12" x14ac:dyDescent="0.25">
      <c r="C42" s="25" t="s">
        <v>33</v>
      </c>
      <c r="D42" s="32">
        <f t="shared" si="0"/>
        <v>0</v>
      </c>
      <c r="E42" s="32">
        <f t="shared" si="2"/>
        <v>0</v>
      </c>
      <c r="F42" s="32">
        <f t="shared" si="3"/>
        <v>0</v>
      </c>
      <c r="G42" s="32">
        <f t="shared" si="4"/>
        <v>0</v>
      </c>
      <c r="H42" s="32">
        <f t="shared" si="5"/>
        <v>1</v>
      </c>
      <c r="I42" s="32">
        <f t="shared" si="6"/>
        <v>0</v>
      </c>
      <c r="J42" s="35">
        <f t="shared" si="7"/>
        <v>1</v>
      </c>
      <c r="M42" s="15" t="s">
        <v>961</v>
      </c>
      <c r="N42" s="15" t="s">
        <v>45</v>
      </c>
      <c r="O42" s="15" t="s">
        <v>108</v>
      </c>
      <c r="P42" s="15" t="s">
        <v>2188</v>
      </c>
      <c r="Q42" s="15" t="s">
        <v>29</v>
      </c>
      <c r="R42" s="15" t="s">
        <v>92</v>
      </c>
      <c r="S42" s="15" t="s">
        <v>147</v>
      </c>
      <c r="T42" s="15" t="s">
        <v>83</v>
      </c>
      <c r="U42" s="15" t="s">
        <v>82</v>
      </c>
      <c r="V42" s="15" t="s">
        <v>116</v>
      </c>
      <c r="W42" s="15" t="s">
        <v>969</v>
      </c>
      <c r="X42" s="93">
        <v>46094.868777777781</v>
      </c>
      <c r="Y42" s="16" t="s">
        <v>961</v>
      </c>
      <c r="Z42" s="16" t="s">
        <v>49</v>
      </c>
      <c r="AA42" s="16" t="s">
        <v>114</v>
      </c>
      <c r="AB42" s="16" t="s">
        <v>1092</v>
      </c>
      <c r="AC42" s="16" t="s">
        <v>29</v>
      </c>
      <c r="AD42" s="16" t="s">
        <v>1093</v>
      </c>
      <c r="AE42" s="16" t="s">
        <v>119</v>
      </c>
      <c r="AF42" s="16" t="s">
        <v>137</v>
      </c>
      <c r="AG42" s="16" t="s">
        <v>91</v>
      </c>
      <c r="AH42" s="16" t="s">
        <v>864</v>
      </c>
    </row>
    <row r="43" spans="3:34" s="15" customFormat="1" ht="12" x14ac:dyDescent="0.25">
      <c r="C43" s="25" t="s">
        <v>34</v>
      </c>
      <c r="D43" s="32">
        <f t="shared" si="0"/>
        <v>0</v>
      </c>
      <c r="E43" s="32">
        <f t="shared" si="2"/>
        <v>0</v>
      </c>
      <c r="F43" s="32">
        <f t="shared" si="3"/>
        <v>0</v>
      </c>
      <c r="G43" s="32">
        <f t="shared" si="4"/>
        <v>0</v>
      </c>
      <c r="H43" s="32">
        <f t="shared" si="5"/>
        <v>0</v>
      </c>
      <c r="I43" s="32">
        <f t="shared" si="6"/>
        <v>0</v>
      </c>
      <c r="J43" s="35">
        <f t="shared" si="7"/>
        <v>0</v>
      </c>
      <c r="M43" s="15" t="s">
        <v>961</v>
      </c>
      <c r="N43" s="15" t="s">
        <v>45</v>
      </c>
      <c r="O43" s="15" t="s">
        <v>108</v>
      </c>
      <c r="P43" s="15" t="s">
        <v>2189</v>
      </c>
      <c r="Q43" s="15" t="s">
        <v>31</v>
      </c>
      <c r="R43" s="15" t="s">
        <v>92</v>
      </c>
      <c r="S43" s="15" t="s">
        <v>147</v>
      </c>
      <c r="T43" s="15" t="s">
        <v>83</v>
      </c>
      <c r="U43" s="15" t="s">
        <v>82</v>
      </c>
      <c r="V43" s="15" t="s">
        <v>116</v>
      </c>
      <c r="W43" s="15" t="s">
        <v>969</v>
      </c>
      <c r="X43" s="93">
        <v>46094.878399768517</v>
      </c>
      <c r="Y43" s="16" t="s">
        <v>961</v>
      </c>
      <c r="Z43" s="16" t="s">
        <v>49</v>
      </c>
      <c r="AA43" s="16" t="s">
        <v>114</v>
      </c>
      <c r="AB43" s="16" t="s">
        <v>1094</v>
      </c>
      <c r="AC43" s="16" t="s">
        <v>31</v>
      </c>
      <c r="AD43" s="16" t="s">
        <v>1095</v>
      </c>
      <c r="AE43" s="16" t="s">
        <v>147</v>
      </c>
      <c r="AF43" s="16" t="s">
        <v>137</v>
      </c>
      <c r="AG43" s="16" t="s">
        <v>91</v>
      </c>
      <c r="AH43" s="16" t="s">
        <v>864</v>
      </c>
    </row>
    <row r="44" spans="3:34" s="15" customFormat="1" ht="12" x14ac:dyDescent="0.25">
      <c r="C44" s="25" t="s">
        <v>35</v>
      </c>
      <c r="D44" s="32">
        <f t="shared" si="0"/>
        <v>0</v>
      </c>
      <c r="E44" s="32">
        <f t="shared" si="2"/>
        <v>0</v>
      </c>
      <c r="F44" s="32">
        <f t="shared" si="3"/>
        <v>0</v>
      </c>
      <c r="G44" s="32">
        <f t="shared" si="4"/>
        <v>0</v>
      </c>
      <c r="H44" s="32">
        <f t="shared" si="5"/>
        <v>0</v>
      </c>
      <c r="I44" s="32">
        <f t="shared" si="6"/>
        <v>0</v>
      </c>
      <c r="J44" s="35">
        <f t="shared" si="7"/>
        <v>0</v>
      </c>
      <c r="M44" s="15" t="s">
        <v>961</v>
      </c>
      <c r="N44" s="15" t="s">
        <v>45</v>
      </c>
      <c r="O44" s="15" t="s">
        <v>108</v>
      </c>
      <c r="P44" s="15" t="s">
        <v>2190</v>
      </c>
      <c r="Q44" s="15" t="s">
        <v>23</v>
      </c>
      <c r="R44" s="15" t="s">
        <v>92</v>
      </c>
      <c r="S44" s="15" t="s">
        <v>156</v>
      </c>
      <c r="T44" s="15" t="s">
        <v>135</v>
      </c>
      <c r="U44" s="15" t="s">
        <v>145</v>
      </c>
      <c r="V44" s="15" t="s">
        <v>136</v>
      </c>
      <c r="W44" s="15" t="s">
        <v>969</v>
      </c>
      <c r="X44" s="93">
        <v>46092.957835266207</v>
      </c>
      <c r="Y44" s="16" t="s">
        <v>961</v>
      </c>
      <c r="Z44" s="16" t="s">
        <v>49</v>
      </c>
      <c r="AA44" s="16" t="s">
        <v>114</v>
      </c>
      <c r="AB44" s="16" t="s">
        <v>1096</v>
      </c>
      <c r="AC44" s="16" t="s">
        <v>23</v>
      </c>
      <c r="AD44" s="16" t="s">
        <v>1097</v>
      </c>
      <c r="AE44" s="16" t="s">
        <v>107</v>
      </c>
      <c r="AF44" s="16" t="s">
        <v>977</v>
      </c>
      <c r="AG44" s="16" t="s">
        <v>152</v>
      </c>
      <c r="AH44" s="16" t="s">
        <v>991</v>
      </c>
    </row>
    <row r="45" spans="3:34" s="15" customFormat="1" ht="12" x14ac:dyDescent="0.25">
      <c r="C45" s="25" t="s">
        <v>36</v>
      </c>
      <c r="D45" s="32">
        <f t="shared" si="0"/>
        <v>0</v>
      </c>
      <c r="E45" s="32">
        <f t="shared" si="2"/>
        <v>0</v>
      </c>
      <c r="F45" s="32">
        <f t="shared" si="3"/>
        <v>0</v>
      </c>
      <c r="G45" s="32">
        <f t="shared" si="4"/>
        <v>1</v>
      </c>
      <c r="H45" s="32">
        <f t="shared" si="5"/>
        <v>0</v>
      </c>
      <c r="I45" s="32">
        <f t="shared" si="6"/>
        <v>0</v>
      </c>
      <c r="J45" s="35">
        <f t="shared" si="7"/>
        <v>1</v>
      </c>
      <c r="M45" s="15" t="s">
        <v>961</v>
      </c>
      <c r="N45" s="15" t="s">
        <v>45</v>
      </c>
      <c r="O45" s="15" t="s">
        <v>108</v>
      </c>
      <c r="P45" s="15" t="s">
        <v>1919</v>
      </c>
      <c r="Q45" s="15" t="s">
        <v>23</v>
      </c>
      <c r="R45" s="15" t="s">
        <v>92</v>
      </c>
      <c r="S45" s="15" t="s">
        <v>156</v>
      </c>
      <c r="T45" s="15" t="s">
        <v>135</v>
      </c>
      <c r="U45" s="15" t="s">
        <v>145</v>
      </c>
      <c r="V45" s="15" t="s">
        <v>136</v>
      </c>
      <c r="W45" s="15" t="s">
        <v>969</v>
      </c>
      <c r="X45" s="93">
        <v>46091.745341122682</v>
      </c>
      <c r="Y45" s="16" t="s">
        <v>961</v>
      </c>
      <c r="Z45" s="16" t="s">
        <v>49</v>
      </c>
      <c r="AA45" s="16" t="s">
        <v>114</v>
      </c>
      <c r="AB45" s="16" t="s">
        <v>1098</v>
      </c>
      <c r="AC45" s="16" t="s">
        <v>23</v>
      </c>
      <c r="AD45" s="16" t="s">
        <v>1099</v>
      </c>
      <c r="AE45" s="16" t="s">
        <v>100</v>
      </c>
      <c r="AF45" s="16" t="s">
        <v>153</v>
      </c>
      <c r="AG45" s="16" t="s">
        <v>152</v>
      </c>
      <c r="AH45" s="16" t="s">
        <v>991</v>
      </c>
    </row>
    <row r="46" spans="3:34" s="15" customFormat="1" ht="12" x14ac:dyDescent="0.25">
      <c r="C46" s="25" t="s">
        <v>37</v>
      </c>
      <c r="D46" s="32">
        <f t="shared" si="0"/>
        <v>0</v>
      </c>
      <c r="E46" s="32">
        <f t="shared" si="2"/>
        <v>0</v>
      </c>
      <c r="F46" s="32">
        <f t="shared" si="3"/>
        <v>0</v>
      </c>
      <c r="G46" s="32">
        <f t="shared" si="4"/>
        <v>0</v>
      </c>
      <c r="H46" s="32">
        <f t="shared" si="5"/>
        <v>0</v>
      </c>
      <c r="I46" s="32">
        <f t="shared" si="6"/>
        <v>0</v>
      </c>
      <c r="J46" s="35">
        <f t="shared" si="7"/>
        <v>0</v>
      </c>
      <c r="M46" s="15" t="s">
        <v>961</v>
      </c>
      <c r="N46" s="15" t="s">
        <v>45</v>
      </c>
      <c r="O46" s="15" t="s">
        <v>108</v>
      </c>
      <c r="P46" s="15" t="s">
        <v>2191</v>
      </c>
      <c r="Q46" s="15" t="s">
        <v>23</v>
      </c>
      <c r="R46" s="15" t="s">
        <v>92</v>
      </c>
      <c r="S46" s="15" t="s">
        <v>156</v>
      </c>
      <c r="T46" s="15" t="s">
        <v>135</v>
      </c>
      <c r="U46" s="15" t="s">
        <v>145</v>
      </c>
      <c r="V46" s="15" t="s">
        <v>136</v>
      </c>
      <c r="W46" s="15" t="s">
        <v>969</v>
      </c>
      <c r="X46" s="93">
        <v>46091.866333877311</v>
      </c>
      <c r="Y46" s="16" t="s">
        <v>961</v>
      </c>
      <c r="Z46" s="16" t="s">
        <v>49</v>
      </c>
      <c r="AA46" s="16" t="s">
        <v>114</v>
      </c>
      <c r="AB46" s="16" t="s">
        <v>1100</v>
      </c>
      <c r="AC46" s="16" t="s">
        <v>23</v>
      </c>
      <c r="AD46" s="16" t="s">
        <v>1101</v>
      </c>
      <c r="AE46" s="16" t="s">
        <v>103</v>
      </c>
      <c r="AF46" s="16" t="s">
        <v>153</v>
      </c>
      <c r="AG46" s="16" t="s">
        <v>152</v>
      </c>
      <c r="AH46" s="16" t="s">
        <v>991</v>
      </c>
    </row>
    <row r="47" spans="3:34" s="15" customFormat="1" ht="12" x14ac:dyDescent="0.25">
      <c r="C47" s="25" t="s">
        <v>38</v>
      </c>
      <c r="D47" s="32">
        <f t="shared" si="0"/>
        <v>0</v>
      </c>
      <c r="E47" s="32">
        <f t="shared" si="2"/>
        <v>0</v>
      </c>
      <c r="F47" s="32">
        <f t="shared" si="3"/>
        <v>0</v>
      </c>
      <c r="G47" s="32">
        <f t="shared" si="4"/>
        <v>0</v>
      </c>
      <c r="H47" s="32">
        <f t="shared" si="5"/>
        <v>0</v>
      </c>
      <c r="I47" s="32">
        <f t="shared" si="6"/>
        <v>0</v>
      </c>
      <c r="J47" s="35">
        <f t="shared" si="7"/>
        <v>0</v>
      </c>
      <c r="M47" s="15" t="s">
        <v>961</v>
      </c>
      <c r="N47" s="15" t="s">
        <v>45</v>
      </c>
      <c r="O47" s="15" t="s">
        <v>108</v>
      </c>
      <c r="P47" s="15" t="s">
        <v>2192</v>
      </c>
      <c r="Q47" s="15" t="s">
        <v>23</v>
      </c>
      <c r="R47" s="15" t="s">
        <v>92</v>
      </c>
      <c r="S47" s="15" t="s">
        <v>156</v>
      </c>
      <c r="T47" s="15" t="s">
        <v>135</v>
      </c>
      <c r="U47" s="15" t="s">
        <v>145</v>
      </c>
      <c r="V47" s="15" t="s">
        <v>136</v>
      </c>
      <c r="W47" s="15" t="s">
        <v>969</v>
      </c>
      <c r="X47" s="93">
        <v>46091.861135729167</v>
      </c>
      <c r="Y47" s="16" t="s">
        <v>961</v>
      </c>
      <c r="Z47" s="16" t="s">
        <v>49</v>
      </c>
      <c r="AA47" s="16" t="s">
        <v>114</v>
      </c>
      <c r="AB47" s="16" t="s">
        <v>1102</v>
      </c>
      <c r="AC47" s="16" t="s">
        <v>23</v>
      </c>
      <c r="AD47" s="16" t="s">
        <v>1103</v>
      </c>
      <c r="AE47" s="16" t="s">
        <v>100</v>
      </c>
      <c r="AF47" s="16" t="s">
        <v>153</v>
      </c>
      <c r="AG47" s="16" t="s">
        <v>152</v>
      </c>
      <c r="AH47" s="16" t="s">
        <v>991</v>
      </c>
    </row>
    <row r="48" spans="3:34" s="15" customFormat="1" ht="12" x14ac:dyDescent="0.25">
      <c r="C48" s="25" t="s">
        <v>975</v>
      </c>
      <c r="D48" s="32">
        <f t="shared" si="0"/>
        <v>0</v>
      </c>
      <c r="E48" s="32">
        <f t="shared" si="2"/>
        <v>0</v>
      </c>
      <c r="F48" s="32">
        <f t="shared" si="3"/>
        <v>0</v>
      </c>
      <c r="G48" s="32">
        <f t="shared" si="4"/>
        <v>0</v>
      </c>
      <c r="H48" s="32">
        <f t="shared" si="5"/>
        <v>0</v>
      </c>
      <c r="I48" s="32">
        <f t="shared" si="6"/>
        <v>0</v>
      </c>
      <c r="J48" s="35">
        <f>SUM(D48:I48)</f>
        <v>0</v>
      </c>
      <c r="M48" s="15" t="s">
        <v>961</v>
      </c>
      <c r="N48" s="15" t="s">
        <v>45</v>
      </c>
      <c r="O48" s="15" t="s">
        <v>108</v>
      </c>
      <c r="P48" s="15" t="s">
        <v>2077</v>
      </c>
      <c r="Q48" s="15" t="s">
        <v>31</v>
      </c>
      <c r="R48" s="15" t="s">
        <v>92</v>
      </c>
      <c r="S48" s="15" t="s">
        <v>156</v>
      </c>
      <c r="T48" s="15" t="s">
        <v>135</v>
      </c>
      <c r="U48" s="15" t="s">
        <v>145</v>
      </c>
      <c r="V48" s="15" t="s">
        <v>136</v>
      </c>
      <c r="W48" s="15" t="s">
        <v>969</v>
      </c>
      <c r="X48" s="93">
        <v>46091.778931747685</v>
      </c>
      <c r="Y48" s="16" t="s">
        <v>961</v>
      </c>
      <c r="Z48" s="16" t="s">
        <v>49</v>
      </c>
      <c r="AA48" s="16" t="s">
        <v>114</v>
      </c>
      <c r="AB48" s="16" t="s">
        <v>1104</v>
      </c>
      <c r="AC48" s="16" t="s">
        <v>23</v>
      </c>
      <c r="AD48" s="16" t="s">
        <v>1105</v>
      </c>
      <c r="AE48" s="16" t="s">
        <v>138</v>
      </c>
      <c r="AF48" s="16" t="s">
        <v>977</v>
      </c>
      <c r="AG48" s="16" t="s">
        <v>152</v>
      </c>
      <c r="AH48" s="16" t="s">
        <v>991</v>
      </c>
    </row>
    <row r="49" spans="2:34" s="15" customFormat="1" ht="12" x14ac:dyDescent="0.25">
      <c r="C49" s="31" t="s">
        <v>39</v>
      </c>
      <c r="D49" s="36">
        <f>SUM(D28:D48)</f>
        <v>13</v>
      </c>
      <c r="E49" s="36">
        <f t="shared" ref="E49:I49" si="8">SUM(E28:E48)</f>
        <v>0</v>
      </c>
      <c r="F49" s="36">
        <f t="shared" si="8"/>
        <v>4</v>
      </c>
      <c r="G49" s="36">
        <f t="shared" si="8"/>
        <v>7</v>
      </c>
      <c r="H49" s="36">
        <f t="shared" si="8"/>
        <v>25</v>
      </c>
      <c r="I49" s="36">
        <f t="shared" si="8"/>
        <v>0</v>
      </c>
      <c r="J49" s="37">
        <f>SUM(J28:J48)</f>
        <v>49</v>
      </c>
      <c r="M49" s="15" t="s">
        <v>961</v>
      </c>
      <c r="N49" s="15" t="s">
        <v>45</v>
      </c>
      <c r="O49" s="15" t="s">
        <v>108</v>
      </c>
      <c r="P49" s="15" t="s">
        <v>1851</v>
      </c>
      <c r="Q49" s="15" t="s">
        <v>31</v>
      </c>
      <c r="R49" s="15" t="s">
        <v>92</v>
      </c>
      <c r="S49" s="15" t="s">
        <v>134</v>
      </c>
      <c r="T49" s="15" t="s">
        <v>135</v>
      </c>
      <c r="U49" s="15" t="s">
        <v>82</v>
      </c>
      <c r="V49" s="15" t="s">
        <v>136</v>
      </c>
      <c r="W49" s="15" t="s">
        <v>969</v>
      </c>
      <c r="X49" s="93">
        <v>46091.622731053241</v>
      </c>
      <c r="Y49" s="16" t="s">
        <v>961</v>
      </c>
      <c r="Z49" s="16" t="s">
        <v>49</v>
      </c>
      <c r="AA49" s="16" t="s">
        <v>1106</v>
      </c>
      <c r="AB49" s="16" t="s">
        <v>1107</v>
      </c>
      <c r="AC49" s="16" t="s">
        <v>23</v>
      </c>
      <c r="AD49" s="16" t="s">
        <v>1108</v>
      </c>
      <c r="AE49" s="16" t="s">
        <v>173</v>
      </c>
      <c r="AF49" s="16" t="s">
        <v>137</v>
      </c>
      <c r="AG49" s="16" t="s">
        <v>145</v>
      </c>
      <c r="AH49" s="16" t="s">
        <v>1109</v>
      </c>
    </row>
    <row r="50" spans="2:34" s="15" customFormat="1" ht="12" x14ac:dyDescent="0.25">
      <c r="D50" s="28"/>
      <c r="E50" s="28"/>
      <c r="F50" s="28"/>
      <c r="G50" s="28"/>
      <c r="H50" s="28"/>
      <c r="I50" s="28"/>
      <c r="J50" s="28"/>
      <c r="M50" s="15" t="s">
        <v>961</v>
      </c>
      <c r="N50" s="15" t="s">
        <v>45</v>
      </c>
      <c r="O50" s="15" t="s">
        <v>114</v>
      </c>
      <c r="P50" s="15" t="s">
        <v>2193</v>
      </c>
      <c r="Q50" s="15" t="s">
        <v>23</v>
      </c>
      <c r="R50" s="15" t="s">
        <v>92</v>
      </c>
      <c r="S50" s="15" t="s">
        <v>124</v>
      </c>
      <c r="T50" s="15" t="s">
        <v>89</v>
      </c>
      <c r="U50" s="15" t="s">
        <v>154</v>
      </c>
      <c r="V50" s="15" t="s">
        <v>184</v>
      </c>
      <c r="W50" s="15" t="s">
        <v>969</v>
      </c>
      <c r="X50" s="93">
        <v>46090.876168946757</v>
      </c>
      <c r="Y50" s="16" t="s">
        <v>961</v>
      </c>
      <c r="Z50" s="16" t="s">
        <v>49</v>
      </c>
      <c r="AA50" s="16" t="s">
        <v>1106</v>
      </c>
      <c r="AB50" s="16" t="s">
        <v>1110</v>
      </c>
      <c r="AC50" s="16" t="s">
        <v>23</v>
      </c>
      <c r="AD50" s="16" t="s">
        <v>1111</v>
      </c>
      <c r="AE50" s="16" t="s">
        <v>173</v>
      </c>
      <c r="AF50" s="16" t="s">
        <v>137</v>
      </c>
      <c r="AG50" s="16" t="s">
        <v>145</v>
      </c>
      <c r="AH50" s="16" t="s">
        <v>1109</v>
      </c>
    </row>
    <row r="51" spans="2:34" s="15" customFormat="1" ht="15.75" x14ac:dyDescent="0.25">
      <c r="D51" s="72" t="e">
        <f>_xlfn.CONCAT(G4," ",G6)</f>
        <v>#REF!</v>
      </c>
      <c r="E51" s="28"/>
      <c r="F51" s="28"/>
      <c r="G51" s="28"/>
      <c r="H51" s="28"/>
      <c r="I51" s="28"/>
      <c r="J51" s="28"/>
      <c r="M51" s="15" t="s">
        <v>961</v>
      </c>
      <c r="N51" s="15" t="s">
        <v>45</v>
      </c>
      <c r="O51" s="15" t="s">
        <v>157</v>
      </c>
      <c r="P51" s="15" t="s">
        <v>2194</v>
      </c>
      <c r="Q51" s="15" t="s">
        <v>29</v>
      </c>
      <c r="R51" s="15" t="s">
        <v>92</v>
      </c>
      <c r="S51" s="15" t="s">
        <v>90</v>
      </c>
      <c r="T51" s="15" t="s">
        <v>81</v>
      </c>
      <c r="U51" s="15" t="s">
        <v>84</v>
      </c>
      <c r="V51" s="15" t="s">
        <v>111</v>
      </c>
      <c r="W51" s="15" t="s">
        <v>969</v>
      </c>
      <c r="X51" s="93">
        <v>46089.726809143518</v>
      </c>
      <c r="Y51" s="16" t="s">
        <v>961</v>
      </c>
      <c r="Z51" s="16" t="s">
        <v>49</v>
      </c>
      <c r="AA51" s="16" t="s">
        <v>1106</v>
      </c>
      <c r="AB51" s="16" t="s">
        <v>1112</v>
      </c>
      <c r="AC51" s="16" t="s">
        <v>23</v>
      </c>
      <c r="AD51" s="16" t="s">
        <v>1113</v>
      </c>
      <c r="AE51" s="16" t="s">
        <v>173</v>
      </c>
      <c r="AF51" s="16" t="s">
        <v>137</v>
      </c>
      <c r="AG51" s="16" t="s">
        <v>145</v>
      </c>
      <c r="AH51" s="16" t="s">
        <v>1109</v>
      </c>
    </row>
    <row r="52" spans="2:34" s="15" customFormat="1" ht="20.25" x14ac:dyDescent="0.25">
      <c r="D52" s="30"/>
      <c r="E52" s="28"/>
      <c r="F52" s="56"/>
      <c r="G52" s="55" t="str">
        <f>_xlfn.CONCAT(B61, " District")</f>
        <v>Northern District</v>
      </c>
      <c r="H52" s="28"/>
      <c r="I52" s="28"/>
      <c r="J52" s="28"/>
      <c r="M52" s="15" t="s">
        <v>961</v>
      </c>
      <c r="N52" s="15" t="s">
        <v>45</v>
      </c>
      <c r="O52" s="15" t="s">
        <v>157</v>
      </c>
      <c r="P52" s="15" t="s">
        <v>2195</v>
      </c>
      <c r="Q52" s="15" t="s">
        <v>29</v>
      </c>
      <c r="R52" s="15" t="s">
        <v>92</v>
      </c>
      <c r="S52" s="15" t="s">
        <v>90</v>
      </c>
      <c r="T52" s="15" t="s">
        <v>81</v>
      </c>
      <c r="U52" s="15" t="s">
        <v>84</v>
      </c>
      <c r="V52" s="15" t="s">
        <v>111</v>
      </c>
      <c r="W52" s="15" t="s">
        <v>969</v>
      </c>
      <c r="X52" s="93">
        <v>46089.7146153125</v>
      </c>
      <c r="Y52" s="16" t="s">
        <v>961</v>
      </c>
      <c r="Z52" s="16" t="s">
        <v>49</v>
      </c>
      <c r="AA52" s="16" t="s">
        <v>1106</v>
      </c>
      <c r="AB52" s="16" t="s">
        <v>1114</v>
      </c>
      <c r="AC52" s="16" t="s">
        <v>23</v>
      </c>
      <c r="AD52" s="16" t="s">
        <v>1115</v>
      </c>
      <c r="AE52" s="16" t="s">
        <v>173</v>
      </c>
      <c r="AF52" s="16" t="s">
        <v>137</v>
      </c>
      <c r="AG52" s="16" t="s">
        <v>145</v>
      </c>
      <c r="AH52" s="16" t="s">
        <v>1109</v>
      </c>
    </row>
    <row r="53" spans="2:34" s="15" customFormat="1" ht="12" x14ac:dyDescent="0.25">
      <c r="D53" s="28"/>
      <c r="E53" s="28"/>
      <c r="F53" s="28"/>
      <c r="G53" s="28"/>
      <c r="H53" s="28"/>
      <c r="I53" s="28"/>
      <c r="J53" s="28"/>
      <c r="M53" s="15" t="s">
        <v>961</v>
      </c>
      <c r="N53" s="15" t="s">
        <v>45</v>
      </c>
      <c r="O53" s="15" t="s">
        <v>157</v>
      </c>
      <c r="P53" s="15" t="s">
        <v>2196</v>
      </c>
      <c r="Q53" s="15" t="s">
        <v>31</v>
      </c>
      <c r="R53" s="15" t="s">
        <v>92</v>
      </c>
      <c r="S53" s="15" t="s">
        <v>90</v>
      </c>
      <c r="T53" s="15" t="s">
        <v>81</v>
      </c>
      <c r="U53" s="15" t="s">
        <v>84</v>
      </c>
      <c r="V53" s="15" t="s">
        <v>111</v>
      </c>
      <c r="W53" s="15" t="s">
        <v>969</v>
      </c>
      <c r="X53" s="93">
        <v>46090.731286886577</v>
      </c>
      <c r="Y53" s="16" t="s">
        <v>961</v>
      </c>
      <c r="Z53" s="16" t="s">
        <v>49</v>
      </c>
      <c r="AA53" s="16" t="s">
        <v>1106</v>
      </c>
      <c r="AB53" s="16" t="s">
        <v>1116</v>
      </c>
      <c r="AC53" s="16" t="s">
        <v>23</v>
      </c>
      <c r="AD53" s="16" t="s">
        <v>1117</v>
      </c>
      <c r="AE53" s="16" t="s">
        <v>173</v>
      </c>
      <c r="AF53" s="16" t="s">
        <v>137</v>
      </c>
      <c r="AG53" s="16" t="s">
        <v>145</v>
      </c>
      <c r="AH53" s="16" t="s">
        <v>1109</v>
      </c>
    </row>
    <row r="54" spans="2:34" s="15" customFormat="1" ht="12" x14ac:dyDescent="0.25">
      <c r="C54" s="38" t="s">
        <v>11</v>
      </c>
      <c r="D54" s="26" t="s">
        <v>12</v>
      </c>
      <c r="E54" s="26" t="s">
        <v>13</v>
      </c>
      <c r="F54" s="26" t="s">
        <v>14</v>
      </c>
      <c r="G54" s="26" t="s">
        <v>15</v>
      </c>
      <c r="H54" s="26" t="s">
        <v>16</v>
      </c>
      <c r="I54" s="26" t="s">
        <v>17</v>
      </c>
      <c r="J54" s="39" t="s">
        <v>18</v>
      </c>
      <c r="M54" s="15" t="s">
        <v>961</v>
      </c>
      <c r="N54" s="15" t="s">
        <v>45</v>
      </c>
      <c r="O54" s="15" t="s">
        <v>2197</v>
      </c>
      <c r="P54" s="15" t="s">
        <v>2198</v>
      </c>
      <c r="Q54" s="15" t="s">
        <v>23</v>
      </c>
      <c r="R54" s="15" t="s">
        <v>92</v>
      </c>
      <c r="S54" s="15" t="s">
        <v>100</v>
      </c>
      <c r="T54" s="15" t="s">
        <v>89</v>
      </c>
      <c r="U54" s="15" t="s">
        <v>1618</v>
      </c>
      <c r="V54" s="15" t="s">
        <v>2199</v>
      </c>
      <c r="W54" s="15" t="s">
        <v>969</v>
      </c>
      <c r="X54" s="93">
        <v>46092.765762812502</v>
      </c>
      <c r="Y54" s="16" t="s">
        <v>961</v>
      </c>
      <c r="Z54" s="16" t="s">
        <v>49</v>
      </c>
      <c r="AA54" s="16" t="s">
        <v>160</v>
      </c>
      <c r="AB54" s="16" t="s">
        <v>1118</v>
      </c>
      <c r="AC54" s="16" t="s">
        <v>23</v>
      </c>
      <c r="AD54" s="16" t="s">
        <v>1119</v>
      </c>
      <c r="AE54" s="16" t="s">
        <v>155</v>
      </c>
      <c r="AF54" s="16" t="s">
        <v>137</v>
      </c>
      <c r="AG54" s="16" t="s">
        <v>91</v>
      </c>
      <c r="AH54" s="16" t="s">
        <v>177</v>
      </c>
    </row>
    <row r="55" spans="2:34" s="15" customFormat="1" ht="12" x14ac:dyDescent="0.25">
      <c r="C55" s="27" t="s">
        <v>20</v>
      </c>
      <c r="D55" s="32">
        <f t="shared" ref="D55:D75" si="9">COUNTIFS($M$17:$M$1048576,$B$61,$N$17:$N$1048576,N$15,$Q$17:$Q$1048576,$C55)</f>
        <v>0</v>
      </c>
      <c r="E55" s="32">
        <f t="shared" ref="E55:E75" si="10">COUNTIFS($M$17:$M$1048576,$B$61,$N$17:$N$1048576,O$15,$Q$17:$Q$1048576,$C55)</f>
        <v>0</v>
      </c>
      <c r="F55" s="32">
        <f t="shared" ref="F55:F75" si="11">COUNTIFS($M$17:$M$1048576,$B$61,$N$17:$N$1048576,P$15,$Q$17:$Q$1048576,$C55)</f>
        <v>0</v>
      </c>
      <c r="G55" s="32">
        <f t="shared" ref="G55:G75" si="12">COUNTIFS($M$17:$M$1048576,$B$61,$N$17:$N$1048576,Q$15,$Q$17:$Q$1048576,$C55)</f>
        <v>0</v>
      </c>
      <c r="H55" s="32">
        <f t="shared" ref="H55:H75" si="13">COUNTIFS($M$17:$M$1048576,$B$61,$N$17:$N$1048576,R$15,$Q$17:$Q$1048576,$C55)</f>
        <v>3</v>
      </c>
      <c r="I55" s="32">
        <f t="shared" ref="I55:I75" si="14">COUNTIFS($M$17:$M$1048576,$B$61,$N$17:$N$1048576,S$15,$Q$17:$Q$1048576,$C55)</f>
        <v>0</v>
      </c>
      <c r="J55" s="34">
        <f>SUM(D55:I55)</f>
        <v>3</v>
      </c>
      <c r="M55" s="15" t="s">
        <v>961</v>
      </c>
      <c r="N55" s="15" t="s">
        <v>48</v>
      </c>
      <c r="O55" s="15" t="s">
        <v>108</v>
      </c>
      <c r="P55" s="15" t="s">
        <v>2200</v>
      </c>
      <c r="Q55" s="15" t="s">
        <v>30</v>
      </c>
      <c r="R55" s="15" t="s">
        <v>2201</v>
      </c>
      <c r="S55" s="15" t="s">
        <v>162</v>
      </c>
      <c r="T55" s="15" t="s">
        <v>135</v>
      </c>
      <c r="U55" s="15" t="s">
        <v>82</v>
      </c>
      <c r="V55" s="15" t="s">
        <v>136</v>
      </c>
      <c r="W55" s="15" t="s">
        <v>969</v>
      </c>
      <c r="X55" s="93">
        <v>46091.772218402781</v>
      </c>
      <c r="Y55" s="16" t="s">
        <v>961</v>
      </c>
      <c r="Z55" s="16" t="s">
        <v>49</v>
      </c>
      <c r="AA55" s="16" t="s">
        <v>160</v>
      </c>
      <c r="AB55" s="16" t="s">
        <v>1120</v>
      </c>
      <c r="AC55" s="16" t="s">
        <v>23</v>
      </c>
      <c r="AD55" s="16" t="s">
        <v>1121</v>
      </c>
      <c r="AE55" s="16" t="s">
        <v>163</v>
      </c>
      <c r="AF55" s="16" t="s">
        <v>137</v>
      </c>
      <c r="AG55" s="16" t="s">
        <v>91</v>
      </c>
      <c r="AH55" s="16" t="s">
        <v>177</v>
      </c>
    </row>
    <row r="56" spans="2:34" s="15" customFormat="1" ht="12" x14ac:dyDescent="0.25">
      <c r="C56" s="25" t="s">
        <v>21</v>
      </c>
      <c r="D56" s="32">
        <f t="shared" si="9"/>
        <v>0</v>
      </c>
      <c r="E56" s="32">
        <f t="shared" si="10"/>
        <v>0</v>
      </c>
      <c r="F56" s="32">
        <f t="shared" si="11"/>
        <v>0</v>
      </c>
      <c r="G56" s="32">
        <f t="shared" si="12"/>
        <v>0</v>
      </c>
      <c r="H56" s="32">
        <f t="shared" si="13"/>
        <v>0</v>
      </c>
      <c r="I56" s="32">
        <f t="shared" si="14"/>
        <v>0</v>
      </c>
      <c r="J56" s="35">
        <f t="shared" ref="J56:J74" si="15">SUM(D56:I56)</f>
        <v>0</v>
      </c>
      <c r="M56" s="15" t="s">
        <v>961</v>
      </c>
      <c r="N56" s="15" t="s">
        <v>48</v>
      </c>
      <c r="O56" s="15" t="s">
        <v>108</v>
      </c>
      <c r="P56" s="15" t="s">
        <v>2202</v>
      </c>
      <c r="Q56" s="15" t="s">
        <v>29</v>
      </c>
      <c r="R56" s="15" t="s">
        <v>2203</v>
      </c>
      <c r="S56" s="15" t="s">
        <v>144</v>
      </c>
      <c r="T56" s="15" t="s">
        <v>83</v>
      </c>
      <c r="U56" s="15" t="s">
        <v>82</v>
      </c>
      <c r="V56" s="15" t="s">
        <v>132</v>
      </c>
      <c r="W56" s="15" t="s">
        <v>969</v>
      </c>
      <c r="X56" s="93">
        <v>46091.685088043982</v>
      </c>
      <c r="Y56" s="16" t="s">
        <v>961</v>
      </c>
      <c r="Z56" s="16" t="s">
        <v>49</v>
      </c>
      <c r="AA56" s="16" t="s">
        <v>160</v>
      </c>
      <c r="AB56" s="16" t="s">
        <v>1122</v>
      </c>
      <c r="AC56" s="16" t="s">
        <v>23</v>
      </c>
      <c r="AD56" s="16" t="s">
        <v>1123</v>
      </c>
      <c r="AE56" s="16" t="s">
        <v>163</v>
      </c>
      <c r="AF56" s="16" t="s">
        <v>137</v>
      </c>
      <c r="AG56" s="16" t="s">
        <v>91</v>
      </c>
      <c r="AH56" s="16" t="s">
        <v>864</v>
      </c>
    </row>
    <row r="57" spans="2:34" s="15" customFormat="1" ht="12" x14ac:dyDescent="0.25">
      <c r="C57" s="25" t="s">
        <v>22</v>
      </c>
      <c r="D57" s="32">
        <f t="shared" si="9"/>
        <v>0</v>
      </c>
      <c r="E57" s="32">
        <f t="shared" si="10"/>
        <v>0</v>
      </c>
      <c r="F57" s="32">
        <f t="shared" si="11"/>
        <v>0</v>
      </c>
      <c r="G57" s="32">
        <f t="shared" si="12"/>
        <v>0</v>
      </c>
      <c r="H57" s="32">
        <f t="shared" si="13"/>
        <v>0</v>
      </c>
      <c r="I57" s="32">
        <f t="shared" si="14"/>
        <v>0</v>
      </c>
      <c r="J57" s="35">
        <f t="shared" si="15"/>
        <v>0</v>
      </c>
      <c r="M57" s="15" t="s">
        <v>961</v>
      </c>
      <c r="N57" s="15" t="s">
        <v>48</v>
      </c>
      <c r="O57" s="15" t="s">
        <v>1267</v>
      </c>
      <c r="P57" s="15" t="s">
        <v>2204</v>
      </c>
      <c r="Q57" s="15" t="s">
        <v>23</v>
      </c>
      <c r="R57" s="15" t="s">
        <v>2205</v>
      </c>
      <c r="S57" s="15" t="s">
        <v>138</v>
      </c>
      <c r="T57" s="15" t="s">
        <v>137</v>
      </c>
      <c r="U57" s="15" t="s">
        <v>1270</v>
      </c>
      <c r="V57" s="15" t="s">
        <v>1271</v>
      </c>
      <c r="W57" s="15" t="s">
        <v>969</v>
      </c>
      <c r="X57" s="93">
        <v>46093.928375081021</v>
      </c>
      <c r="Y57" s="16" t="s">
        <v>961</v>
      </c>
      <c r="Z57" s="16" t="s">
        <v>49</v>
      </c>
      <c r="AA57" s="16" t="s">
        <v>160</v>
      </c>
      <c r="AB57" s="16" t="s">
        <v>1124</v>
      </c>
      <c r="AC57" s="16" t="s">
        <v>23</v>
      </c>
      <c r="AD57" s="16" t="s">
        <v>1125</v>
      </c>
      <c r="AE57" s="16" t="s">
        <v>120</v>
      </c>
      <c r="AF57" s="16" t="s">
        <v>137</v>
      </c>
      <c r="AG57" s="16" t="s">
        <v>91</v>
      </c>
      <c r="AH57" s="16" t="s">
        <v>177</v>
      </c>
    </row>
    <row r="58" spans="2:34" s="15" customFormat="1" ht="12" x14ac:dyDescent="0.25">
      <c r="C58" s="25" t="s">
        <v>23</v>
      </c>
      <c r="D58" s="32">
        <f t="shared" si="9"/>
        <v>0</v>
      </c>
      <c r="E58" s="32">
        <f t="shared" si="10"/>
        <v>0</v>
      </c>
      <c r="F58" s="32">
        <f t="shared" si="11"/>
        <v>0</v>
      </c>
      <c r="G58" s="32">
        <f t="shared" si="12"/>
        <v>0</v>
      </c>
      <c r="H58" s="32">
        <f t="shared" si="13"/>
        <v>1</v>
      </c>
      <c r="I58" s="32">
        <f t="shared" si="14"/>
        <v>0</v>
      </c>
      <c r="J58" s="35">
        <f t="shared" si="15"/>
        <v>1</v>
      </c>
      <c r="M58" s="15" t="s">
        <v>961</v>
      </c>
      <c r="N58" s="15" t="s">
        <v>48</v>
      </c>
      <c r="O58" s="15" t="s">
        <v>1267</v>
      </c>
      <c r="P58" s="15" t="s">
        <v>2206</v>
      </c>
      <c r="Q58" s="15" t="s">
        <v>23</v>
      </c>
      <c r="R58" s="15" t="s">
        <v>2207</v>
      </c>
      <c r="S58" s="15" t="s">
        <v>138</v>
      </c>
      <c r="T58" s="15" t="s">
        <v>137</v>
      </c>
      <c r="U58" s="15" t="s">
        <v>1270</v>
      </c>
      <c r="V58" s="15" t="s">
        <v>1271</v>
      </c>
      <c r="W58" s="15" t="s">
        <v>969</v>
      </c>
      <c r="X58" s="93">
        <v>46091.967002928242</v>
      </c>
      <c r="Y58" s="16" t="s">
        <v>961</v>
      </c>
      <c r="Z58" s="16" t="s">
        <v>49</v>
      </c>
      <c r="AA58" s="16" t="s">
        <v>117</v>
      </c>
      <c r="AB58" s="16" t="s">
        <v>1126</v>
      </c>
      <c r="AC58" s="16" t="s">
        <v>23</v>
      </c>
      <c r="AD58" s="16" t="s">
        <v>1127</v>
      </c>
      <c r="AE58" s="16" t="s">
        <v>99</v>
      </c>
      <c r="AF58" s="16" t="s">
        <v>153</v>
      </c>
      <c r="AG58" s="16" t="s">
        <v>95</v>
      </c>
      <c r="AH58" s="16" t="s">
        <v>111</v>
      </c>
    </row>
    <row r="59" spans="2:34" s="15" customFormat="1" ht="12" x14ac:dyDescent="0.25">
      <c r="C59" s="25" t="s">
        <v>24</v>
      </c>
      <c r="D59" s="32">
        <f t="shared" si="9"/>
        <v>0</v>
      </c>
      <c r="E59" s="32">
        <f t="shared" si="10"/>
        <v>0</v>
      </c>
      <c r="F59" s="32">
        <f t="shared" si="11"/>
        <v>0</v>
      </c>
      <c r="G59" s="32">
        <f t="shared" si="12"/>
        <v>0</v>
      </c>
      <c r="H59" s="32">
        <f t="shared" si="13"/>
        <v>0</v>
      </c>
      <c r="I59" s="32">
        <f t="shared" si="14"/>
        <v>0</v>
      </c>
      <c r="J59" s="35">
        <f t="shared" si="15"/>
        <v>0</v>
      </c>
      <c r="M59" s="15" t="s">
        <v>961</v>
      </c>
      <c r="N59" s="15" t="s">
        <v>48</v>
      </c>
      <c r="O59" s="15" t="s">
        <v>117</v>
      </c>
      <c r="P59" s="15" t="s">
        <v>2208</v>
      </c>
      <c r="Q59" s="15" t="s">
        <v>31</v>
      </c>
      <c r="R59" s="15" t="s">
        <v>2209</v>
      </c>
      <c r="S59" s="15" t="s">
        <v>105</v>
      </c>
      <c r="T59" s="15" t="s">
        <v>85</v>
      </c>
      <c r="U59" s="15" t="s">
        <v>84</v>
      </c>
      <c r="V59" s="15" t="s">
        <v>116</v>
      </c>
      <c r="W59" s="15" t="s">
        <v>969</v>
      </c>
      <c r="X59" s="93">
        <v>46090.711222800928</v>
      </c>
      <c r="Y59" s="16" t="s">
        <v>961</v>
      </c>
      <c r="Z59" s="16" t="s">
        <v>49</v>
      </c>
      <c r="AA59" s="16" t="s">
        <v>117</v>
      </c>
      <c r="AB59" s="16" t="s">
        <v>1128</v>
      </c>
      <c r="AC59" s="16" t="s">
        <v>23</v>
      </c>
      <c r="AD59" s="16" t="s">
        <v>1129</v>
      </c>
      <c r="AE59" s="16" t="s">
        <v>90</v>
      </c>
      <c r="AF59" s="16" t="s">
        <v>153</v>
      </c>
      <c r="AG59" s="16" t="s">
        <v>95</v>
      </c>
      <c r="AH59" s="16" t="s">
        <v>111</v>
      </c>
    </row>
    <row r="60" spans="2:34" s="15" customFormat="1" ht="12" x14ac:dyDescent="0.25">
      <c r="C60" s="25" t="s">
        <v>25</v>
      </c>
      <c r="D60" s="32">
        <f t="shared" si="9"/>
        <v>0</v>
      </c>
      <c r="E60" s="32">
        <f t="shared" si="10"/>
        <v>0</v>
      </c>
      <c r="F60" s="32">
        <f t="shared" si="11"/>
        <v>0</v>
      </c>
      <c r="G60" s="32">
        <f t="shared" si="12"/>
        <v>0</v>
      </c>
      <c r="H60" s="32">
        <f t="shared" si="13"/>
        <v>0</v>
      </c>
      <c r="I60" s="32">
        <f t="shared" si="14"/>
        <v>0</v>
      </c>
      <c r="J60" s="35">
        <f t="shared" si="15"/>
        <v>0</v>
      </c>
      <c r="M60" s="15" t="s">
        <v>961</v>
      </c>
      <c r="N60" s="15" t="s">
        <v>48</v>
      </c>
      <c r="O60" s="15" t="s">
        <v>117</v>
      </c>
      <c r="P60" s="15" t="s">
        <v>2137</v>
      </c>
      <c r="Q60" s="15" t="s">
        <v>30</v>
      </c>
      <c r="R60" s="15" t="s">
        <v>2138</v>
      </c>
      <c r="S60" s="15" t="s">
        <v>120</v>
      </c>
      <c r="T60" s="15" t="s">
        <v>83</v>
      </c>
      <c r="U60" s="15" t="s">
        <v>82</v>
      </c>
      <c r="V60" s="15" t="s">
        <v>132</v>
      </c>
      <c r="W60" s="15" t="s">
        <v>969</v>
      </c>
      <c r="X60" s="93">
        <v>46091.685732835649</v>
      </c>
      <c r="Y60" s="16" t="s">
        <v>961</v>
      </c>
      <c r="Z60" s="16" t="s">
        <v>49</v>
      </c>
      <c r="AA60" s="16" t="s">
        <v>117</v>
      </c>
      <c r="AB60" s="16" t="s">
        <v>1130</v>
      </c>
      <c r="AC60" s="16" t="s">
        <v>23</v>
      </c>
      <c r="AD60" s="16" t="s">
        <v>1131</v>
      </c>
      <c r="AE60" s="16" t="s">
        <v>90</v>
      </c>
      <c r="AF60" s="16" t="s">
        <v>153</v>
      </c>
      <c r="AG60" s="16" t="s">
        <v>95</v>
      </c>
      <c r="AH60" s="16" t="s">
        <v>111</v>
      </c>
    </row>
    <row r="61" spans="2:34" s="15" customFormat="1" ht="12" x14ac:dyDescent="0.25">
      <c r="B61" s="17" t="s">
        <v>42</v>
      </c>
      <c r="C61" s="25" t="s">
        <v>26</v>
      </c>
      <c r="D61" s="32">
        <f t="shared" si="9"/>
        <v>0</v>
      </c>
      <c r="E61" s="32">
        <f t="shared" si="10"/>
        <v>0</v>
      </c>
      <c r="F61" s="32">
        <f t="shared" si="11"/>
        <v>0</v>
      </c>
      <c r="G61" s="32">
        <f t="shared" si="12"/>
        <v>0</v>
      </c>
      <c r="H61" s="32">
        <f t="shared" si="13"/>
        <v>0</v>
      </c>
      <c r="I61" s="32">
        <f t="shared" si="14"/>
        <v>0</v>
      </c>
      <c r="J61" s="35">
        <f t="shared" si="15"/>
        <v>0</v>
      </c>
      <c r="M61" s="15" t="s">
        <v>961</v>
      </c>
      <c r="N61" s="15" t="s">
        <v>48</v>
      </c>
      <c r="O61" s="15" t="s">
        <v>117</v>
      </c>
      <c r="P61" s="15" t="s">
        <v>2210</v>
      </c>
      <c r="Q61" s="15" t="s">
        <v>36</v>
      </c>
      <c r="R61" s="15" t="s">
        <v>2211</v>
      </c>
      <c r="S61" s="15" t="s">
        <v>124</v>
      </c>
      <c r="T61" s="15" t="s">
        <v>87</v>
      </c>
      <c r="U61" s="15" t="s">
        <v>88</v>
      </c>
      <c r="V61" s="15" t="s">
        <v>111</v>
      </c>
      <c r="W61" s="15" t="s">
        <v>969</v>
      </c>
      <c r="X61" s="93">
        <v>46090.856306481481</v>
      </c>
      <c r="Y61" s="16" t="s">
        <v>961</v>
      </c>
      <c r="Z61" s="16" t="s">
        <v>45</v>
      </c>
      <c r="AA61" s="16" t="s">
        <v>114</v>
      </c>
      <c r="AB61" s="16" t="s">
        <v>1132</v>
      </c>
      <c r="AC61" s="16" t="s">
        <v>23</v>
      </c>
      <c r="AD61" s="16" t="s">
        <v>92</v>
      </c>
      <c r="AE61" s="16" t="s">
        <v>131</v>
      </c>
      <c r="AF61" s="16" t="s">
        <v>89</v>
      </c>
      <c r="AG61" s="16" t="s">
        <v>154</v>
      </c>
      <c r="AH61" s="16" t="s">
        <v>184</v>
      </c>
    </row>
    <row r="62" spans="2:34" s="15" customFormat="1" ht="12" x14ac:dyDescent="0.25">
      <c r="C62" s="25" t="s">
        <v>27</v>
      </c>
      <c r="D62" s="32">
        <f t="shared" si="9"/>
        <v>0</v>
      </c>
      <c r="E62" s="32">
        <f t="shared" si="10"/>
        <v>0</v>
      </c>
      <c r="F62" s="32">
        <f t="shared" si="11"/>
        <v>0</v>
      </c>
      <c r="G62" s="32">
        <f t="shared" si="12"/>
        <v>0</v>
      </c>
      <c r="H62" s="32">
        <f t="shared" si="13"/>
        <v>0</v>
      </c>
      <c r="I62" s="32">
        <f t="shared" si="14"/>
        <v>0</v>
      </c>
      <c r="J62" s="35">
        <f t="shared" si="15"/>
        <v>0</v>
      </c>
      <c r="M62" s="15" t="s">
        <v>961</v>
      </c>
      <c r="N62" s="15" t="s">
        <v>47</v>
      </c>
      <c r="O62" s="15" t="s">
        <v>112</v>
      </c>
      <c r="P62" s="15" t="s">
        <v>2212</v>
      </c>
      <c r="Q62" s="15" t="s">
        <v>23</v>
      </c>
      <c r="R62" s="15" t="s">
        <v>2213</v>
      </c>
      <c r="S62" s="15" t="s">
        <v>99</v>
      </c>
      <c r="T62" s="15" t="s">
        <v>81</v>
      </c>
      <c r="U62" s="15" t="s">
        <v>84</v>
      </c>
      <c r="V62" s="15" t="s">
        <v>111</v>
      </c>
      <c r="W62" s="15" t="s">
        <v>969</v>
      </c>
      <c r="X62" s="93">
        <v>46094.705742280094</v>
      </c>
      <c r="Y62" s="16" t="s">
        <v>961</v>
      </c>
      <c r="Z62" s="16" t="s">
        <v>45</v>
      </c>
      <c r="AA62" s="16" t="s">
        <v>114</v>
      </c>
      <c r="AB62" s="16" t="s">
        <v>1133</v>
      </c>
      <c r="AC62" s="16" t="s">
        <v>23</v>
      </c>
      <c r="AD62" s="16" t="s">
        <v>92</v>
      </c>
      <c r="AE62" s="16" t="s">
        <v>131</v>
      </c>
      <c r="AF62" s="16" t="s">
        <v>89</v>
      </c>
      <c r="AG62" s="16" t="s">
        <v>154</v>
      </c>
      <c r="AH62" s="16" t="s">
        <v>184</v>
      </c>
    </row>
    <row r="63" spans="2:34" s="15" customFormat="1" ht="12" x14ac:dyDescent="0.25">
      <c r="C63" s="25" t="s">
        <v>28</v>
      </c>
      <c r="D63" s="32">
        <f t="shared" si="9"/>
        <v>0</v>
      </c>
      <c r="E63" s="32">
        <f t="shared" si="10"/>
        <v>0</v>
      </c>
      <c r="F63" s="32">
        <f t="shared" si="11"/>
        <v>0</v>
      </c>
      <c r="G63" s="32">
        <f t="shared" si="12"/>
        <v>0</v>
      </c>
      <c r="H63" s="32">
        <f t="shared" si="13"/>
        <v>0</v>
      </c>
      <c r="I63" s="32">
        <f t="shared" si="14"/>
        <v>0</v>
      </c>
      <c r="J63" s="35">
        <f t="shared" si="15"/>
        <v>0</v>
      </c>
      <c r="M63" s="15" t="s">
        <v>961</v>
      </c>
      <c r="N63" s="15" t="s">
        <v>47</v>
      </c>
      <c r="O63" s="15" t="s">
        <v>2214</v>
      </c>
      <c r="P63" s="15" t="s">
        <v>2215</v>
      </c>
      <c r="Q63" s="15" t="s">
        <v>23</v>
      </c>
      <c r="R63" s="15" t="s">
        <v>2216</v>
      </c>
      <c r="S63" s="15" t="s">
        <v>199</v>
      </c>
      <c r="T63" s="15" t="s">
        <v>1029</v>
      </c>
      <c r="U63" s="15" t="s">
        <v>1030</v>
      </c>
      <c r="V63" s="15" t="s">
        <v>1031</v>
      </c>
      <c r="W63" s="15" t="s">
        <v>969</v>
      </c>
      <c r="X63" s="93">
        <v>46094.91018796296</v>
      </c>
      <c r="Y63" s="16" t="s">
        <v>961</v>
      </c>
      <c r="Z63" s="16" t="s">
        <v>45</v>
      </c>
      <c r="AA63" s="16" t="s">
        <v>114</v>
      </c>
      <c r="AB63" s="16" t="s">
        <v>1134</v>
      </c>
      <c r="AC63" s="16" t="s">
        <v>23</v>
      </c>
      <c r="AD63" s="16" t="s">
        <v>92</v>
      </c>
      <c r="AE63" s="16" t="s">
        <v>131</v>
      </c>
      <c r="AF63" s="16" t="s">
        <v>89</v>
      </c>
      <c r="AG63" s="16" t="s">
        <v>154</v>
      </c>
      <c r="AH63" s="16" t="s">
        <v>184</v>
      </c>
    </row>
    <row r="64" spans="2:34" s="15" customFormat="1" ht="12" x14ac:dyDescent="0.25">
      <c r="C64" s="25" t="s">
        <v>29</v>
      </c>
      <c r="D64" s="32">
        <f t="shared" si="9"/>
        <v>0</v>
      </c>
      <c r="E64" s="32">
        <f t="shared" si="10"/>
        <v>0</v>
      </c>
      <c r="F64" s="32">
        <f t="shared" si="11"/>
        <v>0</v>
      </c>
      <c r="G64" s="32">
        <f t="shared" si="12"/>
        <v>0</v>
      </c>
      <c r="H64" s="32">
        <f t="shared" si="13"/>
        <v>0</v>
      </c>
      <c r="I64" s="32">
        <f t="shared" si="14"/>
        <v>0</v>
      </c>
      <c r="J64" s="35">
        <f t="shared" si="15"/>
        <v>0</v>
      </c>
      <c r="M64" s="15" t="s">
        <v>961</v>
      </c>
      <c r="N64" s="15" t="s">
        <v>47</v>
      </c>
      <c r="O64" s="15" t="s">
        <v>2214</v>
      </c>
      <c r="P64" s="15" t="s">
        <v>2217</v>
      </c>
      <c r="Q64" s="15" t="s">
        <v>23</v>
      </c>
      <c r="R64" s="15" t="s">
        <v>2218</v>
      </c>
      <c r="S64" s="15" t="s">
        <v>199</v>
      </c>
      <c r="T64" s="15" t="s">
        <v>1029</v>
      </c>
      <c r="U64" s="15" t="s">
        <v>1030</v>
      </c>
      <c r="V64" s="15" t="s">
        <v>1031</v>
      </c>
      <c r="W64" s="15" t="s">
        <v>969</v>
      </c>
      <c r="X64" s="93">
        <v>46094.925312233798</v>
      </c>
      <c r="Y64" s="16" t="s">
        <v>961</v>
      </c>
      <c r="Z64" s="16" t="s">
        <v>45</v>
      </c>
      <c r="AA64" s="16" t="s">
        <v>1135</v>
      </c>
      <c r="AB64" s="16" t="s">
        <v>1136</v>
      </c>
      <c r="AC64" s="16" t="s">
        <v>23</v>
      </c>
      <c r="AD64" s="16" t="s">
        <v>92</v>
      </c>
      <c r="AE64" s="16" t="s">
        <v>120</v>
      </c>
      <c r="AF64" s="16" t="s">
        <v>85</v>
      </c>
      <c r="AG64" s="16" t="s">
        <v>543</v>
      </c>
      <c r="AH64" s="16" t="s">
        <v>578</v>
      </c>
    </row>
    <row r="65" spans="3:34" s="15" customFormat="1" ht="12" x14ac:dyDescent="0.25">
      <c r="C65" s="25" t="s">
        <v>30</v>
      </c>
      <c r="D65" s="32">
        <f t="shared" si="9"/>
        <v>0</v>
      </c>
      <c r="E65" s="32">
        <f t="shared" si="10"/>
        <v>0</v>
      </c>
      <c r="F65" s="32">
        <f t="shared" si="11"/>
        <v>0</v>
      </c>
      <c r="G65" s="32">
        <f t="shared" si="12"/>
        <v>0</v>
      </c>
      <c r="H65" s="32">
        <f t="shared" si="13"/>
        <v>0</v>
      </c>
      <c r="I65" s="32">
        <f t="shared" si="14"/>
        <v>0</v>
      </c>
      <c r="J65" s="35">
        <f t="shared" si="15"/>
        <v>0</v>
      </c>
      <c r="M65" s="15" t="s">
        <v>961</v>
      </c>
      <c r="N65" s="15" t="s">
        <v>47</v>
      </c>
      <c r="O65" s="15" t="s">
        <v>2214</v>
      </c>
      <c r="P65" s="15" t="s">
        <v>2219</v>
      </c>
      <c r="Q65" s="15" t="s">
        <v>23</v>
      </c>
      <c r="R65" s="15" t="s">
        <v>2220</v>
      </c>
      <c r="S65" s="15" t="s">
        <v>199</v>
      </c>
      <c r="T65" s="15" t="s">
        <v>1029</v>
      </c>
      <c r="U65" s="15" t="s">
        <v>1030</v>
      </c>
      <c r="V65" s="15" t="s">
        <v>1031</v>
      </c>
      <c r="W65" s="15" t="s">
        <v>969</v>
      </c>
      <c r="X65" s="93">
        <v>46094.957774386574</v>
      </c>
      <c r="Y65" s="16" t="s">
        <v>961</v>
      </c>
      <c r="Z65" s="16" t="s">
        <v>50</v>
      </c>
      <c r="AA65" s="16" t="s">
        <v>157</v>
      </c>
      <c r="AB65" s="16" t="s">
        <v>1137</v>
      </c>
      <c r="AC65" s="16" t="s">
        <v>23</v>
      </c>
      <c r="AD65" s="16" t="s">
        <v>1138</v>
      </c>
      <c r="AE65" s="16" t="s">
        <v>90</v>
      </c>
      <c r="AF65" s="16" t="s">
        <v>81</v>
      </c>
      <c r="AG65" s="16" t="s">
        <v>84</v>
      </c>
      <c r="AH65" s="16" t="s">
        <v>111</v>
      </c>
    </row>
    <row r="66" spans="3:34" s="15" customFormat="1" ht="12" x14ac:dyDescent="0.25">
      <c r="C66" s="25" t="s">
        <v>79</v>
      </c>
      <c r="D66" s="32">
        <f t="shared" si="9"/>
        <v>0</v>
      </c>
      <c r="E66" s="32">
        <f t="shared" si="10"/>
        <v>0</v>
      </c>
      <c r="F66" s="32">
        <f t="shared" si="11"/>
        <v>0</v>
      </c>
      <c r="G66" s="32">
        <f t="shared" si="12"/>
        <v>0</v>
      </c>
      <c r="H66" s="32">
        <f t="shared" si="13"/>
        <v>0</v>
      </c>
      <c r="I66" s="32">
        <f t="shared" si="14"/>
        <v>0</v>
      </c>
      <c r="J66" s="35">
        <f t="shared" si="15"/>
        <v>0</v>
      </c>
      <c r="M66" s="15" t="s">
        <v>42</v>
      </c>
      <c r="N66" s="15" t="s">
        <v>49</v>
      </c>
      <c r="O66" s="15" t="s">
        <v>114</v>
      </c>
      <c r="P66" s="15" t="s">
        <v>2221</v>
      </c>
      <c r="Q66" s="15" t="s">
        <v>20</v>
      </c>
      <c r="R66" s="15" t="s">
        <v>2222</v>
      </c>
      <c r="S66" s="15" t="s">
        <v>131</v>
      </c>
      <c r="T66" s="15" t="s">
        <v>2123</v>
      </c>
      <c r="U66" s="15" t="s">
        <v>1189</v>
      </c>
      <c r="V66" s="15" t="s">
        <v>2140</v>
      </c>
      <c r="W66" s="15" t="s">
        <v>969</v>
      </c>
      <c r="X66" s="93">
        <v>46091.936977743055</v>
      </c>
      <c r="Y66" s="16" t="s">
        <v>961</v>
      </c>
      <c r="Z66" s="16" t="s">
        <v>48</v>
      </c>
      <c r="AA66" s="16" t="s">
        <v>108</v>
      </c>
      <c r="AB66" s="16" t="s">
        <v>1139</v>
      </c>
      <c r="AC66" s="16" t="s">
        <v>31</v>
      </c>
      <c r="AD66" s="16" t="s">
        <v>1140</v>
      </c>
      <c r="AE66" s="16" t="s">
        <v>150</v>
      </c>
      <c r="AF66" s="16" t="s">
        <v>137</v>
      </c>
      <c r="AG66" s="16" t="s">
        <v>82</v>
      </c>
      <c r="AH66" s="16" t="s">
        <v>132</v>
      </c>
    </row>
    <row r="67" spans="3:34" s="15" customFormat="1" ht="12" x14ac:dyDescent="0.25">
      <c r="C67" s="25" t="s">
        <v>31</v>
      </c>
      <c r="D67" s="32">
        <f t="shared" si="9"/>
        <v>2</v>
      </c>
      <c r="E67" s="32">
        <f t="shared" si="10"/>
        <v>0</v>
      </c>
      <c r="F67" s="32">
        <f t="shared" si="11"/>
        <v>0</v>
      </c>
      <c r="G67" s="32">
        <f t="shared" si="12"/>
        <v>0</v>
      </c>
      <c r="H67" s="32">
        <f t="shared" si="13"/>
        <v>0</v>
      </c>
      <c r="I67" s="32">
        <f t="shared" si="14"/>
        <v>0</v>
      </c>
      <c r="J67" s="35">
        <f t="shared" si="15"/>
        <v>2</v>
      </c>
      <c r="M67" s="15" t="s">
        <v>42</v>
      </c>
      <c r="N67" s="15" t="s">
        <v>49</v>
      </c>
      <c r="O67" s="15" t="s">
        <v>114</v>
      </c>
      <c r="P67" s="15" t="s">
        <v>2223</v>
      </c>
      <c r="Q67" s="15" t="s">
        <v>20</v>
      </c>
      <c r="R67" s="15" t="s">
        <v>2224</v>
      </c>
      <c r="S67" s="15" t="s">
        <v>144</v>
      </c>
      <c r="T67" s="15" t="s">
        <v>2123</v>
      </c>
      <c r="U67" s="15" t="s">
        <v>1201</v>
      </c>
      <c r="V67" s="15" t="s">
        <v>2225</v>
      </c>
      <c r="W67" s="15" t="s">
        <v>969</v>
      </c>
      <c r="X67" s="93">
        <v>46092.891371678241</v>
      </c>
      <c r="Y67" s="16" t="s">
        <v>961</v>
      </c>
      <c r="Z67" s="16" t="s">
        <v>48</v>
      </c>
      <c r="AA67" s="16" t="s">
        <v>108</v>
      </c>
      <c r="AB67" s="16" t="s">
        <v>1141</v>
      </c>
      <c r="AC67" s="16" t="s">
        <v>79</v>
      </c>
      <c r="AD67" s="16" t="s">
        <v>1142</v>
      </c>
      <c r="AE67" s="16" t="s">
        <v>162</v>
      </c>
      <c r="AF67" s="16" t="s">
        <v>137</v>
      </c>
      <c r="AG67" s="16" t="s">
        <v>82</v>
      </c>
      <c r="AH67" s="16" t="s">
        <v>132</v>
      </c>
    </row>
    <row r="68" spans="3:34" s="15" customFormat="1" ht="12" x14ac:dyDescent="0.25">
      <c r="C68" s="25" t="s">
        <v>32</v>
      </c>
      <c r="D68" s="32">
        <f t="shared" si="9"/>
        <v>0</v>
      </c>
      <c r="E68" s="32">
        <f t="shared" si="10"/>
        <v>0</v>
      </c>
      <c r="F68" s="32">
        <f t="shared" si="11"/>
        <v>0</v>
      </c>
      <c r="G68" s="32">
        <f t="shared" si="12"/>
        <v>1</v>
      </c>
      <c r="H68" s="32">
        <f t="shared" si="13"/>
        <v>0</v>
      </c>
      <c r="I68" s="32">
        <f t="shared" si="14"/>
        <v>0</v>
      </c>
      <c r="J68" s="35">
        <f t="shared" si="15"/>
        <v>1</v>
      </c>
      <c r="M68" s="15" t="s">
        <v>42</v>
      </c>
      <c r="N68" s="15" t="s">
        <v>49</v>
      </c>
      <c r="O68" s="15" t="s">
        <v>114</v>
      </c>
      <c r="P68" s="15" t="s">
        <v>2226</v>
      </c>
      <c r="Q68" s="15" t="s">
        <v>20</v>
      </c>
      <c r="R68" s="15" t="s">
        <v>2227</v>
      </c>
      <c r="S68" s="15" t="s">
        <v>170</v>
      </c>
      <c r="T68" s="15" t="s">
        <v>2123</v>
      </c>
      <c r="U68" s="15" t="s">
        <v>1619</v>
      </c>
      <c r="V68" s="15" t="s">
        <v>2139</v>
      </c>
      <c r="W68" s="15" t="s">
        <v>969</v>
      </c>
      <c r="X68" s="93">
        <v>46092.871638159719</v>
      </c>
      <c r="Y68" s="16" t="s">
        <v>961</v>
      </c>
      <c r="Z68" s="16" t="s">
        <v>48</v>
      </c>
      <c r="AA68" s="16" t="s">
        <v>108</v>
      </c>
      <c r="AB68" s="16" t="s">
        <v>1143</v>
      </c>
      <c r="AC68" s="16" t="s">
        <v>79</v>
      </c>
      <c r="AD68" s="16" t="s">
        <v>1144</v>
      </c>
      <c r="AE68" s="16" t="s">
        <v>156</v>
      </c>
      <c r="AF68" s="16" t="s">
        <v>137</v>
      </c>
      <c r="AG68" s="16" t="s">
        <v>145</v>
      </c>
      <c r="AH68" s="16" t="s">
        <v>132</v>
      </c>
    </row>
    <row r="69" spans="3:34" s="15" customFormat="1" ht="12" x14ac:dyDescent="0.25">
      <c r="C69" s="25" t="s">
        <v>33</v>
      </c>
      <c r="D69" s="32">
        <f t="shared" si="9"/>
        <v>0</v>
      </c>
      <c r="E69" s="32">
        <f t="shared" si="10"/>
        <v>0</v>
      </c>
      <c r="F69" s="32">
        <f t="shared" si="11"/>
        <v>0</v>
      </c>
      <c r="G69" s="32">
        <f t="shared" si="12"/>
        <v>0</v>
      </c>
      <c r="H69" s="32">
        <f t="shared" si="13"/>
        <v>0</v>
      </c>
      <c r="I69" s="32">
        <f t="shared" si="14"/>
        <v>0</v>
      </c>
      <c r="J69" s="35">
        <f t="shared" si="15"/>
        <v>0</v>
      </c>
      <c r="M69" s="15" t="s">
        <v>42</v>
      </c>
      <c r="N69" s="15" t="s">
        <v>49</v>
      </c>
      <c r="O69" s="15" t="s">
        <v>115</v>
      </c>
      <c r="P69" s="15" t="s">
        <v>2228</v>
      </c>
      <c r="Q69" s="15" t="s">
        <v>23</v>
      </c>
      <c r="R69" s="15" t="s">
        <v>2229</v>
      </c>
      <c r="S69" s="15" t="s">
        <v>100</v>
      </c>
      <c r="T69" s="15" t="s">
        <v>140</v>
      </c>
      <c r="U69" s="15" t="s">
        <v>141</v>
      </c>
      <c r="V69" s="15" t="s">
        <v>142</v>
      </c>
      <c r="W69" s="15" t="s">
        <v>969</v>
      </c>
      <c r="X69" s="93">
        <v>46094.79831859954</v>
      </c>
      <c r="Y69" s="16" t="s">
        <v>961</v>
      </c>
      <c r="Z69" s="16" t="s">
        <v>48</v>
      </c>
      <c r="AA69" s="16" t="s">
        <v>108</v>
      </c>
      <c r="AB69" s="16" t="s">
        <v>1002</v>
      </c>
      <c r="AC69" s="16" t="s">
        <v>30</v>
      </c>
      <c r="AD69" s="16" t="s">
        <v>1003</v>
      </c>
      <c r="AE69" s="16" t="s">
        <v>103</v>
      </c>
      <c r="AF69" s="16" t="s">
        <v>83</v>
      </c>
      <c r="AG69" s="16" t="s">
        <v>82</v>
      </c>
      <c r="AH69" s="16" t="s">
        <v>132</v>
      </c>
    </row>
    <row r="70" spans="3:34" s="15" customFormat="1" ht="12" x14ac:dyDescent="0.25">
      <c r="C70" s="25" t="s">
        <v>34</v>
      </c>
      <c r="D70" s="32">
        <f t="shared" si="9"/>
        <v>0</v>
      </c>
      <c r="E70" s="32">
        <f t="shared" si="10"/>
        <v>0</v>
      </c>
      <c r="F70" s="32">
        <f t="shared" si="11"/>
        <v>0</v>
      </c>
      <c r="G70" s="32">
        <f t="shared" si="12"/>
        <v>0</v>
      </c>
      <c r="H70" s="32">
        <f t="shared" si="13"/>
        <v>0</v>
      </c>
      <c r="I70" s="32">
        <f t="shared" si="14"/>
        <v>0</v>
      </c>
      <c r="J70" s="35">
        <f t="shared" si="15"/>
        <v>0</v>
      </c>
      <c r="M70" s="15" t="s">
        <v>42</v>
      </c>
      <c r="N70" s="15" t="s">
        <v>45</v>
      </c>
      <c r="O70" s="15" t="s">
        <v>108</v>
      </c>
      <c r="P70" s="15" t="s">
        <v>1864</v>
      </c>
      <c r="Q70" s="15" t="s">
        <v>31</v>
      </c>
      <c r="R70" s="15" t="s">
        <v>92</v>
      </c>
      <c r="S70" s="15" t="s">
        <v>118</v>
      </c>
      <c r="T70" s="15" t="s">
        <v>140</v>
      </c>
      <c r="U70" s="15" t="s">
        <v>141</v>
      </c>
      <c r="V70" s="15" t="s">
        <v>142</v>
      </c>
      <c r="W70" s="15" t="s">
        <v>969</v>
      </c>
      <c r="X70" s="93">
        <v>46093.69136315972</v>
      </c>
      <c r="Y70" s="16" t="s">
        <v>961</v>
      </c>
      <c r="Z70" s="16" t="s">
        <v>48</v>
      </c>
      <c r="AA70" s="16" t="s">
        <v>108</v>
      </c>
      <c r="AB70" s="16" t="s">
        <v>1145</v>
      </c>
      <c r="AC70" s="16" t="s">
        <v>79</v>
      </c>
      <c r="AD70" s="16" t="s">
        <v>1146</v>
      </c>
      <c r="AE70" s="16" t="s">
        <v>107</v>
      </c>
      <c r="AF70" s="16" t="s">
        <v>137</v>
      </c>
      <c r="AG70" s="16" t="s">
        <v>82</v>
      </c>
      <c r="AH70" s="16" t="s">
        <v>132</v>
      </c>
    </row>
    <row r="71" spans="3:34" s="15" customFormat="1" ht="12" x14ac:dyDescent="0.25">
      <c r="C71" s="25" t="s">
        <v>35</v>
      </c>
      <c r="D71" s="32">
        <f t="shared" si="9"/>
        <v>0</v>
      </c>
      <c r="E71" s="32">
        <f t="shared" si="10"/>
        <v>0</v>
      </c>
      <c r="F71" s="32">
        <f t="shared" si="11"/>
        <v>0</v>
      </c>
      <c r="G71" s="32">
        <f t="shared" si="12"/>
        <v>0</v>
      </c>
      <c r="H71" s="32">
        <f t="shared" si="13"/>
        <v>0</v>
      </c>
      <c r="I71" s="32">
        <f t="shared" si="14"/>
        <v>0</v>
      </c>
      <c r="J71" s="35">
        <f t="shared" si="15"/>
        <v>0</v>
      </c>
      <c r="M71" s="15" t="s">
        <v>42</v>
      </c>
      <c r="N71" s="15" t="s">
        <v>45</v>
      </c>
      <c r="O71" s="15" t="s">
        <v>108</v>
      </c>
      <c r="P71" s="15" t="s">
        <v>1865</v>
      </c>
      <c r="Q71" s="15" t="s">
        <v>31</v>
      </c>
      <c r="R71" s="15" t="s">
        <v>92</v>
      </c>
      <c r="S71" s="15" t="s">
        <v>118</v>
      </c>
      <c r="T71" s="15" t="s">
        <v>140</v>
      </c>
      <c r="U71" s="15" t="s">
        <v>141</v>
      </c>
      <c r="V71" s="15" t="s">
        <v>142</v>
      </c>
      <c r="W71" s="15" t="s">
        <v>969</v>
      </c>
      <c r="X71" s="93">
        <v>46091.767209490739</v>
      </c>
      <c r="Y71" s="16" t="s">
        <v>961</v>
      </c>
      <c r="Z71" s="16" t="s">
        <v>48</v>
      </c>
      <c r="AA71" s="16" t="s">
        <v>108</v>
      </c>
      <c r="AB71" s="16" t="s">
        <v>1147</v>
      </c>
      <c r="AC71" s="16" t="s">
        <v>79</v>
      </c>
      <c r="AD71" s="16" t="s">
        <v>1148</v>
      </c>
      <c r="AE71" s="16" t="s">
        <v>130</v>
      </c>
      <c r="AF71" s="16" t="s">
        <v>137</v>
      </c>
      <c r="AG71" s="16" t="s">
        <v>82</v>
      </c>
      <c r="AH71" s="16" t="s">
        <v>132</v>
      </c>
    </row>
    <row r="72" spans="3:34" s="15" customFormat="1" ht="12" x14ac:dyDescent="0.25">
      <c r="C72" s="25" t="s">
        <v>36</v>
      </c>
      <c r="D72" s="32">
        <f t="shared" si="9"/>
        <v>0</v>
      </c>
      <c r="E72" s="32">
        <f t="shared" si="10"/>
        <v>0</v>
      </c>
      <c r="F72" s="32">
        <f t="shared" si="11"/>
        <v>0</v>
      </c>
      <c r="G72" s="32">
        <f t="shared" si="12"/>
        <v>0</v>
      </c>
      <c r="H72" s="32">
        <f t="shared" si="13"/>
        <v>0</v>
      </c>
      <c r="I72" s="32">
        <f t="shared" si="14"/>
        <v>0</v>
      </c>
      <c r="J72" s="35">
        <f t="shared" si="15"/>
        <v>0</v>
      </c>
      <c r="M72" s="15" t="s">
        <v>42</v>
      </c>
      <c r="N72" s="15" t="s">
        <v>48</v>
      </c>
      <c r="O72" s="15" t="s">
        <v>164</v>
      </c>
      <c r="P72" s="15" t="s">
        <v>2230</v>
      </c>
      <c r="Q72" s="15" t="s">
        <v>32</v>
      </c>
      <c r="R72" s="15" t="s">
        <v>2231</v>
      </c>
      <c r="S72" s="15" t="s">
        <v>199</v>
      </c>
      <c r="T72" s="15" t="s">
        <v>109</v>
      </c>
      <c r="U72" s="15" t="s">
        <v>2113</v>
      </c>
      <c r="V72" s="15" t="s">
        <v>2114</v>
      </c>
      <c r="W72" s="15" t="s">
        <v>969</v>
      </c>
      <c r="X72" s="93">
        <v>46094.683107256948</v>
      </c>
      <c r="Y72" s="16" t="s">
        <v>961</v>
      </c>
      <c r="Z72" s="16" t="s">
        <v>48</v>
      </c>
      <c r="AA72" s="16" t="s">
        <v>113</v>
      </c>
      <c r="AB72" s="16" t="s">
        <v>987</v>
      </c>
      <c r="AC72" s="16" t="s">
        <v>23</v>
      </c>
      <c r="AD72" s="16" t="s">
        <v>988</v>
      </c>
      <c r="AE72" s="16" t="s">
        <v>155</v>
      </c>
      <c r="AF72" s="16" t="s">
        <v>87</v>
      </c>
      <c r="AG72" s="16" t="s">
        <v>139</v>
      </c>
      <c r="AH72" s="16" t="s">
        <v>129</v>
      </c>
    </row>
    <row r="73" spans="3:34" s="15" customFormat="1" ht="12" x14ac:dyDescent="0.25">
      <c r="C73" s="25" t="s">
        <v>37</v>
      </c>
      <c r="D73" s="32">
        <f t="shared" si="9"/>
        <v>0</v>
      </c>
      <c r="E73" s="32">
        <f t="shared" si="10"/>
        <v>0</v>
      </c>
      <c r="F73" s="32">
        <f t="shared" si="11"/>
        <v>0</v>
      </c>
      <c r="G73" s="32">
        <f t="shared" si="12"/>
        <v>0</v>
      </c>
      <c r="H73" s="32">
        <f t="shared" si="13"/>
        <v>0</v>
      </c>
      <c r="I73" s="32">
        <f t="shared" si="14"/>
        <v>0</v>
      </c>
      <c r="J73" s="35">
        <f t="shared" si="15"/>
        <v>0</v>
      </c>
      <c r="M73" s="15" t="s">
        <v>41</v>
      </c>
      <c r="N73" s="15" t="s">
        <v>49</v>
      </c>
      <c r="O73" s="15" t="s">
        <v>160</v>
      </c>
      <c r="P73" s="15" t="s">
        <v>2232</v>
      </c>
      <c r="Q73" s="15" t="s">
        <v>23</v>
      </c>
      <c r="R73" s="15" t="s">
        <v>2233</v>
      </c>
      <c r="S73" s="15" t="s">
        <v>101</v>
      </c>
      <c r="T73" s="15" t="s">
        <v>171</v>
      </c>
      <c r="U73" s="15" t="s">
        <v>126</v>
      </c>
      <c r="V73" s="15" t="s">
        <v>158</v>
      </c>
      <c r="W73" s="15" t="s">
        <v>969</v>
      </c>
      <c r="X73" s="93">
        <v>46095.006475000002</v>
      </c>
      <c r="Y73" s="16" t="s">
        <v>961</v>
      </c>
      <c r="Z73" s="16" t="s">
        <v>48</v>
      </c>
      <c r="AA73" s="16" t="s">
        <v>113</v>
      </c>
      <c r="AB73" s="16" t="s">
        <v>1149</v>
      </c>
      <c r="AC73" s="16" t="s">
        <v>23</v>
      </c>
      <c r="AD73" s="16" t="s">
        <v>1150</v>
      </c>
      <c r="AE73" s="16" t="s">
        <v>102</v>
      </c>
      <c r="AF73" s="16" t="s">
        <v>87</v>
      </c>
      <c r="AG73" s="16" t="s">
        <v>88</v>
      </c>
      <c r="AH73" s="16" t="s">
        <v>129</v>
      </c>
    </row>
    <row r="74" spans="3:34" s="15" customFormat="1" ht="12" x14ac:dyDescent="0.25">
      <c r="C74" s="25" t="s">
        <v>38</v>
      </c>
      <c r="D74" s="32">
        <f t="shared" si="9"/>
        <v>0</v>
      </c>
      <c r="E74" s="32">
        <f t="shared" si="10"/>
        <v>0</v>
      </c>
      <c r="F74" s="32">
        <f t="shared" si="11"/>
        <v>0</v>
      </c>
      <c r="G74" s="32">
        <f t="shared" si="12"/>
        <v>0</v>
      </c>
      <c r="H74" s="32">
        <f t="shared" si="13"/>
        <v>0</v>
      </c>
      <c r="I74" s="32">
        <f t="shared" si="14"/>
        <v>0</v>
      </c>
      <c r="J74" s="35">
        <f t="shared" si="15"/>
        <v>0</v>
      </c>
      <c r="M74" s="15" t="s">
        <v>41</v>
      </c>
      <c r="N74" s="15" t="s">
        <v>49</v>
      </c>
      <c r="O74" s="15" t="s">
        <v>160</v>
      </c>
      <c r="P74" s="15" t="s">
        <v>2234</v>
      </c>
      <c r="Q74" s="15" t="s">
        <v>79</v>
      </c>
      <c r="R74" s="15" t="s">
        <v>2235</v>
      </c>
      <c r="S74" s="15" t="s">
        <v>101</v>
      </c>
      <c r="T74" s="15" t="s">
        <v>171</v>
      </c>
      <c r="U74" s="15" t="s">
        <v>126</v>
      </c>
      <c r="V74" s="15" t="s">
        <v>158</v>
      </c>
      <c r="W74" s="15" t="s">
        <v>969</v>
      </c>
      <c r="X74" s="93">
        <v>46094.883541469906</v>
      </c>
      <c r="Y74" s="16" t="s">
        <v>961</v>
      </c>
      <c r="Z74" s="16" t="s">
        <v>48</v>
      </c>
      <c r="AA74" s="16" t="s">
        <v>115</v>
      </c>
      <c r="AB74" s="16" t="s">
        <v>1151</v>
      </c>
      <c r="AC74" s="16" t="s">
        <v>23</v>
      </c>
      <c r="AD74" s="16" t="s">
        <v>1152</v>
      </c>
      <c r="AE74" s="16" t="s">
        <v>199</v>
      </c>
      <c r="AF74" s="16" t="s">
        <v>87</v>
      </c>
      <c r="AG74" s="16" t="s">
        <v>88</v>
      </c>
      <c r="AH74" s="16" t="s">
        <v>111</v>
      </c>
    </row>
    <row r="75" spans="3:34" s="15" customFormat="1" ht="12" x14ac:dyDescent="0.25">
      <c r="C75" s="25" t="s">
        <v>975</v>
      </c>
      <c r="D75" s="32">
        <f t="shared" si="9"/>
        <v>0</v>
      </c>
      <c r="E75" s="32">
        <f t="shared" si="10"/>
        <v>0</v>
      </c>
      <c r="F75" s="32">
        <f t="shared" si="11"/>
        <v>0</v>
      </c>
      <c r="G75" s="32">
        <f t="shared" si="12"/>
        <v>0</v>
      </c>
      <c r="H75" s="32">
        <f t="shared" si="13"/>
        <v>0</v>
      </c>
      <c r="I75" s="32">
        <f t="shared" si="14"/>
        <v>0</v>
      </c>
      <c r="J75" s="35">
        <f xml:space="preserve"> SUM(Table397[[#This Row],[New Drill]:[Re-Abandon]])</f>
        <v>0</v>
      </c>
      <c r="M75" s="15" t="s">
        <v>41</v>
      </c>
      <c r="N75" s="15" t="s">
        <v>49</v>
      </c>
      <c r="O75" s="15" t="s">
        <v>160</v>
      </c>
      <c r="P75" s="15" t="s">
        <v>2236</v>
      </c>
      <c r="Q75" s="15" t="s">
        <v>79</v>
      </c>
      <c r="R75" s="15" t="s">
        <v>2237</v>
      </c>
      <c r="S75" s="15" t="s">
        <v>101</v>
      </c>
      <c r="T75" s="15" t="s">
        <v>171</v>
      </c>
      <c r="U75" s="15" t="s">
        <v>126</v>
      </c>
      <c r="V75" s="15" t="s">
        <v>158</v>
      </c>
      <c r="W75" s="15" t="s">
        <v>969</v>
      </c>
      <c r="X75" s="93">
        <v>46094.876699224536</v>
      </c>
      <c r="Y75" s="16" t="s">
        <v>961</v>
      </c>
      <c r="Z75" s="16" t="s">
        <v>48</v>
      </c>
      <c r="AA75" s="16" t="s">
        <v>115</v>
      </c>
      <c r="AB75" s="16" t="s">
        <v>1153</v>
      </c>
      <c r="AC75" s="16" t="s">
        <v>23</v>
      </c>
      <c r="AD75" s="16" t="s">
        <v>1154</v>
      </c>
      <c r="AE75" s="16" t="s">
        <v>199</v>
      </c>
      <c r="AF75" s="16" t="s">
        <v>87</v>
      </c>
      <c r="AG75" s="16" t="s">
        <v>88</v>
      </c>
      <c r="AH75" s="16" t="s">
        <v>111</v>
      </c>
    </row>
    <row r="76" spans="3:34" s="15" customFormat="1" ht="12" x14ac:dyDescent="0.25">
      <c r="C76" s="31" t="s">
        <v>39</v>
      </c>
      <c r="D76" s="36">
        <f t="shared" ref="D76:J76" si="16">SUM(D55:D75)</f>
        <v>2</v>
      </c>
      <c r="E76" s="36">
        <f t="shared" si="16"/>
        <v>0</v>
      </c>
      <c r="F76" s="36">
        <f t="shared" si="16"/>
        <v>0</v>
      </c>
      <c r="G76" s="36">
        <f t="shared" si="16"/>
        <v>1</v>
      </c>
      <c r="H76" s="36">
        <f t="shared" si="16"/>
        <v>4</v>
      </c>
      <c r="I76" s="36">
        <f t="shared" si="16"/>
        <v>0</v>
      </c>
      <c r="J76" s="36">
        <f t="shared" si="16"/>
        <v>7</v>
      </c>
      <c r="M76" s="15" t="s">
        <v>41</v>
      </c>
      <c r="N76" s="15" t="s">
        <v>49</v>
      </c>
      <c r="O76" s="15" t="s">
        <v>117</v>
      </c>
      <c r="P76" s="15" t="s">
        <v>2238</v>
      </c>
      <c r="Q76" s="15" t="s">
        <v>23</v>
      </c>
      <c r="R76" s="15" t="s">
        <v>2239</v>
      </c>
      <c r="S76" s="15" t="s">
        <v>163</v>
      </c>
      <c r="T76" s="15" t="s">
        <v>97</v>
      </c>
      <c r="U76" s="15" t="s">
        <v>1222</v>
      </c>
      <c r="V76" s="15" t="s">
        <v>1617</v>
      </c>
      <c r="W76" s="15" t="s">
        <v>969</v>
      </c>
      <c r="X76" s="93">
        <v>46090.71207519676</v>
      </c>
      <c r="Y76" s="16" t="s">
        <v>961</v>
      </c>
      <c r="Z76" s="16" t="s">
        <v>48</v>
      </c>
      <c r="AA76" s="16" t="s">
        <v>115</v>
      </c>
      <c r="AB76" s="16" t="s">
        <v>1155</v>
      </c>
      <c r="AC76" s="16" t="s">
        <v>23</v>
      </c>
      <c r="AD76" s="16" t="s">
        <v>1156</v>
      </c>
      <c r="AE76" s="16" t="s">
        <v>199</v>
      </c>
      <c r="AF76" s="16" t="s">
        <v>87</v>
      </c>
      <c r="AG76" s="16" t="s">
        <v>88</v>
      </c>
      <c r="AH76" s="16" t="s">
        <v>111</v>
      </c>
    </row>
    <row r="77" spans="3:34" s="15" customFormat="1" ht="12" x14ac:dyDescent="0.25">
      <c r="D77" s="28"/>
      <c r="E77" s="28"/>
      <c r="F77" s="28"/>
      <c r="G77" s="28"/>
      <c r="H77" s="28"/>
      <c r="I77" s="28"/>
      <c r="J77" s="28"/>
      <c r="M77" s="15" t="s">
        <v>41</v>
      </c>
      <c r="N77" s="15" t="s">
        <v>49</v>
      </c>
      <c r="O77" s="15" t="s">
        <v>1038</v>
      </c>
      <c r="P77" s="15" t="s">
        <v>2240</v>
      </c>
      <c r="Q77" s="15" t="s">
        <v>23</v>
      </c>
      <c r="R77" s="15" t="s">
        <v>2241</v>
      </c>
      <c r="S77" s="15" t="s">
        <v>103</v>
      </c>
      <c r="T77" s="15" t="s">
        <v>167</v>
      </c>
      <c r="U77" s="15" t="s">
        <v>168</v>
      </c>
      <c r="V77" s="15" t="s">
        <v>1039</v>
      </c>
      <c r="W77" s="15" t="s">
        <v>969</v>
      </c>
      <c r="X77" s="93">
        <v>46094.671621099536</v>
      </c>
      <c r="Y77" s="16" t="s">
        <v>961</v>
      </c>
      <c r="Z77" s="16" t="s">
        <v>48</v>
      </c>
      <c r="AA77" s="16" t="s">
        <v>115</v>
      </c>
      <c r="AB77" s="16" t="s">
        <v>1157</v>
      </c>
      <c r="AC77" s="16" t="s">
        <v>23</v>
      </c>
      <c r="AD77" s="16" t="s">
        <v>1158</v>
      </c>
      <c r="AE77" s="16" t="s">
        <v>90</v>
      </c>
      <c r="AF77" s="16" t="s">
        <v>87</v>
      </c>
      <c r="AG77" s="16" t="s">
        <v>88</v>
      </c>
      <c r="AH77" s="16" t="s">
        <v>111</v>
      </c>
    </row>
    <row r="78" spans="3:34" s="15" customFormat="1" ht="15.75" x14ac:dyDescent="0.25">
      <c r="D78" s="72" t="e">
        <f>_xlfn.CONCAT(G4," ",G6)</f>
        <v>#REF!</v>
      </c>
      <c r="E78" s="28"/>
      <c r="F78" s="28"/>
      <c r="G78" s="28"/>
      <c r="H78" s="28"/>
      <c r="I78" s="28"/>
      <c r="J78" s="28"/>
      <c r="M78" s="15" t="s">
        <v>41</v>
      </c>
      <c r="N78" s="15" t="s">
        <v>50</v>
      </c>
      <c r="O78" s="15" t="s">
        <v>2242</v>
      </c>
      <c r="P78" s="15" t="s">
        <v>2243</v>
      </c>
      <c r="Q78" s="15" t="s">
        <v>35</v>
      </c>
      <c r="R78" s="15" t="s">
        <v>2244</v>
      </c>
      <c r="S78" s="15" t="s">
        <v>170</v>
      </c>
      <c r="T78" s="15" t="s">
        <v>192</v>
      </c>
      <c r="U78" s="15" t="s">
        <v>1501</v>
      </c>
      <c r="V78" s="15" t="s">
        <v>979</v>
      </c>
      <c r="W78" s="15" t="s">
        <v>969</v>
      </c>
      <c r="X78" s="93">
        <v>46092.810972372688</v>
      </c>
      <c r="Y78" s="16" t="s">
        <v>961</v>
      </c>
      <c r="Z78" s="16" t="s">
        <v>48</v>
      </c>
      <c r="AA78" s="16" t="s">
        <v>115</v>
      </c>
      <c r="AB78" s="16" t="s">
        <v>1159</v>
      </c>
      <c r="AC78" s="16" t="s">
        <v>23</v>
      </c>
      <c r="AD78" s="16" t="s">
        <v>1160</v>
      </c>
      <c r="AE78" s="16" t="s">
        <v>90</v>
      </c>
      <c r="AF78" s="16" t="s">
        <v>87</v>
      </c>
      <c r="AG78" s="16" t="s">
        <v>88</v>
      </c>
      <c r="AH78" s="16" t="s">
        <v>111</v>
      </c>
    </row>
    <row r="79" spans="3:34" s="15" customFormat="1" ht="20.25" x14ac:dyDescent="0.25">
      <c r="D79" s="30"/>
      <c r="E79" s="28"/>
      <c r="F79" s="56"/>
      <c r="G79" s="40" t="str">
        <f>_xlfn.CONCAT(B90, " District")</f>
        <v>Southern District</v>
      </c>
      <c r="H79" s="28"/>
      <c r="I79" s="28"/>
      <c r="J79" s="28"/>
      <c r="M79" s="15" t="s">
        <v>41</v>
      </c>
      <c r="N79" s="15" t="s">
        <v>48</v>
      </c>
      <c r="O79" s="15" t="s">
        <v>117</v>
      </c>
      <c r="P79" s="15" t="s">
        <v>2245</v>
      </c>
      <c r="Q79" s="15" t="s">
        <v>27</v>
      </c>
      <c r="R79" s="15" t="s">
        <v>2246</v>
      </c>
      <c r="S79" s="15" t="s">
        <v>155</v>
      </c>
      <c r="T79" s="15" t="s">
        <v>97</v>
      </c>
      <c r="U79" s="15" t="s">
        <v>1222</v>
      </c>
      <c r="V79" s="15" t="s">
        <v>1617</v>
      </c>
      <c r="W79" s="15" t="s">
        <v>969</v>
      </c>
      <c r="X79" s="93">
        <v>46093.864623263886</v>
      </c>
      <c r="Y79" s="16" t="s">
        <v>961</v>
      </c>
      <c r="Z79" s="16" t="s">
        <v>48</v>
      </c>
      <c r="AA79" s="16" t="s">
        <v>115</v>
      </c>
      <c r="AB79" s="16" t="s">
        <v>1161</v>
      </c>
      <c r="AC79" s="16" t="s">
        <v>23</v>
      </c>
      <c r="AD79" s="16" t="s">
        <v>1162</v>
      </c>
      <c r="AE79" s="16" t="s">
        <v>90</v>
      </c>
      <c r="AF79" s="16" t="s">
        <v>87</v>
      </c>
      <c r="AG79" s="16" t="s">
        <v>88</v>
      </c>
      <c r="AH79" s="16" t="s">
        <v>111</v>
      </c>
    </row>
    <row r="80" spans="3:34" s="15" customFormat="1" ht="12" x14ac:dyDescent="0.25">
      <c r="D80" s="28"/>
      <c r="E80" s="28"/>
      <c r="F80" s="28"/>
      <c r="G80" s="28"/>
      <c r="H80" s="28"/>
      <c r="I80" s="28"/>
      <c r="J80" s="28"/>
      <c r="M80" s="15" t="s">
        <v>41</v>
      </c>
      <c r="N80" s="15" t="s">
        <v>48</v>
      </c>
      <c r="O80" s="15" t="s">
        <v>290</v>
      </c>
      <c r="P80" s="15" t="s">
        <v>2247</v>
      </c>
      <c r="Q80" s="15" t="s">
        <v>79</v>
      </c>
      <c r="R80" s="15" t="s">
        <v>2248</v>
      </c>
      <c r="S80" s="15" t="s">
        <v>125</v>
      </c>
      <c r="T80" s="15" t="s">
        <v>167</v>
      </c>
      <c r="U80" s="15" t="s">
        <v>168</v>
      </c>
      <c r="V80" s="15" t="s">
        <v>166</v>
      </c>
      <c r="W80" s="15" t="s">
        <v>969</v>
      </c>
      <c r="X80" s="93">
        <v>46092.8506871875</v>
      </c>
      <c r="Y80" s="16" t="s">
        <v>961</v>
      </c>
      <c r="Z80" s="16" t="s">
        <v>48</v>
      </c>
      <c r="AA80" s="16" t="s">
        <v>115</v>
      </c>
      <c r="AB80" s="16" t="s">
        <v>1163</v>
      </c>
      <c r="AC80" s="16" t="s">
        <v>23</v>
      </c>
      <c r="AD80" s="16" t="s">
        <v>1164</v>
      </c>
      <c r="AE80" s="16" t="s">
        <v>170</v>
      </c>
      <c r="AF80" s="16" t="s">
        <v>87</v>
      </c>
      <c r="AG80" s="16" t="s">
        <v>88</v>
      </c>
      <c r="AH80" s="16" t="s">
        <v>111</v>
      </c>
    </row>
    <row r="81" spans="2:34" s="15" customFormat="1" ht="12" x14ac:dyDescent="0.25">
      <c r="C81" s="38" t="s">
        <v>11</v>
      </c>
      <c r="D81" s="26" t="s">
        <v>12</v>
      </c>
      <c r="E81" s="26" t="s">
        <v>13</v>
      </c>
      <c r="F81" s="26" t="s">
        <v>14</v>
      </c>
      <c r="G81" s="26" t="s">
        <v>15</v>
      </c>
      <c r="H81" s="26" t="s">
        <v>16</v>
      </c>
      <c r="I81" s="26" t="s">
        <v>17</v>
      </c>
      <c r="J81" s="39" t="s">
        <v>18</v>
      </c>
      <c r="M81" s="15" t="s">
        <v>41</v>
      </c>
      <c r="N81" s="15" t="s">
        <v>48</v>
      </c>
      <c r="O81" s="15" t="s">
        <v>1349</v>
      </c>
      <c r="P81" s="15" t="s">
        <v>2249</v>
      </c>
      <c r="Q81" s="15" t="s">
        <v>79</v>
      </c>
      <c r="R81" s="15" t="s">
        <v>2250</v>
      </c>
      <c r="S81" s="15" t="s">
        <v>144</v>
      </c>
      <c r="T81" s="15" t="s">
        <v>167</v>
      </c>
      <c r="U81" s="15" t="s">
        <v>123</v>
      </c>
      <c r="V81" s="15" t="s">
        <v>166</v>
      </c>
      <c r="W81" s="15" t="s">
        <v>969</v>
      </c>
      <c r="X81" s="93">
        <v>46094.887977696759</v>
      </c>
      <c r="Y81" s="16" t="s">
        <v>961</v>
      </c>
      <c r="Z81" s="16" t="s">
        <v>48</v>
      </c>
      <c r="AA81" s="16" t="s">
        <v>115</v>
      </c>
      <c r="AB81" s="16" t="s">
        <v>1165</v>
      </c>
      <c r="AC81" s="16" t="s">
        <v>23</v>
      </c>
      <c r="AD81" s="16" t="s">
        <v>1166</v>
      </c>
      <c r="AE81" s="16" t="s">
        <v>170</v>
      </c>
      <c r="AF81" s="16" t="s">
        <v>87</v>
      </c>
      <c r="AG81" s="16" t="s">
        <v>88</v>
      </c>
      <c r="AH81" s="16" t="s">
        <v>111</v>
      </c>
    </row>
    <row r="82" spans="2:34" s="15" customFormat="1" ht="12" x14ac:dyDescent="0.25">
      <c r="C82" s="27" t="s">
        <v>20</v>
      </c>
      <c r="D82" s="32">
        <f t="shared" ref="D82:D102" si="17">COUNTIFS($M$17:$M$1048576,$B$90,$N$17:$N$1048576,N$15,$Q$17:$Q$1048576,$C82)</f>
        <v>0</v>
      </c>
      <c r="E82" s="32">
        <f t="shared" ref="E82:E102" si="18">COUNTIFS($M$17:$M$1048576,$B$90,$N$17:$N$1048576,O$15,$Q$17:$Q$1048576,$C82)</f>
        <v>0</v>
      </c>
      <c r="F82" s="32">
        <f t="shared" ref="F82:F102" si="19">COUNTIFS($M$17:$M$1048576,$B$90,$N$17:$N$1048576,P$15,$Q$17:$Q$1048576,$C82)</f>
        <v>0</v>
      </c>
      <c r="G82" s="32">
        <f t="shared" ref="G82:G102" si="20">COUNTIFS($M$17:$M$1048576,$B$90,$N$17:$N$1048576,Q$15,$Q$17:$Q$1048576,$C82)</f>
        <v>0</v>
      </c>
      <c r="H82" s="32">
        <f t="shared" ref="H82:H102" si="21">COUNTIFS($M$17:$M$1048576,$B$90,$N$17:$N$1048576,R$15,$Q$17:$Q$1048576,$C82)</f>
        <v>0</v>
      </c>
      <c r="I82" s="32">
        <f t="shared" ref="I82:I102" si="22">COUNTIFS($M$17:$M$1048576,$B$90,$N$17:$N$1048576,S$15,$Q$17:$Q$1048576,$C82)</f>
        <v>0</v>
      </c>
      <c r="J82" s="34">
        <f>SUM(D82:I82)</f>
        <v>0</v>
      </c>
      <c r="M82" s="15" t="s">
        <v>41</v>
      </c>
      <c r="N82" s="15" t="s">
        <v>47</v>
      </c>
      <c r="O82" s="15" t="s">
        <v>290</v>
      </c>
      <c r="P82" s="15" t="s">
        <v>2251</v>
      </c>
      <c r="Q82" s="15" t="s">
        <v>23</v>
      </c>
      <c r="R82" s="15" t="s">
        <v>2252</v>
      </c>
      <c r="S82" s="15" t="s">
        <v>170</v>
      </c>
      <c r="T82" s="15" t="s">
        <v>167</v>
      </c>
      <c r="U82" s="15" t="s">
        <v>168</v>
      </c>
      <c r="V82" s="15" t="s">
        <v>166</v>
      </c>
      <c r="W82" s="15" t="s">
        <v>969</v>
      </c>
      <c r="X82" s="93">
        <v>46094.77417931713</v>
      </c>
      <c r="Y82" s="16" t="s">
        <v>961</v>
      </c>
      <c r="Z82" s="16" t="s">
        <v>48</v>
      </c>
      <c r="AA82" s="16" t="s">
        <v>115</v>
      </c>
      <c r="AB82" s="16" t="s">
        <v>1167</v>
      </c>
      <c r="AC82" s="16" t="s">
        <v>23</v>
      </c>
      <c r="AD82" s="16" t="s">
        <v>1168</v>
      </c>
      <c r="AE82" s="16" t="s">
        <v>155</v>
      </c>
      <c r="AF82" s="16" t="s">
        <v>87</v>
      </c>
      <c r="AG82" s="16" t="s">
        <v>88</v>
      </c>
      <c r="AH82" s="16" t="s">
        <v>111</v>
      </c>
    </row>
    <row r="83" spans="2:34" s="15" customFormat="1" ht="12" x14ac:dyDescent="0.25">
      <c r="C83" s="25" t="s">
        <v>21</v>
      </c>
      <c r="D83" s="32">
        <f t="shared" si="17"/>
        <v>0</v>
      </c>
      <c r="E83" s="32">
        <f t="shared" si="18"/>
        <v>0</v>
      </c>
      <c r="F83" s="32">
        <f t="shared" si="19"/>
        <v>0</v>
      </c>
      <c r="G83" s="32">
        <f t="shared" si="20"/>
        <v>0</v>
      </c>
      <c r="H83" s="32">
        <f t="shared" si="21"/>
        <v>0</v>
      </c>
      <c r="I83" s="32">
        <f t="shared" si="22"/>
        <v>0</v>
      </c>
      <c r="J83" s="35">
        <f t="shared" ref="J83:J100" si="23">SUM(D83:I83)</f>
        <v>0</v>
      </c>
      <c r="M83" s="15" t="s">
        <v>41</v>
      </c>
      <c r="N83" s="15" t="s">
        <v>47</v>
      </c>
      <c r="O83" s="15" t="s">
        <v>290</v>
      </c>
      <c r="P83" s="15" t="s">
        <v>2253</v>
      </c>
      <c r="Q83" s="15" t="s">
        <v>23</v>
      </c>
      <c r="R83" s="15" t="s">
        <v>2254</v>
      </c>
      <c r="S83" s="15" t="s">
        <v>170</v>
      </c>
      <c r="T83" s="15" t="s">
        <v>167</v>
      </c>
      <c r="U83" s="15" t="s">
        <v>168</v>
      </c>
      <c r="V83" s="15" t="s">
        <v>166</v>
      </c>
      <c r="W83" s="15" t="s">
        <v>969</v>
      </c>
      <c r="X83" s="93">
        <v>46094.771949386573</v>
      </c>
      <c r="Y83" s="16" t="s">
        <v>961</v>
      </c>
      <c r="Z83" s="16" t="s">
        <v>48</v>
      </c>
      <c r="AA83" s="16" t="s">
        <v>115</v>
      </c>
      <c r="AB83" s="16" t="s">
        <v>1169</v>
      </c>
      <c r="AC83" s="16" t="s">
        <v>23</v>
      </c>
      <c r="AD83" s="16" t="s">
        <v>1170</v>
      </c>
      <c r="AE83" s="16" t="s">
        <v>155</v>
      </c>
      <c r="AF83" s="16" t="s">
        <v>87</v>
      </c>
      <c r="AG83" s="16" t="s">
        <v>88</v>
      </c>
      <c r="AH83" s="16" t="s">
        <v>111</v>
      </c>
    </row>
    <row r="84" spans="2:34" s="15" customFormat="1" x14ac:dyDescent="0.25">
      <c r="C84" s="25" t="s">
        <v>22</v>
      </c>
      <c r="D84" s="32">
        <f t="shared" si="17"/>
        <v>0</v>
      </c>
      <c r="E84" s="32">
        <f t="shared" si="18"/>
        <v>0</v>
      </c>
      <c r="F84" s="32">
        <f t="shared" si="19"/>
        <v>0</v>
      </c>
      <c r="G84" s="32">
        <f t="shared" si="20"/>
        <v>0</v>
      </c>
      <c r="H84" s="32">
        <f t="shared" si="21"/>
        <v>0</v>
      </c>
      <c r="I84" s="32">
        <f t="shared" si="22"/>
        <v>0</v>
      </c>
      <c r="J84" s="35">
        <f t="shared" si="23"/>
        <v>0</v>
      </c>
      <c r="M84" s="15" t="s">
        <v>41</v>
      </c>
      <c r="N84" s="15" t="s">
        <v>47</v>
      </c>
      <c r="O84" s="15" t="s">
        <v>290</v>
      </c>
      <c r="P84" s="15" t="s">
        <v>2255</v>
      </c>
      <c r="Q84" s="15" t="s">
        <v>23</v>
      </c>
      <c r="R84" s="15" t="s">
        <v>2256</v>
      </c>
      <c r="S84" s="15" t="s">
        <v>170</v>
      </c>
      <c r="T84" s="15" t="s">
        <v>167</v>
      </c>
      <c r="U84" s="15" t="s">
        <v>168</v>
      </c>
      <c r="V84" s="15" t="s">
        <v>166</v>
      </c>
      <c r="W84" s="15" t="s">
        <v>969</v>
      </c>
      <c r="X84" s="93">
        <v>46094.772621261574</v>
      </c>
      <c r="Y84" t="s">
        <v>961</v>
      </c>
      <c r="Z84" t="s">
        <v>48</v>
      </c>
      <c r="AA84" t="s">
        <v>115</v>
      </c>
      <c r="AB84">
        <v>610</v>
      </c>
      <c r="AC84" t="s">
        <v>23</v>
      </c>
      <c r="AD84" s="16" t="s">
        <v>1171</v>
      </c>
      <c r="AE84">
        <v>8</v>
      </c>
      <c r="AF84" t="s">
        <v>87</v>
      </c>
      <c r="AG84" t="s">
        <v>88</v>
      </c>
      <c r="AH84" t="s">
        <v>111</v>
      </c>
    </row>
    <row r="85" spans="2:34" s="15" customFormat="1" x14ac:dyDescent="0.25">
      <c r="C85" s="25" t="s">
        <v>23</v>
      </c>
      <c r="D85" s="32">
        <f t="shared" si="17"/>
        <v>0</v>
      </c>
      <c r="E85" s="32">
        <f t="shared" si="18"/>
        <v>0</v>
      </c>
      <c r="F85" s="32">
        <f t="shared" si="19"/>
        <v>10</v>
      </c>
      <c r="G85" s="32">
        <f t="shared" si="20"/>
        <v>0</v>
      </c>
      <c r="H85" s="32">
        <f t="shared" si="21"/>
        <v>3</v>
      </c>
      <c r="I85" s="32">
        <f t="shared" si="22"/>
        <v>0</v>
      </c>
      <c r="J85" s="35">
        <f t="shared" si="23"/>
        <v>13</v>
      </c>
      <c r="M85" s="15" t="s">
        <v>41</v>
      </c>
      <c r="N85" s="15" t="s">
        <v>47</v>
      </c>
      <c r="O85" s="15" t="s">
        <v>290</v>
      </c>
      <c r="P85" s="15" t="s">
        <v>2257</v>
      </c>
      <c r="Q85" s="15" t="s">
        <v>23</v>
      </c>
      <c r="R85" s="15" t="s">
        <v>2258</v>
      </c>
      <c r="S85" s="15" t="s">
        <v>170</v>
      </c>
      <c r="T85" s="15" t="s">
        <v>167</v>
      </c>
      <c r="U85" s="15" t="s">
        <v>168</v>
      </c>
      <c r="V85" s="15" t="s">
        <v>166</v>
      </c>
      <c r="W85" s="15" t="s">
        <v>969</v>
      </c>
      <c r="X85" s="93">
        <v>46094.768839201388</v>
      </c>
      <c r="Y85" t="s">
        <v>961</v>
      </c>
      <c r="Z85" t="s">
        <v>48</v>
      </c>
      <c r="AA85" t="s">
        <v>115</v>
      </c>
      <c r="AB85" s="76">
        <v>616</v>
      </c>
      <c r="AC85" t="s">
        <v>23</v>
      </c>
      <c r="AD85" s="16" t="s">
        <v>1172</v>
      </c>
      <c r="AE85">
        <v>7</v>
      </c>
      <c r="AF85" t="s">
        <v>87</v>
      </c>
      <c r="AG85" t="s">
        <v>88</v>
      </c>
      <c r="AH85" t="s">
        <v>111</v>
      </c>
    </row>
    <row r="86" spans="2:34" s="15" customFormat="1" x14ac:dyDescent="0.25">
      <c r="C86" s="25" t="s">
        <v>24</v>
      </c>
      <c r="D86" s="32">
        <f t="shared" si="17"/>
        <v>0</v>
      </c>
      <c r="E86" s="32">
        <f t="shared" si="18"/>
        <v>0</v>
      </c>
      <c r="F86" s="32">
        <f t="shared" si="19"/>
        <v>0</v>
      </c>
      <c r="G86" s="32">
        <f t="shared" si="20"/>
        <v>0</v>
      </c>
      <c r="H86" s="32">
        <f t="shared" si="21"/>
        <v>0</v>
      </c>
      <c r="I86" s="32">
        <f t="shared" si="22"/>
        <v>0</v>
      </c>
      <c r="J86" s="35">
        <f t="shared" si="23"/>
        <v>0</v>
      </c>
      <c r="M86" s="15" t="s">
        <v>41</v>
      </c>
      <c r="N86" s="15" t="s">
        <v>47</v>
      </c>
      <c r="O86" s="15" t="s">
        <v>290</v>
      </c>
      <c r="P86" s="15" t="s">
        <v>2259</v>
      </c>
      <c r="Q86" s="15" t="s">
        <v>23</v>
      </c>
      <c r="R86" s="15" t="s">
        <v>2260</v>
      </c>
      <c r="S86" s="15" t="s">
        <v>170</v>
      </c>
      <c r="T86" s="15" t="s">
        <v>167</v>
      </c>
      <c r="U86" s="15" t="s">
        <v>168</v>
      </c>
      <c r="V86" s="15" t="s">
        <v>166</v>
      </c>
      <c r="W86" s="15" t="s">
        <v>969</v>
      </c>
      <c r="X86" s="93">
        <v>46094.773360567131</v>
      </c>
      <c r="Y86" t="s">
        <v>961</v>
      </c>
      <c r="Z86" t="s">
        <v>48</v>
      </c>
      <c r="AA86" t="s">
        <v>115</v>
      </c>
      <c r="AB86" s="76">
        <v>91</v>
      </c>
      <c r="AC86" t="s">
        <v>23</v>
      </c>
      <c r="AD86" s="16" t="s">
        <v>1173</v>
      </c>
      <c r="AE86">
        <v>21</v>
      </c>
      <c r="AF86" t="s">
        <v>87</v>
      </c>
      <c r="AG86" t="s">
        <v>88</v>
      </c>
      <c r="AH86" t="s">
        <v>111</v>
      </c>
    </row>
    <row r="87" spans="2:34" s="15" customFormat="1" x14ac:dyDescent="0.25">
      <c r="C87" s="25" t="s">
        <v>25</v>
      </c>
      <c r="D87" s="32">
        <f t="shared" si="17"/>
        <v>0</v>
      </c>
      <c r="E87" s="32">
        <f t="shared" si="18"/>
        <v>0</v>
      </c>
      <c r="F87" s="32">
        <f t="shared" si="19"/>
        <v>0</v>
      </c>
      <c r="G87" s="32">
        <f t="shared" si="20"/>
        <v>0</v>
      </c>
      <c r="H87" s="32">
        <f t="shared" si="21"/>
        <v>0</v>
      </c>
      <c r="I87" s="32">
        <f t="shared" si="22"/>
        <v>0</v>
      </c>
      <c r="J87" s="35">
        <f t="shared" si="23"/>
        <v>0</v>
      </c>
      <c r="M87" s="15" t="s">
        <v>41</v>
      </c>
      <c r="N87" s="15" t="s">
        <v>47</v>
      </c>
      <c r="O87" s="15" t="s">
        <v>290</v>
      </c>
      <c r="P87" s="15" t="s">
        <v>2261</v>
      </c>
      <c r="Q87" s="15" t="s">
        <v>23</v>
      </c>
      <c r="R87" s="15" t="s">
        <v>2262</v>
      </c>
      <c r="S87" s="15" t="s">
        <v>170</v>
      </c>
      <c r="T87" s="15" t="s">
        <v>167</v>
      </c>
      <c r="U87" s="15" t="s">
        <v>168</v>
      </c>
      <c r="V87" s="15" t="s">
        <v>166</v>
      </c>
      <c r="W87" s="15" t="s">
        <v>969</v>
      </c>
      <c r="X87" s="93">
        <v>46094.771284641203</v>
      </c>
      <c r="Y87" t="s">
        <v>961</v>
      </c>
      <c r="Z87" t="s">
        <v>48</v>
      </c>
      <c r="AA87" t="s">
        <v>115</v>
      </c>
      <c r="AB87" t="s">
        <v>1174</v>
      </c>
      <c r="AC87" t="s">
        <v>23</v>
      </c>
      <c r="AD87" s="16" t="s">
        <v>1175</v>
      </c>
      <c r="AE87">
        <v>25</v>
      </c>
      <c r="AF87" t="s">
        <v>87</v>
      </c>
      <c r="AG87" t="s">
        <v>88</v>
      </c>
      <c r="AH87" t="s">
        <v>111</v>
      </c>
    </row>
    <row r="88" spans="2:34" s="15" customFormat="1" x14ac:dyDescent="0.25">
      <c r="C88" s="25" t="s">
        <v>26</v>
      </c>
      <c r="D88" s="32">
        <f t="shared" si="17"/>
        <v>0</v>
      </c>
      <c r="E88" s="32">
        <f t="shared" si="18"/>
        <v>0</v>
      </c>
      <c r="F88" s="32">
        <f t="shared" si="19"/>
        <v>0</v>
      </c>
      <c r="G88" s="32">
        <f t="shared" si="20"/>
        <v>0</v>
      </c>
      <c r="H88" s="32">
        <f t="shared" si="21"/>
        <v>0</v>
      </c>
      <c r="I88" s="32">
        <f t="shared" si="22"/>
        <v>0</v>
      </c>
      <c r="J88" s="35">
        <f t="shared" si="23"/>
        <v>0</v>
      </c>
      <c r="M88" s="15" t="s">
        <v>41</v>
      </c>
      <c r="N88" s="15" t="s">
        <v>47</v>
      </c>
      <c r="O88" s="15" t="s">
        <v>290</v>
      </c>
      <c r="P88" s="15" t="s">
        <v>2263</v>
      </c>
      <c r="Q88" s="15" t="s">
        <v>23</v>
      </c>
      <c r="R88" s="15" t="s">
        <v>2264</v>
      </c>
      <c r="S88" s="15" t="s">
        <v>170</v>
      </c>
      <c r="T88" s="15" t="s">
        <v>167</v>
      </c>
      <c r="U88" s="15" t="s">
        <v>168</v>
      </c>
      <c r="V88" s="15" t="s">
        <v>166</v>
      </c>
      <c r="W88" s="15" t="s">
        <v>969</v>
      </c>
      <c r="X88" s="93">
        <v>46094.770553784721</v>
      </c>
      <c r="Y88" t="s">
        <v>961</v>
      </c>
      <c r="Z88" t="s">
        <v>48</v>
      </c>
      <c r="AA88" t="s">
        <v>115</v>
      </c>
      <c r="AB88" t="s">
        <v>1176</v>
      </c>
      <c r="AC88" t="s">
        <v>23</v>
      </c>
      <c r="AD88" s="16" t="s">
        <v>1177</v>
      </c>
      <c r="AE88">
        <v>25</v>
      </c>
      <c r="AF88" t="s">
        <v>87</v>
      </c>
      <c r="AG88" t="s">
        <v>88</v>
      </c>
      <c r="AH88" t="s">
        <v>111</v>
      </c>
    </row>
    <row r="89" spans="2:34" s="15" customFormat="1" x14ac:dyDescent="0.25">
      <c r="C89" s="25" t="s">
        <v>27</v>
      </c>
      <c r="D89" s="32">
        <f t="shared" si="17"/>
        <v>0</v>
      </c>
      <c r="E89" s="32">
        <f t="shared" si="18"/>
        <v>0</v>
      </c>
      <c r="F89" s="32">
        <f t="shared" si="19"/>
        <v>0</v>
      </c>
      <c r="G89" s="32">
        <f t="shared" si="20"/>
        <v>1</v>
      </c>
      <c r="H89" s="32">
        <f t="shared" si="21"/>
        <v>0</v>
      </c>
      <c r="I89" s="32">
        <f t="shared" si="22"/>
        <v>0</v>
      </c>
      <c r="J89" s="35">
        <f t="shared" si="23"/>
        <v>1</v>
      </c>
      <c r="M89" s="15" t="s">
        <v>41</v>
      </c>
      <c r="N89" s="15" t="s">
        <v>47</v>
      </c>
      <c r="O89" s="15" t="s">
        <v>290</v>
      </c>
      <c r="P89" s="15" t="s">
        <v>2265</v>
      </c>
      <c r="Q89" s="15" t="s">
        <v>23</v>
      </c>
      <c r="R89" s="15" t="s">
        <v>2266</v>
      </c>
      <c r="S89" s="15" t="s">
        <v>170</v>
      </c>
      <c r="T89" s="15" t="s">
        <v>167</v>
      </c>
      <c r="U89" s="15" t="s">
        <v>168</v>
      </c>
      <c r="V89" s="15" t="s">
        <v>166</v>
      </c>
      <c r="W89" s="15" t="s">
        <v>969</v>
      </c>
      <c r="X89" s="93">
        <v>46094.767163159719</v>
      </c>
      <c r="Y89" t="s">
        <v>961</v>
      </c>
      <c r="Z89" t="s">
        <v>48</v>
      </c>
      <c r="AA89" t="s">
        <v>115</v>
      </c>
      <c r="AB89" t="s">
        <v>1020</v>
      </c>
      <c r="AC89" t="s">
        <v>31</v>
      </c>
      <c r="AD89" s="16" t="s">
        <v>1021</v>
      </c>
      <c r="AE89">
        <v>30</v>
      </c>
      <c r="AF89" t="s">
        <v>137</v>
      </c>
      <c r="AG89" t="s">
        <v>154</v>
      </c>
      <c r="AH89" t="s">
        <v>161</v>
      </c>
    </row>
    <row r="90" spans="2:34" s="15" customFormat="1" x14ac:dyDescent="0.25">
      <c r="B90" s="17" t="s">
        <v>41</v>
      </c>
      <c r="C90" s="25" t="s">
        <v>28</v>
      </c>
      <c r="D90" s="32">
        <f t="shared" si="17"/>
        <v>0</v>
      </c>
      <c r="E90" s="32">
        <f t="shared" si="18"/>
        <v>0</v>
      </c>
      <c r="F90" s="32">
        <f t="shared" si="19"/>
        <v>0</v>
      </c>
      <c r="G90" s="32">
        <f t="shared" si="20"/>
        <v>0</v>
      </c>
      <c r="H90" s="32">
        <f t="shared" si="21"/>
        <v>0</v>
      </c>
      <c r="I90" s="32">
        <f t="shared" si="22"/>
        <v>0</v>
      </c>
      <c r="J90" s="35">
        <f t="shared" si="23"/>
        <v>0</v>
      </c>
      <c r="M90" s="15" t="s">
        <v>41</v>
      </c>
      <c r="N90" s="15" t="s">
        <v>47</v>
      </c>
      <c r="O90" s="15" t="s">
        <v>290</v>
      </c>
      <c r="P90" s="15" t="s">
        <v>2267</v>
      </c>
      <c r="Q90" s="15" t="s">
        <v>23</v>
      </c>
      <c r="R90" s="15" t="s">
        <v>2268</v>
      </c>
      <c r="S90" s="15" t="s">
        <v>170</v>
      </c>
      <c r="T90" s="15" t="s">
        <v>167</v>
      </c>
      <c r="U90" s="15" t="s">
        <v>168</v>
      </c>
      <c r="V90" s="15" t="s">
        <v>166</v>
      </c>
      <c r="W90" s="15" t="s">
        <v>969</v>
      </c>
      <c r="X90" s="93">
        <v>46094.769848993055</v>
      </c>
      <c r="Y90" t="s">
        <v>961</v>
      </c>
      <c r="Z90" t="s">
        <v>48</v>
      </c>
      <c r="AA90" t="s">
        <v>115</v>
      </c>
      <c r="AB90" t="s">
        <v>1022</v>
      </c>
      <c r="AC90" t="s">
        <v>23</v>
      </c>
      <c r="AD90" s="16" t="s">
        <v>1023</v>
      </c>
      <c r="AE90">
        <v>30</v>
      </c>
      <c r="AF90" t="s">
        <v>137</v>
      </c>
      <c r="AG90" t="s">
        <v>154</v>
      </c>
      <c r="AH90" t="s">
        <v>161</v>
      </c>
    </row>
    <row r="91" spans="2:34" s="15" customFormat="1" x14ac:dyDescent="0.25">
      <c r="C91" s="25" t="s">
        <v>29</v>
      </c>
      <c r="D91" s="32">
        <f t="shared" si="17"/>
        <v>0</v>
      </c>
      <c r="E91" s="32">
        <f t="shared" si="18"/>
        <v>0</v>
      </c>
      <c r="F91" s="32">
        <f t="shared" si="19"/>
        <v>0</v>
      </c>
      <c r="G91" s="32">
        <f t="shared" si="20"/>
        <v>0</v>
      </c>
      <c r="H91" s="32">
        <f t="shared" si="21"/>
        <v>0</v>
      </c>
      <c r="I91" s="32">
        <f t="shared" si="22"/>
        <v>0</v>
      </c>
      <c r="J91" s="35">
        <f t="shared" si="23"/>
        <v>0</v>
      </c>
      <c r="M91" s="15" t="s">
        <v>41</v>
      </c>
      <c r="N91" s="15" t="s">
        <v>47</v>
      </c>
      <c r="O91" s="15" t="s">
        <v>290</v>
      </c>
      <c r="P91" s="15" t="s">
        <v>2269</v>
      </c>
      <c r="Q91" s="15" t="s">
        <v>23</v>
      </c>
      <c r="R91" s="15" t="s">
        <v>2270</v>
      </c>
      <c r="S91" s="15" t="s">
        <v>170</v>
      </c>
      <c r="T91" s="15" t="s">
        <v>167</v>
      </c>
      <c r="U91" s="15" t="s">
        <v>168</v>
      </c>
      <c r="V91" s="15" t="s">
        <v>166</v>
      </c>
      <c r="W91" s="15" t="s">
        <v>969</v>
      </c>
      <c r="X91" s="93">
        <v>46094.767943634259</v>
      </c>
      <c r="Y91" t="s">
        <v>961</v>
      </c>
      <c r="Z91" t="s">
        <v>48</v>
      </c>
      <c r="AA91" t="s">
        <v>115</v>
      </c>
      <c r="AB91" t="s">
        <v>1024</v>
      </c>
      <c r="AC91" t="s">
        <v>23</v>
      </c>
      <c r="AD91" s="16" t="s">
        <v>1025</v>
      </c>
      <c r="AE91">
        <v>30</v>
      </c>
      <c r="AF91" t="s">
        <v>137</v>
      </c>
      <c r="AG91" t="s">
        <v>154</v>
      </c>
      <c r="AH91" t="s">
        <v>161</v>
      </c>
    </row>
    <row r="92" spans="2:34" s="15" customFormat="1" x14ac:dyDescent="0.25">
      <c r="C92" s="25" t="s">
        <v>30</v>
      </c>
      <c r="D92" s="32">
        <f t="shared" si="17"/>
        <v>0</v>
      </c>
      <c r="E92" s="32">
        <f t="shared" si="18"/>
        <v>0</v>
      </c>
      <c r="F92" s="32">
        <f t="shared" si="19"/>
        <v>0</v>
      </c>
      <c r="G92" s="32">
        <f t="shared" si="20"/>
        <v>0</v>
      </c>
      <c r="H92" s="32">
        <f t="shared" si="21"/>
        <v>0</v>
      </c>
      <c r="I92" s="32">
        <f t="shared" si="22"/>
        <v>0</v>
      </c>
      <c r="J92" s="35">
        <f t="shared" si="23"/>
        <v>0</v>
      </c>
      <c r="Y92" t="s">
        <v>961</v>
      </c>
      <c r="Z92" t="s">
        <v>48</v>
      </c>
      <c r="AA92" t="s">
        <v>115</v>
      </c>
      <c r="AB92" t="s">
        <v>1026</v>
      </c>
      <c r="AC92" t="s">
        <v>23</v>
      </c>
      <c r="AD92" s="16" t="s">
        <v>1027</v>
      </c>
      <c r="AE92">
        <v>30</v>
      </c>
      <c r="AF92" t="s">
        <v>137</v>
      </c>
      <c r="AG92" t="s">
        <v>154</v>
      </c>
      <c r="AH92" t="s">
        <v>161</v>
      </c>
    </row>
    <row r="93" spans="2:34" s="15" customFormat="1" x14ac:dyDescent="0.25">
      <c r="C93" s="25" t="s">
        <v>79</v>
      </c>
      <c r="D93" s="32">
        <f t="shared" si="17"/>
        <v>0</v>
      </c>
      <c r="E93" s="32">
        <f t="shared" si="18"/>
        <v>0</v>
      </c>
      <c r="F93" s="32">
        <f t="shared" si="19"/>
        <v>0</v>
      </c>
      <c r="G93" s="32">
        <f t="shared" si="20"/>
        <v>2</v>
      </c>
      <c r="H93" s="32">
        <f t="shared" si="21"/>
        <v>2</v>
      </c>
      <c r="I93" s="32">
        <f t="shared" si="22"/>
        <v>0</v>
      </c>
      <c r="J93" s="35">
        <f t="shared" si="23"/>
        <v>4</v>
      </c>
      <c r="Y93" t="s">
        <v>961</v>
      </c>
      <c r="Z93" t="s">
        <v>48</v>
      </c>
      <c r="AA93" t="s">
        <v>115</v>
      </c>
      <c r="AB93" t="s">
        <v>1178</v>
      </c>
      <c r="AC93" t="s">
        <v>29</v>
      </c>
      <c r="AD93" s="16" t="s">
        <v>1179</v>
      </c>
      <c r="AE93">
        <v>8</v>
      </c>
      <c r="AF93" t="s">
        <v>85</v>
      </c>
      <c r="AG93" t="s">
        <v>84</v>
      </c>
      <c r="AH93" t="s">
        <v>116</v>
      </c>
    </row>
    <row r="94" spans="2:34" s="15" customFormat="1" x14ac:dyDescent="0.25">
      <c r="C94" s="25" t="s">
        <v>31</v>
      </c>
      <c r="D94" s="32">
        <f t="shared" si="17"/>
        <v>0</v>
      </c>
      <c r="E94" s="32">
        <f t="shared" si="18"/>
        <v>0</v>
      </c>
      <c r="F94" s="32">
        <f t="shared" si="19"/>
        <v>0</v>
      </c>
      <c r="G94" s="32">
        <f t="shared" si="20"/>
        <v>0</v>
      </c>
      <c r="H94" s="32">
        <f t="shared" si="21"/>
        <v>0</v>
      </c>
      <c r="I94" s="32">
        <f t="shared" si="22"/>
        <v>0</v>
      </c>
      <c r="J94" s="35">
        <f t="shared" si="23"/>
        <v>0</v>
      </c>
      <c r="Y94" t="s">
        <v>961</v>
      </c>
      <c r="Z94" t="s">
        <v>47</v>
      </c>
      <c r="AA94" t="s">
        <v>108</v>
      </c>
      <c r="AB94" t="s">
        <v>1180</v>
      </c>
      <c r="AC94" t="s">
        <v>79</v>
      </c>
      <c r="AD94" s="16" t="s">
        <v>1181</v>
      </c>
      <c r="AE94">
        <v>34</v>
      </c>
      <c r="AF94" t="s">
        <v>137</v>
      </c>
      <c r="AG94" t="s">
        <v>82</v>
      </c>
      <c r="AH94" t="s">
        <v>132</v>
      </c>
    </row>
    <row r="95" spans="2:34" s="15" customFormat="1" x14ac:dyDescent="0.25">
      <c r="C95" s="25" t="s">
        <v>32</v>
      </c>
      <c r="D95" s="32">
        <f t="shared" si="17"/>
        <v>0</v>
      </c>
      <c r="E95" s="32">
        <f t="shared" si="18"/>
        <v>0</v>
      </c>
      <c r="F95" s="32">
        <f t="shared" si="19"/>
        <v>0</v>
      </c>
      <c r="G95" s="32">
        <f t="shared" si="20"/>
        <v>0</v>
      </c>
      <c r="H95" s="32">
        <f t="shared" si="21"/>
        <v>0</v>
      </c>
      <c r="I95" s="32">
        <f t="shared" si="22"/>
        <v>0</v>
      </c>
      <c r="J95" s="35">
        <f t="shared" si="23"/>
        <v>0</v>
      </c>
      <c r="Y95" t="s">
        <v>961</v>
      </c>
      <c r="Z95" t="s">
        <v>47</v>
      </c>
      <c r="AA95" t="s">
        <v>108</v>
      </c>
      <c r="AB95" t="s">
        <v>1182</v>
      </c>
      <c r="AC95" t="s">
        <v>79</v>
      </c>
      <c r="AD95" s="16" t="s">
        <v>1183</v>
      </c>
      <c r="AE95">
        <v>34</v>
      </c>
      <c r="AF95" t="s">
        <v>137</v>
      </c>
      <c r="AG95" t="s">
        <v>82</v>
      </c>
      <c r="AH95" t="s">
        <v>132</v>
      </c>
    </row>
    <row r="96" spans="2:34" s="15" customFormat="1" x14ac:dyDescent="0.25">
      <c r="C96" s="25" t="s">
        <v>33</v>
      </c>
      <c r="D96" s="32">
        <f t="shared" si="17"/>
        <v>0</v>
      </c>
      <c r="E96" s="32">
        <f t="shared" si="18"/>
        <v>0</v>
      </c>
      <c r="F96" s="32">
        <f t="shared" si="19"/>
        <v>0</v>
      </c>
      <c r="G96" s="32">
        <f t="shared" si="20"/>
        <v>0</v>
      </c>
      <c r="H96" s="32">
        <f t="shared" si="21"/>
        <v>0</v>
      </c>
      <c r="I96" s="32">
        <f t="shared" si="22"/>
        <v>0</v>
      </c>
      <c r="J96" s="35">
        <f t="shared" si="23"/>
        <v>0</v>
      </c>
      <c r="Y96" t="s">
        <v>961</v>
      </c>
      <c r="Z96" t="s">
        <v>47</v>
      </c>
      <c r="AA96" t="s">
        <v>108</v>
      </c>
      <c r="AB96" t="s">
        <v>1184</v>
      </c>
      <c r="AC96" t="s">
        <v>79</v>
      </c>
      <c r="AD96" s="16" t="s">
        <v>1185</v>
      </c>
      <c r="AE96">
        <v>34</v>
      </c>
      <c r="AF96" t="s">
        <v>137</v>
      </c>
      <c r="AG96" t="s">
        <v>82</v>
      </c>
      <c r="AH96" t="s">
        <v>132</v>
      </c>
    </row>
    <row r="97" spans="3:34" s="15" customFormat="1" x14ac:dyDescent="0.25">
      <c r="C97" s="25" t="s">
        <v>34</v>
      </c>
      <c r="D97" s="32">
        <f t="shared" si="17"/>
        <v>0</v>
      </c>
      <c r="E97" s="32">
        <f t="shared" si="18"/>
        <v>0</v>
      </c>
      <c r="F97" s="32">
        <f t="shared" si="19"/>
        <v>0</v>
      </c>
      <c r="G97" s="32">
        <f t="shared" si="20"/>
        <v>0</v>
      </c>
      <c r="H97" s="32">
        <f t="shared" si="21"/>
        <v>0</v>
      </c>
      <c r="I97" s="32">
        <f t="shared" si="22"/>
        <v>0</v>
      </c>
      <c r="J97" s="35">
        <f t="shared" si="23"/>
        <v>0</v>
      </c>
      <c r="Y97" t="s">
        <v>42</v>
      </c>
      <c r="Z97" t="s">
        <v>49</v>
      </c>
      <c r="AA97" t="s">
        <v>114</v>
      </c>
      <c r="AB97" t="s">
        <v>1186</v>
      </c>
      <c r="AC97" t="s">
        <v>20</v>
      </c>
      <c r="AD97" s="16" t="s">
        <v>1187</v>
      </c>
      <c r="AE97">
        <v>28</v>
      </c>
      <c r="AF97" t="s">
        <v>1188</v>
      </c>
      <c r="AG97" t="s">
        <v>1189</v>
      </c>
      <c r="AH97" t="s">
        <v>1190</v>
      </c>
    </row>
    <row r="98" spans="3:34" s="15" customFormat="1" x14ac:dyDescent="0.25">
      <c r="C98" s="25" t="s">
        <v>35</v>
      </c>
      <c r="D98" s="32">
        <f t="shared" si="17"/>
        <v>0</v>
      </c>
      <c r="E98" s="32">
        <f t="shared" si="18"/>
        <v>0</v>
      </c>
      <c r="F98" s="32">
        <f t="shared" si="19"/>
        <v>0</v>
      </c>
      <c r="G98" s="32">
        <f t="shared" si="20"/>
        <v>0</v>
      </c>
      <c r="H98" s="32">
        <f t="shared" si="21"/>
        <v>0</v>
      </c>
      <c r="I98" s="32">
        <f t="shared" si="22"/>
        <v>1</v>
      </c>
      <c r="J98" s="35">
        <f t="shared" si="23"/>
        <v>1</v>
      </c>
      <c r="Y98" t="s">
        <v>42</v>
      </c>
      <c r="Z98" t="s">
        <v>49</v>
      </c>
      <c r="AA98" t="s">
        <v>114</v>
      </c>
      <c r="AB98" s="76" t="s">
        <v>1191</v>
      </c>
      <c r="AC98" t="s">
        <v>20</v>
      </c>
      <c r="AD98" s="16" t="s">
        <v>1192</v>
      </c>
      <c r="AE98">
        <v>29</v>
      </c>
      <c r="AF98" t="s">
        <v>1188</v>
      </c>
      <c r="AG98" t="s">
        <v>1189</v>
      </c>
      <c r="AH98" t="s">
        <v>1190</v>
      </c>
    </row>
    <row r="99" spans="3:34" s="15" customFormat="1" x14ac:dyDescent="0.25">
      <c r="C99" s="25" t="s">
        <v>36</v>
      </c>
      <c r="D99" s="32">
        <f t="shared" si="17"/>
        <v>0</v>
      </c>
      <c r="E99" s="32">
        <f t="shared" si="18"/>
        <v>0</v>
      </c>
      <c r="F99" s="32">
        <f t="shared" si="19"/>
        <v>0</v>
      </c>
      <c r="G99" s="32">
        <f t="shared" si="20"/>
        <v>0</v>
      </c>
      <c r="H99" s="32">
        <f t="shared" si="21"/>
        <v>0</v>
      </c>
      <c r="I99" s="32">
        <f t="shared" si="22"/>
        <v>0</v>
      </c>
      <c r="J99" s="35">
        <f>SUM(D99:I99)</f>
        <v>0</v>
      </c>
      <c r="Y99" t="s">
        <v>42</v>
      </c>
      <c r="Z99" t="s">
        <v>49</v>
      </c>
      <c r="AA99" t="s">
        <v>114</v>
      </c>
      <c r="AB99" t="s">
        <v>1193</v>
      </c>
      <c r="AC99" t="s">
        <v>20</v>
      </c>
      <c r="AD99" s="16" t="s">
        <v>1194</v>
      </c>
      <c r="AE99">
        <v>30</v>
      </c>
      <c r="AF99" t="s">
        <v>1188</v>
      </c>
      <c r="AG99" t="s">
        <v>1189</v>
      </c>
      <c r="AH99" t="s">
        <v>1190</v>
      </c>
    </row>
    <row r="100" spans="3:34" s="15" customFormat="1" x14ac:dyDescent="0.25">
      <c r="C100" s="25" t="s">
        <v>37</v>
      </c>
      <c r="D100" s="32">
        <f t="shared" si="17"/>
        <v>0</v>
      </c>
      <c r="E100" s="32">
        <f t="shared" si="18"/>
        <v>0</v>
      </c>
      <c r="F100" s="32">
        <f t="shared" si="19"/>
        <v>0</v>
      </c>
      <c r="G100" s="32">
        <f t="shared" si="20"/>
        <v>0</v>
      </c>
      <c r="H100" s="32">
        <f t="shared" si="21"/>
        <v>0</v>
      </c>
      <c r="I100" s="32">
        <f t="shared" si="22"/>
        <v>0</v>
      </c>
      <c r="J100" s="35">
        <f t="shared" si="23"/>
        <v>0</v>
      </c>
      <c r="Y100" t="s">
        <v>42</v>
      </c>
      <c r="Z100" t="s">
        <v>49</v>
      </c>
      <c r="AA100" t="s">
        <v>114</v>
      </c>
      <c r="AB100" t="s">
        <v>1195</v>
      </c>
      <c r="AC100" t="s">
        <v>20</v>
      </c>
      <c r="AD100" s="16" t="s">
        <v>1196</v>
      </c>
      <c r="AE100">
        <v>19</v>
      </c>
      <c r="AF100" t="s">
        <v>1188</v>
      </c>
      <c r="AG100" t="s">
        <v>1189</v>
      </c>
      <c r="AH100" t="s">
        <v>1190</v>
      </c>
    </row>
    <row r="101" spans="3:34" s="15" customFormat="1" x14ac:dyDescent="0.25">
      <c r="C101" s="25" t="s">
        <v>38</v>
      </c>
      <c r="D101" s="32">
        <f t="shared" si="17"/>
        <v>0</v>
      </c>
      <c r="E101" s="32">
        <f t="shared" si="18"/>
        <v>0</v>
      </c>
      <c r="F101" s="32">
        <f t="shared" si="19"/>
        <v>0</v>
      </c>
      <c r="G101" s="32">
        <f t="shared" si="20"/>
        <v>0</v>
      </c>
      <c r="H101" s="32">
        <f t="shared" si="21"/>
        <v>0</v>
      </c>
      <c r="I101" s="32">
        <f t="shared" si="22"/>
        <v>0</v>
      </c>
      <c r="J101" s="35">
        <f>SUM(D101:I101)</f>
        <v>0</v>
      </c>
      <c r="Y101" t="s">
        <v>42</v>
      </c>
      <c r="Z101" t="s">
        <v>49</v>
      </c>
      <c r="AA101" t="s">
        <v>114</v>
      </c>
      <c r="AB101" t="s">
        <v>1197</v>
      </c>
      <c r="AC101" t="s">
        <v>20</v>
      </c>
      <c r="AD101" s="16" t="s">
        <v>1198</v>
      </c>
      <c r="AE101">
        <v>20</v>
      </c>
      <c r="AF101" t="s">
        <v>1188</v>
      </c>
      <c r="AG101" t="s">
        <v>1189</v>
      </c>
      <c r="AH101" t="s">
        <v>1190</v>
      </c>
    </row>
    <row r="102" spans="3:34" s="15" customFormat="1" x14ac:dyDescent="0.25">
      <c r="C102" s="25" t="s">
        <v>975</v>
      </c>
      <c r="D102" s="32">
        <f t="shared" si="17"/>
        <v>0</v>
      </c>
      <c r="E102" s="32">
        <f t="shared" si="18"/>
        <v>0</v>
      </c>
      <c r="F102" s="32">
        <f t="shared" si="19"/>
        <v>0</v>
      </c>
      <c r="G102" s="32">
        <f t="shared" si="20"/>
        <v>0</v>
      </c>
      <c r="H102" s="32">
        <f t="shared" si="21"/>
        <v>0</v>
      </c>
      <c r="I102" s="32">
        <f t="shared" si="22"/>
        <v>0</v>
      </c>
      <c r="J102" s="35">
        <f>SUM(Table41012[[#This Row],[New Drill]:[Re-Abandon]])</f>
        <v>0</v>
      </c>
      <c r="Y102" t="s">
        <v>42</v>
      </c>
      <c r="Z102" t="s">
        <v>49</v>
      </c>
      <c r="AA102" t="s">
        <v>114</v>
      </c>
      <c r="AB102" t="s">
        <v>1199</v>
      </c>
      <c r="AC102" t="s">
        <v>20</v>
      </c>
      <c r="AD102" s="16" t="s">
        <v>1200</v>
      </c>
      <c r="AE102">
        <v>24</v>
      </c>
      <c r="AF102" t="s">
        <v>1188</v>
      </c>
      <c r="AG102" t="s">
        <v>1201</v>
      </c>
      <c r="AH102" t="s">
        <v>1190</v>
      </c>
    </row>
    <row r="103" spans="3:34" s="15" customFormat="1" x14ac:dyDescent="0.25">
      <c r="C103" s="31" t="s">
        <v>39</v>
      </c>
      <c r="D103" s="36">
        <f t="shared" ref="D103:I103" si="24">SUM(D82:D102)</f>
        <v>0</v>
      </c>
      <c r="E103" s="36">
        <f t="shared" si="24"/>
        <v>0</v>
      </c>
      <c r="F103" s="36">
        <f t="shared" si="24"/>
        <v>10</v>
      </c>
      <c r="G103" s="36">
        <f t="shared" si="24"/>
        <v>3</v>
      </c>
      <c r="H103" s="36">
        <f t="shared" si="24"/>
        <v>5</v>
      </c>
      <c r="I103" s="36">
        <f t="shared" si="24"/>
        <v>1</v>
      </c>
      <c r="J103" s="37">
        <f>SUM(J82:J102)</f>
        <v>19</v>
      </c>
      <c r="Y103" t="s">
        <v>42</v>
      </c>
      <c r="Z103" t="s">
        <v>49</v>
      </c>
      <c r="AA103" t="s">
        <v>114</v>
      </c>
      <c r="AB103" t="s">
        <v>1202</v>
      </c>
      <c r="AC103" t="s">
        <v>20</v>
      </c>
      <c r="AD103" s="16" t="s">
        <v>1203</v>
      </c>
      <c r="AE103">
        <v>20</v>
      </c>
      <c r="AF103" t="s">
        <v>1188</v>
      </c>
      <c r="AG103" t="s">
        <v>1189</v>
      </c>
      <c r="AH103" t="s">
        <v>1190</v>
      </c>
    </row>
    <row r="104" spans="3:34" s="15" customFormat="1" x14ac:dyDescent="0.25">
      <c r="D104" s="28"/>
      <c r="E104" s="28"/>
      <c r="F104" s="28"/>
      <c r="G104" s="28"/>
      <c r="H104" s="28"/>
      <c r="I104" s="28"/>
      <c r="J104" s="28"/>
      <c r="Y104" t="s">
        <v>42</v>
      </c>
      <c r="Z104" t="s">
        <v>49</v>
      </c>
      <c r="AA104" t="s">
        <v>114</v>
      </c>
      <c r="AB104" t="s">
        <v>1204</v>
      </c>
      <c r="AC104" t="s">
        <v>20</v>
      </c>
      <c r="AD104" s="16" t="s">
        <v>1205</v>
      </c>
      <c r="AE104">
        <v>35</v>
      </c>
      <c r="AF104" t="s">
        <v>1188</v>
      </c>
      <c r="AG104" t="s">
        <v>1201</v>
      </c>
      <c r="AH104" t="s">
        <v>1190</v>
      </c>
    </row>
    <row r="105" spans="3:34" s="15" customFormat="1" ht="15.75" x14ac:dyDescent="0.25">
      <c r="D105" s="72" t="e">
        <f>_xlfn.CONCAT(G4," ",G6)</f>
        <v>#REF!</v>
      </c>
      <c r="E105" s="28"/>
      <c r="F105" s="28"/>
      <c r="G105" s="28"/>
      <c r="H105" s="28"/>
      <c r="I105" s="28"/>
      <c r="J105" s="28"/>
      <c r="Y105" t="s">
        <v>42</v>
      </c>
      <c r="Z105" t="s">
        <v>49</v>
      </c>
      <c r="AA105" t="s">
        <v>114</v>
      </c>
      <c r="AB105" t="s">
        <v>1206</v>
      </c>
      <c r="AC105" t="s">
        <v>20</v>
      </c>
      <c r="AD105" s="16" t="s">
        <v>1207</v>
      </c>
      <c r="AE105">
        <v>4</v>
      </c>
      <c r="AF105" t="s">
        <v>1188</v>
      </c>
      <c r="AG105" t="s">
        <v>1201</v>
      </c>
      <c r="AH105" t="s">
        <v>1190</v>
      </c>
    </row>
    <row r="106" spans="3:34" s="15" customFormat="1" ht="20.25" x14ac:dyDescent="0.25">
      <c r="D106" s="30"/>
      <c r="E106" s="28"/>
      <c r="G106" s="55" t="s">
        <v>68</v>
      </c>
      <c r="H106" s="28"/>
      <c r="I106" s="28"/>
      <c r="J106" s="28"/>
      <c r="K106" s="13"/>
      <c r="Y106" t="s">
        <v>42</v>
      </c>
      <c r="Z106" t="s">
        <v>49</v>
      </c>
      <c r="AA106" t="s">
        <v>114</v>
      </c>
      <c r="AB106" t="s">
        <v>1208</v>
      </c>
      <c r="AC106" t="s">
        <v>20</v>
      </c>
      <c r="AD106" s="16" t="s">
        <v>1209</v>
      </c>
      <c r="AE106">
        <v>20</v>
      </c>
      <c r="AF106" t="s">
        <v>1188</v>
      </c>
      <c r="AG106" t="s">
        <v>1189</v>
      </c>
      <c r="AH106" t="s">
        <v>1190</v>
      </c>
    </row>
    <row r="107" spans="3:34" s="15" customFormat="1" x14ac:dyDescent="0.25">
      <c r="D107" s="28"/>
      <c r="E107" s="28"/>
      <c r="F107" s="28"/>
      <c r="G107" s="28"/>
      <c r="H107" s="28"/>
      <c r="I107" s="28"/>
      <c r="J107" s="28"/>
      <c r="K107" s="13"/>
      <c r="Y107" t="s">
        <v>42</v>
      </c>
      <c r="Z107" t="s">
        <v>48</v>
      </c>
      <c r="AA107" t="s">
        <v>115</v>
      </c>
      <c r="AB107" t="s">
        <v>1210</v>
      </c>
      <c r="AC107" t="s">
        <v>30</v>
      </c>
      <c r="AD107">
        <v>405321216</v>
      </c>
      <c r="AE107">
        <v>28</v>
      </c>
      <c r="AF107" t="s">
        <v>1211</v>
      </c>
      <c r="AG107" t="s">
        <v>141</v>
      </c>
      <c r="AH107" t="s">
        <v>142</v>
      </c>
    </row>
    <row r="108" spans="3:34" s="15" customFormat="1" x14ac:dyDescent="0.25">
      <c r="C108" s="38" t="s">
        <v>11</v>
      </c>
      <c r="D108" s="26" t="s">
        <v>12</v>
      </c>
      <c r="E108" s="26" t="s">
        <v>13</v>
      </c>
      <c r="F108" s="26" t="s">
        <v>14</v>
      </c>
      <c r="G108" s="26" t="s">
        <v>15</v>
      </c>
      <c r="H108" s="26" t="s">
        <v>16</v>
      </c>
      <c r="I108" s="26" t="s">
        <v>17</v>
      </c>
      <c r="J108" s="39" t="s">
        <v>18</v>
      </c>
      <c r="K108" s="13"/>
      <c r="Y108" t="s">
        <v>42</v>
      </c>
      <c r="Z108" t="s">
        <v>48</v>
      </c>
      <c r="AA108" t="s">
        <v>1212</v>
      </c>
      <c r="AB108" t="s">
        <v>1213</v>
      </c>
      <c r="AC108" t="s">
        <v>32</v>
      </c>
      <c r="AD108">
        <v>407720228</v>
      </c>
      <c r="AE108">
        <v>30</v>
      </c>
      <c r="AF108" t="s">
        <v>1037</v>
      </c>
      <c r="AG108" t="s">
        <v>1214</v>
      </c>
      <c r="AH108" t="s">
        <v>1215</v>
      </c>
    </row>
    <row r="109" spans="3:34" s="15" customFormat="1" x14ac:dyDescent="0.25">
      <c r="C109" s="27" t="s">
        <v>20</v>
      </c>
      <c r="D109" s="32">
        <f t="shared" ref="D109:D129" si="25">COUNTIFS($N$17:$N$1048576,N$15,$Q$17:$Q$1048576,$C109)</f>
        <v>0</v>
      </c>
      <c r="E109" s="32">
        <f t="shared" ref="E109:E129" si="26">COUNTIFS($N$17:$N$1048576,O$15,$Q$17:$Q$1048576,$C109)</f>
        <v>0</v>
      </c>
      <c r="F109" s="32">
        <f t="shared" ref="F109:F129" si="27">COUNTIFS($N$17:$N$1048576,P$15,$Q$17:$Q$1048576,$C109)</f>
        <v>0</v>
      </c>
      <c r="G109" s="32">
        <f t="shared" ref="G109:G129" si="28">COUNTIFS($N$17:$N$1048576,Q$15,$Q$17:$Q$1048576,$C109)</f>
        <v>0</v>
      </c>
      <c r="H109" s="32">
        <f t="shared" ref="H109:H129" si="29">COUNTIFS($N$17:$N$1048576,R$15,$Q$17:$Q$1048576,$C109)</f>
        <v>3</v>
      </c>
      <c r="I109" s="32">
        <f t="shared" ref="I109:I129" si="30">COUNTIFS($N$17:$N$1048576,S$15,$Q$17:$Q$1048576,$C109)</f>
        <v>0</v>
      </c>
      <c r="J109" s="34">
        <f>SUM(D109:I109)</f>
        <v>3</v>
      </c>
      <c r="K109" s="13"/>
      <c r="Y109" t="s">
        <v>42</v>
      </c>
      <c r="Z109" t="s">
        <v>48</v>
      </c>
      <c r="AA109" t="s">
        <v>1212</v>
      </c>
      <c r="AB109" t="s">
        <v>1216</v>
      </c>
      <c r="AC109" t="s">
        <v>32</v>
      </c>
      <c r="AD109">
        <v>407720219</v>
      </c>
      <c r="AE109">
        <v>30</v>
      </c>
      <c r="AF109" t="s">
        <v>1037</v>
      </c>
      <c r="AG109" t="s">
        <v>1214</v>
      </c>
      <c r="AH109" t="s">
        <v>1215</v>
      </c>
    </row>
    <row r="110" spans="3:34" s="15" customFormat="1" x14ac:dyDescent="0.25">
      <c r="C110" s="25" t="s">
        <v>21</v>
      </c>
      <c r="D110" s="32">
        <f t="shared" si="25"/>
        <v>0</v>
      </c>
      <c r="E110" s="32">
        <f t="shared" si="26"/>
        <v>0</v>
      </c>
      <c r="F110" s="32">
        <f t="shared" si="27"/>
        <v>0</v>
      </c>
      <c r="G110" s="32">
        <f t="shared" si="28"/>
        <v>0</v>
      </c>
      <c r="H110" s="32">
        <f t="shared" si="29"/>
        <v>0</v>
      </c>
      <c r="I110" s="32">
        <f t="shared" si="30"/>
        <v>0</v>
      </c>
      <c r="J110" s="35">
        <f t="shared" ref="J110:J128" si="31">SUM(D110:I110)</f>
        <v>0</v>
      </c>
      <c r="K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t="s">
        <v>42</v>
      </c>
      <c r="Z110" t="s">
        <v>48</v>
      </c>
      <c r="AA110" t="s">
        <v>1212</v>
      </c>
      <c r="AB110" t="s">
        <v>1217</v>
      </c>
      <c r="AC110" t="s">
        <v>32</v>
      </c>
      <c r="AD110">
        <v>407720173</v>
      </c>
      <c r="AE110">
        <v>25</v>
      </c>
      <c r="AF110" t="s">
        <v>1037</v>
      </c>
      <c r="AG110" t="s">
        <v>1218</v>
      </c>
      <c r="AH110" t="s">
        <v>1215</v>
      </c>
    </row>
    <row r="111" spans="3:34" s="15" customFormat="1" x14ac:dyDescent="0.25">
      <c r="C111" s="25" t="s">
        <v>22</v>
      </c>
      <c r="D111" s="32">
        <f t="shared" si="25"/>
        <v>0</v>
      </c>
      <c r="E111" s="32">
        <f t="shared" si="26"/>
        <v>0</v>
      </c>
      <c r="F111" s="32">
        <f t="shared" si="27"/>
        <v>0</v>
      </c>
      <c r="G111" s="32">
        <f t="shared" si="28"/>
        <v>0</v>
      </c>
      <c r="H111" s="32">
        <f t="shared" si="29"/>
        <v>0</v>
      </c>
      <c r="I111" s="32">
        <f t="shared" si="30"/>
        <v>0</v>
      </c>
      <c r="J111" s="35">
        <f t="shared" si="31"/>
        <v>0</v>
      </c>
      <c r="K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t="s">
        <v>42</v>
      </c>
      <c r="Z111" t="s">
        <v>48</v>
      </c>
      <c r="AA111" t="s">
        <v>1212</v>
      </c>
      <c r="AB111" t="s">
        <v>1219</v>
      </c>
      <c r="AC111" t="s">
        <v>32</v>
      </c>
      <c r="AD111">
        <v>407720211</v>
      </c>
      <c r="AE111">
        <v>25</v>
      </c>
      <c r="AF111" t="s">
        <v>1037</v>
      </c>
      <c r="AG111" t="s">
        <v>1218</v>
      </c>
      <c r="AH111" t="s">
        <v>1215</v>
      </c>
    </row>
    <row r="112" spans="3:34" s="15" customFormat="1" x14ac:dyDescent="0.25">
      <c r="C112" s="25" t="s">
        <v>23</v>
      </c>
      <c r="D112" s="32">
        <f t="shared" si="25"/>
        <v>6</v>
      </c>
      <c r="E112" s="32">
        <f t="shared" si="26"/>
        <v>0</v>
      </c>
      <c r="F112" s="32">
        <f t="shared" si="27"/>
        <v>14</v>
      </c>
      <c r="G112" s="32">
        <f t="shared" si="28"/>
        <v>2</v>
      </c>
      <c r="H112" s="32">
        <f t="shared" si="29"/>
        <v>17</v>
      </c>
      <c r="I112" s="32">
        <f t="shared" si="30"/>
        <v>0</v>
      </c>
      <c r="J112" s="35">
        <f t="shared" si="31"/>
        <v>39</v>
      </c>
      <c r="K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t="s">
        <v>41</v>
      </c>
      <c r="Z112" t="s">
        <v>49</v>
      </c>
      <c r="AA112" t="s">
        <v>1220</v>
      </c>
      <c r="AB112" t="s">
        <v>1221</v>
      </c>
      <c r="AC112" t="s">
        <v>23</v>
      </c>
      <c r="AD112">
        <v>403718005</v>
      </c>
      <c r="AE112">
        <v>24</v>
      </c>
      <c r="AF112" t="s">
        <v>121</v>
      </c>
      <c r="AG112" t="s">
        <v>1222</v>
      </c>
      <c r="AH112" t="s">
        <v>1223</v>
      </c>
    </row>
    <row r="113" spans="2:35" s="15" customFormat="1" x14ac:dyDescent="0.25">
      <c r="C113" s="25" t="s">
        <v>24</v>
      </c>
      <c r="D113" s="32">
        <f t="shared" si="25"/>
        <v>0</v>
      </c>
      <c r="E113" s="32">
        <f t="shared" si="26"/>
        <v>0</v>
      </c>
      <c r="F113" s="32">
        <f t="shared" si="27"/>
        <v>0</v>
      </c>
      <c r="G113" s="32">
        <f t="shared" si="28"/>
        <v>0</v>
      </c>
      <c r="H113" s="32">
        <f t="shared" si="29"/>
        <v>0</v>
      </c>
      <c r="I113" s="32">
        <f t="shared" si="30"/>
        <v>0</v>
      </c>
      <c r="J113" s="35">
        <f t="shared" si="31"/>
        <v>0</v>
      </c>
      <c r="K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t="s">
        <v>41</v>
      </c>
      <c r="Z113" t="s">
        <v>46</v>
      </c>
      <c r="AA113" t="s">
        <v>1224</v>
      </c>
      <c r="AB113" t="s">
        <v>1225</v>
      </c>
      <c r="AC113" t="s">
        <v>975</v>
      </c>
      <c r="AD113">
        <v>409920056</v>
      </c>
      <c r="AE113">
        <v>31</v>
      </c>
      <c r="AF113" t="s">
        <v>97</v>
      </c>
      <c r="AG113" t="s">
        <v>141</v>
      </c>
      <c r="AH113" t="s">
        <v>979</v>
      </c>
    </row>
    <row r="114" spans="2:35" s="15" customFormat="1" x14ac:dyDescent="0.25">
      <c r="C114" s="25" t="s">
        <v>25</v>
      </c>
      <c r="D114" s="32">
        <f t="shared" si="25"/>
        <v>0</v>
      </c>
      <c r="E114" s="32">
        <f t="shared" si="26"/>
        <v>0</v>
      </c>
      <c r="F114" s="32">
        <f t="shared" si="27"/>
        <v>0</v>
      </c>
      <c r="G114" s="32">
        <f t="shared" si="28"/>
        <v>0</v>
      </c>
      <c r="H114" s="32">
        <f t="shared" si="29"/>
        <v>0</v>
      </c>
      <c r="I114" s="32">
        <f t="shared" si="30"/>
        <v>0</v>
      </c>
      <c r="J114" s="35">
        <f t="shared" si="31"/>
        <v>0</v>
      </c>
      <c r="K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/>
      <c r="Z114"/>
      <c r="AA114"/>
      <c r="AB114"/>
      <c r="AC114"/>
      <c r="AD114"/>
      <c r="AE114"/>
      <c r="AF114"/>
      <c r="AG114"/>
      <c r="AH114"/>
    </row>
    <row r="115" spans="2:35" s="15" customFormat="1" x14ac:dyDescent="0.25">
      <c r="C115" s="25" t="s">
        <v>26</v>
      </c>
      <c r="D115" s="32">
        <f t="shared" si="25"/>
        <v>0</v>
      </c>
      <c r="E115" s="32">
        <f t="shared" si="26"/>
        <v>0</v>
      </c>
      <c r="F115" s="32">
        <f t="shared" si="27"/>
        <v>0</v>
      </c>
      <c r="G115" s="32">
        <f t="shared" si="28"/>
        <v>0</v>
      </c>
      <c r="H115" s="32">
        <f t="shared" si="29"/>
        <v>0</v>
      </c>
      <c r="I115" s="32">
        <f t="shared" si="30"/>
        <v>0</v>
      </c>
      <c r="J115" s="35">
        <f t="shared" si="31"/>
        <v>0</v>
      </c>
      <c r="K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/>
      <c r="Z115"/>
      <c r="AA115"/>
      <c r="AB115"/>
      <c r="AC115"/>
      <c r="AD115"/>
      <c r="AE115"/>
      <c r="AF115"/>
      <c r="AG115"/>
      <c r="AH115"/>
    </row>
    <row r="116" spans="2:35" s="15" customFormat="1" x14ac:dyDescent="0.25">
      <c r="C116" s="25" t="s">
        <v>27</v>
      </c>
      <c r="D116" s="32">
        <f t="shared" si="25"/>
        <v>0</v>
      </c>
      <c r="E116" s="32">
        <f t="shared" si="26"/>
        <v>0</v>
      </c>
      <c r="F116" s="32">
        <f t="shared" si="27"/>
        <v>0</v>
      </c>
      <c r="G116" s="32">
        <f t="shared" si="28"/>
        <v>1</v>
      </c>
      <c r="H116" s="32">
        <f t="shared" si="29"/>
        <v>0</v>
      </c>
      <c r="I116" s="32">
        <f t="shared" si="30"/>
        <v>0</v>
      </c>
      <c r="J116" s="35">
        <f t="shared" si="31"/>
        <v>1</v>
      </c>
      <c r="K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/>
      <c r="Z116"/>
      <c r="AA116"/>
      <c r="AB116"/>
      <c r="AC116"/>
      <c r="AD116"/>
      <c r="AE116"/>
      <c r="AF116"/>
      <c r="AG116"/>
      <c r="AH116"/>
    </row>
    <row r="117" spans="2:35" s="15" customFormat="1" x14ac:dyDescent="0.25">
      <c r="C117" s="25" t="s">
        <v>28</v>
      </c>
      <c r="D117" s="32">
        <f t="shared" si="25"/>
        <v>0</v>
      </c>
      <c r="E117" s="32">
        <f t="shared" si="26"/>
        <v>0</v>
      </c>
      <c r="F117" s="32">
        <f t="shared" si="27"/>
        <v>0</v>
      </c>
      <c r="G117" s="32">
        <f t="shared" si="28"/>
        <v>0</v>
      </c>
      <c r="H117" s="32">
        <f t="shared" si="29"/>
        <v>0</v>
      </c>
      <c r="I117" s="32">
        <f t="shared" si="30"/>
        <v>0</v>
      </c>
      <c r="J117" s="35">
        <f t="shared" si="31"/>
        <v>0</v>
      </c>
      <c r="K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/>
      <c r="Z117"/>
      <c r="AA117"/>
      <c r="AB117"/>
      <c r="AC117"/>
      <c r="AD117"/>
      <c r="AE117"/>
      <c r="AF117"/>
      <c r="AG117"/>
      <c r="AH117"/>
    </row>
    <row r="118" spans="2:35" s="15" customFormat="1" x14ac:dyDescent="0.25">
      <c r="C118" s="25" t="s">
        <v>29</v>
      </c>
      <c r="D118" s="32">
        <f t="shared" si="25"/>
        <v>3</v>
      </c>
      <c r="E118" s="32">
        <f t="shared" si="26"/>
        <v>0</v>
      </c>
      <c r="F118" s="32">
        <f t="shared" si="27"/>
        <v>0</v>
      </c>
      <c r="G118" s="32">
        <f t="shared" si="28"/>
        <v>1</v>
      </c>
      <c r="H118" s="32">
        <f t="shared" si="29"/>
        <v>2</v>
      </c>
      <c r="I118" s="32">
        <f t="shared" si="30"/>
        <v>0</v>
      </c>
      <c r="J118" s="35">
        <f t="shared" si="31"/>
        <v>6</v>
      </c>
      <c r="K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/>
      <c r="Z118"/>
      <c r="AA118"/>
      <c r="AB118"/>
      <c r="AC118"/>
      <c r="AD118"/>
      <c r="AE118"/>
      <c r="AF118"/>
      <c r="AG118"/>
      <c r="AH118"/>
    </row>
    <row r="119" spans="2:35" s="15" customFormat="1" x14ac:dyDescent="0.25">
      <c r="B119" s="17" t="s">
        <v>43</v>
      </c>
      <c r="C119" s="25" t="s">
        <v>30</v>
      </c>
      <c r="D119" s="32">
        <f t="shared" si="25"/>
        <v>0</v>
      </c>
      <c r="E119" s="32">
        <f t="shared" si="26"/>
        <v>0</v>
      </c>
      <c r="F119" s="32">
        <f t="shared" si="27"/>
        <v>0</v>
      </c>
      <c r="G119" s="32">
        <f t="shared" si="28"/>
        <v>2</v>
      </c>
      <c r="H119" s="32">
        <f t="shared" si="29"/>
        <v>0</v>
      </c>
      <c r="I119" s="32">
        <f t="shared" si="30"/>
        <v>0</v>
      </c>
      <c r="J119" s="35">
        <f t="shared" si="31"/>
        <v>2</v>
      </c>
      <c r="K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/>
      <c r="Z119"/>
      <c r="AA119"/>
      <c r="AB119"/>
      <c r="AC119"/>
      <c r="AD119"/>
      <c r="AE119"/>
      <c r="AF119"/>
      <c r="AG119"/>
      <c r="AH119"/>
    </row>
    <row r="120" spans="2:35" s="15" customFormat="1" x14ac:dyDescent="0.25">
      <c r="C120" s="25" t="s">
        <v>79</v>
      </c>
      <c r="D120" s="32">
        <f t="shared" si="25"/>
        <v>0</v>
      </c>
      <c r="E120" s="32">
        <f t="shared" si="26"/>
        <v>0</v>
      </c>
      <c r="F120" s="32">
        <f t="shared" si="27"/>
        <v>0</v>
      </c>
      <c r="G120" s="32">
        <f t="shared" si="28"/>
        <v>2</v>
      </c>
      <c r="H120" s="32">
        <f t="shared" si="29"/>
        <v>2</v>
      </c>
      <c r="I120" s="32">
        <f t="shared" si="30"/>
        <v>0</v>
      </c>
      <c r="J120" s="35">
        <f t="shared" si="31"/>
        <v>4</v>
      </c>
      <c r="K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/>
      <c r="Z120"/>
      <c r="AA120"/>
      <c r="AB120"/>
      <c r="AC120"/>
      <c r="AD120"/>
      <c r="AE120"/>
      <c r="AF120"/>
      <c r="AG120"/>
      <c r="AH120"/>
    </row>
    <row r="121" spans="2:35" s="15" customFormat="1" x14ac:dyDescent="0.25">
      <c r="C121" s="25" t="s">
        <v>31</v>
      </c>
      <c r="D121" s="32">
        <f t="shared" si="25"/>
        <v>6</v>
      </c>
      <c r="E121" s="32">
        <f t="shared" si="26"/>
        <v>0</v>
      </c>
      <c r="F121" s="32">
        <f t="shared" si="27"/>
        <v>0</v>
      </c>
      <c r="G121" s="32">
        <f t="shared" si="28"/>
        <v>1</v>
      </c>
      <c r="H121" s="32">
        <f t="shared" si="29"/>
        <v>9</v>
      </c>
      <c r="I121" s="32">
        <f t="shared" si="30"/>
        <v>0</v>
      </c>
      <c r="J121" s="35">
        <f>SUM(D121:I121)</f>
        <v>16</v>
      </c>
      <c r="K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/>
      <c r="Z121"/>
      <c r="AA121"/>
      <c r="AB121"/>
      <c r="AC121"/>
      <c r="AD121"/>
      <c r="AE121"/>
      <c r="AF121"/>
      <c r="AG121"/>
      <c r="AH121"/>
    </row>
    <row r="122" spans="2:35" s="15" customFormat="1" x14ac:dyDescent="0.25">
      <c r="C122" s="25" t="s">
        <v>32</v>
      </c>
      <c r="D122" s="32">
        <f t="shared" si="25"/>
        <v>0</v>
      </c>
      <c r="E122" s="32">
        <f t="shared" si="26"/>
        <v>0</v>
      </c>
      <c r="F122" s="32">
        <f t="shared" si="27"/>
        <v>0</v>
      </c>
      <c r="G122" s="32">
        <f t="shared" si="28"/>
        <v>1</v>
      </c>
      <c r="H122" s="32">
        <f t="shared" si="29"/>
        <v>0</v>
      </c>
      <c r="I122" s="32">
        <f t="shared" si="30"/>
        <v>0</v>
      </c>
      <c r="J122" s="35">
        <f t="shared" si="31"/>
        <v>1</v>
      </c>
      <c r="K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/>
      <c r="Z122"/>
      <c r="AA122"/>
      <c r="AB122"/>
      <c r="AC122"/>
      <c r="AD122"/>
      <c r="AE122"/>
      <c r="AF122"/>
      <c r="AG122"/>
      <c r="AH122"/>
    </row>
    <row r="123" spans="2:35" s="15" customFormat="1" x14ac:dyDescent="0.25">
      <c r="C123" s="25" t="s">
        <v>33</v>
      </c>
      <c r="D123" s="32">
        <f t="shared" si="25"/>
        <v>0</v>
      </c>
      <c r="E123" s="32">
        <f t="shared" si="26"/>
        <v>0</v>
      </c>
      <c r="F123" s="32">
        <f t="shared" si="27"/>
        <v>0</v>
      </c>
      <c r="G123" s="32">
        <f t="shared" si="28"/>
        <v>0</v>
      </c>
      <c r="H123" s="32">
        <f t="shared" si="29"/>
        <v>1</v>
      </c>
      <c r="I123" s="32">
        <f t="shared" si="30"/>
        <v>0</v>
      </c>
      <c r="J123" s="35">
        <f t="shared" si="31"/>
        <v>1</v>
      </c>
      <c r="K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/>
      <c r="Z123"/>
      <c r="AA123"/>
      <c r="AB123"/>
      <c r="AC123"/>
      <c r="AD123"/>
      <c r="AE123"/>
      <c r="AF123"/>
      <c r="AG123"/>
      <c r="AH123"/>
    </row>
    <row r="124" spans="2:35" s="15" customFormat="1" x14ac:dyDescent="0.25">
      <c r="C124" s="25" t="s">
        <v>34</v>
      </c>
      <c r="D124" s="32">
        <f t="shared" si="25"/>
        <v>0</v>
      </c>
      <c r="E124" s="32">
        <f t="shared" si="26"/>
        <v>0</v>
      </c>
      <c r="F124" s="32">
        <f t="shared" si="27"/>
        <v>0</v>
      </c>
      <c r="G124" s="32">
        <f t="shared" si="28"/>
        <v>0</v>
      </c>
      <c r="H124" s="32">
        <f t="shared" si="29"/>
        <v>0</v>
      </c>
      <c r="I124" s="32">
        <f t="shared" si="30"/>
        <v>0</v>
      </c>
      <c r="J124" s="35">
        <f t="shared" si="31"/>
        <v>0</v>
      </c>
      <c r="K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/>
      <c r="Z124"/>
      <c r="AA124"/>
      <c r="AB124"/>
      <c r="AC124"/>
      <c r="AD124"/>
      <c r="AE124"/>
      <c r="AF124"/>
      <c r="AG124"/>
      <c r="AH124"/>
    </row>
    <row r="125" spans="2:35" s="15" customFormat="1" x14ac:dyDescent="0.25">
      <c r="C125" s="25" t="s">
        <v>35</v>
      </c>
      <c r="D125" s="32">
        <f t="shared" si="25"/>
        <v>0</v>
      </c>
      <c r="E125" s="32">
        <f t="shared" si="26"/>
        <v>0</v>
      </c>
      <c r="F125" s="32">
        <f t="shared" si="27"/>
        <v>0</v>
      </c>
      <c r="G125" s="32">
        <f t="shared" si="28"/>
        <v>0</v>
      </c>
      <c r="H125" s="32">
        <f t="shared" si="29"/>
        <v>0</v>
      </c>
      <c r="I125" s="32">
        <f t="shared" si="30"/>
        <v>1</v>
      </c>
      <c r="J125" s="35">
        <f t="shared" si="31"/>
        <v>1</v>
      </c>
      <c r="K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/>
      <c r="Z125"/>
      <c r="AA125"/>
      <c r="AB125"/>
      <c r="AC125"/>
      <c r="AD125"/>
      <c r="AE125"/>
      <c r="AF125"/>
      <c r="AG125"/>
      <c r="AH125"/>
    </row>
    <row r="126" spans="2:35" s="15" customFormat="1" x14ac:dyDescent="0.25">
      <c r="C126" s="25" t="s">
        <v>36</v>
      </c>
      <c r="D126" s="32">
        <f t="shared" si="25"/>
        <v>0</v>
      </c>
      <c r="E126" s="32">
        <f t="shared" si="26"/>
        <v>0</v>
      </c>
      <c r="F126" s="32">
        <f t="shared" si="27"/>
        <v>0</v>
      </c>
      <c r="G126" s="32">
        <f t="shared" si="28"/>
        <v>1</v>
      </c>
      <c r="H126" s="32">
        <f t="shared" si="29"/>
        <v>0</v>
      </c>
      <c r="I126" s="32">
        <f t="shared" si="30"/>
        <v>0</v>
      </c>
      <c r="J126" s="35">
        <f t="shared" si="31"/>
        <v>1</v>
      </c>
      <c r="K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/>
      <c r="Z126"/>
      <c r="AA126"/>
      <c r="AB126"/>
      <c r="AC126"/>
      <c r="AD126"/>
      <c r="AE126"/>
      <c r="AF126"/>
      <c r="AG126"/>
      <c r="AH126"/>
      <c r="AI126"/>
    </row>
    <row r="127" spans="2:35" s="15" customFormat="1" x14ac:dyDescent="0.25">
      <c r="C127" s="25" t="s">
        <v>37</v>
      </c>
      <c r="D127" s="32">
        <f t="shared" si="25"/>
        <v>0</v>
      </c>
      <c r="E127" s="32">
        <f t="shared" si="26"/>
        <v>0</v>
      </c>
      <c r="F127" s="32">
        <f t="shared" si="27"/>
        <v>0</v>
      </c>
      <c r="G127" s="32">
        <f t="shared" si="28"/>
        <v>0</v>
      </c>
      <c r="H127" s="32">
        <f t="shared" si="29"/>
        <v>0</v>
      </c>
      <c r="I127" s="32">
        <f t="shared" si="30"/>
        <v>0</v>
      </c>
      <c r="J127" s="35">
        <f t="shared" si="31"/>
        <v>0</v>
      </c>
      <c r="K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/>
      <c r="Z127"/>
      <c r="AA127"/>
      <c r="AB127"/>
      <c r="AC127"/>
      <c r="AD127"/>
      <c r="AE127"/>
      <c r="AF127"/>
      <c r="AG127"/>
      <c r="AH127"/>
      <c r="AI127"/>
    </row>
    <row r="128" spans="2:35" s="15" customFormat="1" x14ac:dyDescent="0.25">
      <c r="C128" s="25" t="s">
        <v>38</v>
      </c>
      <c r="D128" s="32">
        <f t="shared" si="25"/>
        <v>0</v>
      </c>
      <c r="E128" s="32">
        <f t="shared" si="26"/>
        <v>0</v>
      </c>
      <c r="F128" s="32">
        <f t="shared" si="27"/>
        <v>0</v>
      </c>
      <c r="G128" s="32">
        <f t="shared" si="28"/>
        <v>0</v>
      </c>
      <c r="H128" s="32">
        <f t="shared" si="29"/>
        <v>0</v>
      </c>
      <c r="I128" s="32">
        <f t="shared" si="30"/>
        <v>0</v>
      </c>
      <c r="J128" s="35">
        <f t="shared" si="31"/>
        <v>0</v>
      </c>
      <c r="K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/>
      <c r="Z128"/>
      <c r="AA128"/>
      <c r="AB128"/>
      <c r="AC128"/>
      <c r="AD128"/>
      <c r="AE128"/>
      <c r="AF128"/>
      <c r="AG128"/>
      <c r="AH128"/>
      <c r="AI128"/>
    </row>
    <row r="129" spans="2:35" s="15" customFormat="1" x14ac:dyDescent="0.25">
      <c r="C129" s="25" t="s">
        <v>975</v>
      </c>
      <c r="D129" s="32">
        <f t="shared" si="25"/>
        <v>0</v>
      </c>
      <c r="E129" s="32">
        <f t="shared" si="26"/>
        <v>0</v>
      </c>
      <c r="F129" s="32">
        <f t="shared" si="27"/>
        <v>0</v>
      </c>
      <c r="G129" s="32">
        <f t="shared" si="28"/>
        <v>0</v>
      </c>
      <c r="H129" s="32">
        <f t="shared" si="29"/>
        <v>0</v>
      </c>
      <c r="I129" s="32">
        <f t="shared" si="30"/>
        <v>0</v>
      </c>
      <c r="J129" s="35">
        <f xml:space="preserve"> SUM(Table51113[[#This Row],[New Drill]:[Re-Abandon]])</f>
        <v>0</v>
      </c>
      <c r="K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/>
      <c r="Z129"/>
      <c r="AA129"/>
      <c r="AB129"/>
      <c r="AC129"/>
      <c r="AD129"/>
      <c r="AE129"/>
      <c r="AF129"/>
      <c r="AG129"/>
      <c r="AH129"/>
      <c r="AI129"/>
    </row>
    <row r="130" spans="2:35" s="15" customFormat="1" x14ac:dyDescent="0.25">
      <c r="C130" s="31" t="s">
        <v>122</v>
      </c>
      <c r="D130" s="36">
        <f t="shared" ref="D130:J130" si="32">SUM(D109:D129)</f>
        <v>15</v>
      </c>
      <c r="E130" s="36">
        <f t="shared" si="32"/>
        <v>0</v>
      </c>
      <c r="F130" s="36">
        <f t="shared" si="32"/>
        <v>14</v>
      </c>
      <c r="G130" s="36">
        <f t="shared" si="32"/>
        <v>11</v>
      </c>
      <c r="H130" s="36">
        <f t="shared" si="32"/>
        <v>34</v>
      </c>
      <c r="I130" s="36">
        <f t="shared" si="32"/>
        <v>1</v>
      </c>
      <c r="J130" s="37">
        <f t="shared" si="32"/>
        <v>75</v>
      </c>
      <c r="K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/>
      <c r="Z130"/>
      <c r="AA130"/>
      <c r="AB130"/>
      <c r="AC130"/>
      <c r="AD130"/>
      <c r="AE130"/>
      <c r="AF130"/>
      <c r="AG130"/>
      <c r="AH130"/>
      <c r="AI130"/>
    </row>
    <row r="131" spans="2:35" s="15" customFormat="1" x14ac:dyDescent="0.25">
      <c r="C131" s="13"/>
      <c r="D131" s="13"/>
      <c r="E131" s="13"/>
      <c r="F131" s="13"/>
      <c r="G131" s="13"/>
      <c r="H131" s="13"/>
      <c r="I131" s="13"/>
      <c r="J131" s="13"/>
      <c r="K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/>
      <c r="Z131"/>
      <c r="AA131"/>
      <c r="AB131"/>
      <c r="AC131"/>
      <c r="AD131"/>
      <c r="AE131"/>
      <c r="AF131"/>
      <c r="AG131"/>
      <c r="AH131"/>
      <c r="AI131"/>
    </row>
    <row r="132" spans="2:35" s="13" customFormat="1" x14ac:dyDescent="0.25">
      <c r="B132" s="15"/>
      <c r="Y132"/>
      <c r="Z132"/>
      <c r="AA132"/>
      <c r="AB132"/>
      <c r="AC132"/>
      <c r="AD132"/>
      <c r="AE132"/>
      <c r="AF132"/>
      <c r="AG132"/>
      <c r="AH132"/>
      <c r="AI132"/>
    </row>
    <row r="133" spans="2:35" s="13" customFormat="1" x14ac:dyDescent="0.25">
      <c r="B133" s="15"/>
      <c r="Y133"/>
      <c r="Z133"/>
      <c r="AA133"/>
      <c r="AB133"/>
      <c r="AC133"/>
      <c r="AD133"/>
      <c r="AE133"/>
      <c r="AF133"/>
      <c r="AG133"/>
      <c r="AH133"/>
      <c r="AI133"/>
    </row>
    <row r="134" spans="2:35" s="13" customFormat="1" x14ac:dyDescent="0.25">
      <c r="B134" s="15"/>
      <c r="Y134"/>
      <c r="Z134"/>
      <c r="AA134"/>
      <c r="AB134"/>
      <c r="AC134"/>
      <c r="AD134"/>
      <c r="AE134"/>
      <c r="AF134"/>
      <c r="AG134"/>
      <c r="AH134"/>
      <c r="AI134"/>
    </row>
    <row r="135" spans="2:35" s="13" customFormat="1" x14ac:dyDescent="0.25">
      <c r="B135" s="15"/>
      <c r="Y135"/>
      <c r="Z135"/>
      <c r="AA135"/>
      <c r="AB135"/>
      <c r="AC135"/>
      <c r="AD135"/>
      <c r="AE135"/>
      <c r="AF135"/>
      <c r="AG135"/>
      <c r="AH135"/>
    </row>
    <row r="136" spans="2:35" s="13" customFormat="1" x14ac:dyDescent="0.25">
      <c r="B136" s="15"/>
      <c r="Y136"/>
      <c r="Z136"/>
      <c r="AA136"/>
      <c r="AB136"/>
      <c r="AC136"/>
      <c r="AD136"/>
      <c r="AE136"/>
      <c r="AF136"/>
      <c r="AG136"/>
      <c r="AH136"/>
    </row>
    <row r="137" spans="2:35" s="13" customFormat="1" x14ac:dyDescent="0.25">
      <c r="B137" s="15"/>
      <c r="Y137"/>
      <c r="Z137"/>
      <c r="AA137"/>
      <c r="AB137"/>
      <c r="AC137"/>
      <c r="AD137"/>
      <c r="AE137"/>
      <c r="AF137"/>
      <c r="AG137"/>
      <c r="AH137"/>
    </row>
    <row r="138" spans="2:35" s="13" customFormat="1" x14ac:dyDescent="0.25">
      <c r="B138" s="15"/>
      <c r="Y138"/>
      <c r="Z138"/>
      <c r="AA138"/>
      <c r="AB138"/>
      <c r="AC138"/>
      <c r="AD138"/>
      <c r="AE138"/>
      <c r="AF138"/>
      <c r="AG138"/>
      <c r="AH138"/>
    </row>
    <row r="139" spans="2:35" s="13" customFormat="1" x14ac:dyDescent="0.25">
      <c r="B139" s="15"/>
      <c r="Y139"/>
      <c r="Z139"/>
      <c r="AA139"/>
      <c r="AB139"/>
      <c r="AC139"/>
      <c r="AD139"/>
      <c r="AE139"/>
      <c r="AF139"/>
      <c r="AG139"/>
      <c r="AH139"/>
    </row>
    <row r="140" spans="2:35" s="13" customFormat="1" x14ac:dyDescent="0.25">
      <c r="B140" s="15"/>
      <c r="Y140"/>
      <c r="Z140"/>
      <c r="AA140"/>
      <c r="AB140"/>
      <c r="AC140"/>
      <c r="AD140"/>
      <c r="AE140"/>
      <c r="AF140"/>
      <c r="AG140"/>
      <c r="AH140"/>
    </row>
    <row r="141" spans="2:35" s="13" customFormat="1" x14ac:dyDescent="0.25">
      <c r="B141" s="15"/>
      <c r="Y141"/>
      <c r="Z141"/>
      <c r="AA141"/>
      <c r="AB141"/>
      <c r="AC141"/>
      <c r="AD141"/>
      <c r="AE141"/>
      <c r="AF141"/>
      <c r="AG141"/>
      <c r="AH141"/>
    </row>
    <row r="142" spans="2:35" s="13" customFormat="1" x14ac:dyDescent="0.25">
      <c r="Y142"/>
      <c r="Z142"/>
      <c r="AA142"/>
      <c r="AB142"/>
      <c r="AC142"/>
      <c r="AD142"/>
      <c r="AE142"/>
      <c r="AF142"/>
      <c r="AG142"/>
      <c r="AH142"/>
    </row>
    <row r="143" spans="2:35" s="13" customFormat="1" x14ac:dyDescent="0.25">
      <c r="Y143"/>
      <c r="Z143"/>
      <c r="AA143"/>
      <c r="AB143"/>
      <c r="AC143"/>
      <c r="AD143"/>
      <c r="AE143"/>
      <c r="AF143"/>
      <c r="AG143"/>
      <c r="AH143"/>
    </row>
    <row r="144" spans="2:35" s="13" customFormat="1" x14ac:dyDescent="0.25">
      <c r="Y144"/>
      <c r="Z144"/>
      <c r="AA144"/>
      <c r="AB144"/>
      <c r="AC144"/>
      <c r="AD144"/>
      <c r="AE144"/>
      <c r="AF144"/>
      <c r="AG144"/>
      <c r="AH144"/>
    </row>
    <row r="145" spans="25:34" s="13" customFormat="1" x14ac:dyDescent="0.25">
      <c r="Y145"/>
      <c r="Z145"/>
      <c r="AA145"/>
      <c r="AB145"/>
      <c r="AC145"/>
      <c r="AD145"/>
      <c r="AE145"/>
      <c r="AF145"/>
      <c r="AG145"/>
      <c r="AH145"/>
    </row>
    <row r="146" spans="25:34" s="13" customFormat="1" x14ac:dyDescent="0.25">
      <c r="Y146"/>
      <c r="Z146"/>
      <c r="AA146"/>
      <c r="AB146"/>
      <c r="AC146"/>
      <c r="AD146"/>
      <c r="AE146"/>
      <c r="AF146"/>
      <c r="AG146"/>
      <c r="AH146"/>
    </row>
    <row r="147" spans="25:34" s="13" customFormat="1" x14ac:dyDescent="0.25">
      <c r="Y147"/>
      <c r="Z147"/>
      <c r="AA147"/>
      <c r="AB147"/>
      <c r="AC147"/>
      <c r="AD147"/>
      <c r="AE147"/>
      <c r="AF147"/>
      <c r="AG147"/>
      <c r="AH147"/>
    </row>
    <row r="148" spans="25:34" s="13" customFormat="1" x14ac:dyDescent="0.25">
      <c r="Y148"/>
      <c r="Z148"/>
      <c r="AA148"/>
      <c r="AB148"/>
      <c r="AC148"/>
      <c r="AD148"/>
      <c r="AE148"/>
      <c r="AF148"/>
      <c r="AG148"/>
      <c r="AH148"/>
    </row>
    <row r="149" spans="25:34" s="13" customFormat="1" x14ac:dyDescent="0.25">
      <c r="Y149"/>
      <c r="Z149"/>
      <c r="AA149"/>
      <c r="AB149"/>
      <c r="AC149"/>
      <c r="AD149"/>
      <c r="AE149"/>
      <c r="AF149"/>
      <c r="AG149"/>
      <c r="AH149"/>
    </row>
    <row r="150" spans="25:34" s="13" customFormat="1" x14ac:dyDescent="0.25">
      <c r="Y150"/>
      <c r="Z150"/>
      <c r="AA150"/>
      <c r="AB150"/>
      <c r="AC150"/>
      <c r="AD150"/>
      <c r="AE150"/>
      <c r="AF150"/>
      <c r="AG150"/>
      <c r="AH150"/>
    </row>
    <row r="151" spans="25:34" s="13" customFormat="1" x14ac:dyDescent="0.25">
      <c r="Y151"/>
      <c r="Z151"/>
      <c r="AA151"/>
      <c r="AB151"/>
      <c r="AC151"/>
      <c r="AD151"/>
      <c r="AE151"/>
      <c r="AF151"/>
      <c r="AG151"/>
      <c r="AH151"/>
    </row>
    <row r="152" spans="25:34" s="13" customFormat="1" x14ac:dyDescent="0.25">
      <c r="Y152"/>
      <c r="Z152"/>
      <c r="AA152"/>
      <c r="AB152"/>
      <c r="AC152"/>
      <c r="AD152"/>
      <c r="AE152"/>
      <c r="AF152"/>
      <c r="AG152"/>
      <c r="AH152"/>
    </row>
    <row r="153" spans="25:34" s="13" customFormat="1" x14ac:dyDescent="0.25">
      <c r="Y153"/>
      <c r="Z153"/>
      <c r="AA153"/>
      <c r="AB153"/>
      <c r="AC153"/>
      <c r="AD153"/>
      <c r="AE153"/>
      <c r="AF153"/>
      <c r="AG153"/>
      <c r="AH153"/>
    </row>
    <row r="154" spans="25:34" s="13" customFormat="1" x14ac:dyDescent="0.25">
      <c r="Y154"/>
      <c r="Z154"/>
      <c r="AA154"/>
      <c r="AB154"/>
      <c r="AC154"/>
      <c r="AD154"/>
      <c r="AE154"/>
      <c r="AF154"/>
      <c r="AG154"/>
      <c r="AH154"/>
    </row>
    <row r="155" spans="25:34" s="13" customFormat="1" x14ac:dyDescent="0.25">
      <c r="Y155"/>
      <c r="Z155"/>
      <c r="AA155"/>
      <c r="AB155"/>
      <c r="AC155"/>
      <c r="AD155"/>
      <c r="AE155"/>
      <c r="AF155"/>
      <c r="AG155"/>
      <c r="AH155"/>
    </row>
    <row r="156" spans="25:34" s="13" customFormat="1" x14ac:dyDescent="0.25">
      <c r="Y156"/>
      <c r="Z156"/>
      <c r="AA156"/>
      <c r="AB156"/>
      <c r="AC156"/>
      <c r="AD156"/>
      <c r="AE156"/>
      <c r="AF156"/>
      <c r="AG156"/>
      <c r="AH156"/>
    </row>
    <row r="157" spans="25:34" s="13" customFormat="1" x14ac:dyDescent="0.25">
      <c r="Y157"/>
      <c r="Z157"/>
      <c r="AA157"/>
      <c r="AB157"/>
      <c r="AC157"/>
      <c r="AD157"/>
      <c r="AE157"/>
      <c r="AF157"/>
      <c r="AG157"/>
      <c r="AH157"/>
    </row>
    <row r="158" spans="25:34" s="13" customFormat="1" x14ac:dyDescent="0.25">
      <c r="Y158"/>
      <c r="Z158"/>
      <c r="AA158"/>
      <c r="AB158"/>
      <c r="AC158"/>
      <c r="AD158"/>
      <c r="AE158"/>
      <c r="AF158"/>
      <c r="AG158"/>
      <c r="AH158"/>
    </row>
    <row r="159" spans="25:34" s="13" customFormat="1" x14ac:dyDescent="0.25">
      <c r="Y159"/>
      <c r="Z159"/>
      <c r="AA159"/>
      <c r="AB159"/>
      <c r="AC159"/>
      <c r="AD159"/>
      <c r="AE159"/>
      <c r="AF159"/>
      <c r="AG159"/>
      <c r="AH159"/>
    </row>
    <row r="160" spans="25:34" s="13" customFormat="1" x14ac:dyDescent="0.25">
      <c r="Y160"/>
      <c r="Z160"/>
      <c r="AA160"/>
      <c r="AB160"/>
      <c r="AC160"/>
      <c r="AD160"/>
      <c r="AE160"/>
      <c r="AF160"/>
      <c r="AG160"/>
      <c r="AH160"/>
    </row>
    <row r="161" spans="25:34" s="13" customFormat="1" x14ac:dyDescent="0.25">
      <c r="Y161"/>
      <c r="Z161"/>
      <c r="AA161"/>
      <c r="AB161"/>
      <c r="AC161"/>
      <c r="AD161"/>
      <c r="AE161"/>
      <c r="AF161"/>
      <c r="AG161"/>
      <c r="AH161"/>
    </row>
    <row r="162" spans="25:34" s="13" customFormat="1" x14ac:dyDescent="0.25">
      <c r="Y162"/>
      <c r="Z162"/>
      <c r="AA162"/>
      <c r="AB162"/>
      <c r="AC162"/>
      <c r="AD162"/>
      <c r="AE162"/>
      <c r="AF162"/>
      <c r="AG162"/>
      <c r="AH162"/>
    </row>
    <row r="163" spans="25:34" s="13" customFormat="1" x14ac:dyDescent="0.25">
      <c r="Y163"/>
      <c r="Z163"/>
      <c r="AA163"/>
      <c r="AB163"/>
      <c r="AC163"/>
      <c r="AD163"/>
      <c r="AE163"/>
      <c r="AF163"/>
      <c r="AG163"/>
      <c r="AH163"/>
    </row>
    <row r="164" spans="25:34" s="13" customFormat="1" x14ac:dyDescent="0.25">
      <c r="Y164"/>
      <c r="Z164"/>
      <c r="AA164"/>
      <c r="AB164"/>
      <c r="AC164"/>
      <c r="AD164"/>
      <c r="AE164"/>
      <c r="AF164"/>
      <c r="AG164"/>
      <c r="AH164"/>
    </row>
    <row r="165" spans="25:34" s="13" customFormat="1" x14ac:dyDescent="0.25">
      <c r="Y165"/>
      <c r="Z165"/>
      <c r="AA165"/>
      <c r="AB165"/>
      <c r="AC165"/>
      <c r="AD165"/>
      <c r="AE165"/>
      <c r="AF165"/>
      <c r="AG165"/>
      <c r="AH165"/>
    </row>
    <row r="166" spans="25:34" s="13" customFormat="1" x14ac:dyDescent="0.25">
      <c r="Y166"/>
      <c r="Z166"/>
      <c r="AA166"/>
      <c r="AB166"/>
      <c r="AC166"/>
      <c r="AD166"/>
      <c r="AE166"/>
      <c r="AF166"/>
      <c r="AG166"/>
      <c r="AH166"/>
    </row>
    <row r="167" spans="25:34" s="13" customFormat="1" x14ac:dyDescent="0.25">
      <c r="Y167"/>
      <c r="Z167"/>
      <c r="AA167"/>
      <c r="AB167"/>
      <c r="AC167"/>
      <c r="AD167"/>
      <c r="AE167"/>
      <c r="AF167"/>
      <c r="AG167"/>
      <c r="AH167"/>
    </row>
    <row r="168" spans="25:34" s="13" customFormat="1" x14ac:dyDescent="0.25">
      <c r="Y168"/>
      <c r="Z168"/>
      <c r="AA168"/>
      <c r="AB168"/>
      <c r="AC168"/>
      <c r="AD168"/>
      <c r="AE168"/>
      <c r="AF168"/>
      <c r="AG168"/>
      <c r="AH168"/>
    </row>
    <row r="169" spans="25:34" s="13" customFormat="1" x14ac:dyDescent="0.25">
      <c r="Y169"/>
      <c r="Z169"/>
      <c r="AA169"/>
      <c r="AB169"/>
      <c r="AC169"/>
      <c r="AD169"/>
      <c r="AE169"/>
      <c r="AF169"/>
      <c r="AG169"/>
      <c r="AH169"/>
    </row>
    <row r="170" spans="25:34" s="13" customFormat="1" x14ac:dyDescent="0.25">
      <c r="Y170"/>
      <c r="Z170"/>
      <c r="AA170"/>
      <c r="AB170"/>
      <c r="AC170"/>
      <c r="AD170"/>
      <c r="AE170"/>
      <c r="AF170"/>
      <c r="AG170"/>
      <c r="AH170"/>
    </row>
    <row r="171" spans="25:34" s="13" customFormat="1" x14ac:dyDescent="0.25">
      <c r="Y171"/>
      <c r="Z171"/>
      <c r="AA171"/>
      <c r="AB171"/>
      <c r="AC171"/>
      <c r="AD171"/>
      <c r="AE171"/>
      <c r="AF171"/>
      <c r="AG171"/>
      <c r="AH171"/>
    </row>
    <row r="172" spans="25:34" s="13" customFormat="1" x14ac:dyDescent="0.25">
      <c r="Y172"/>
      <c r="Z172"/>
      <c r="AA172"/>
      <c r="AB172"/>
      <c r="AC172"/>
      <c r="AD172"/>
      <c r="AE172"/>
      <c r="AF172"/>
      <c r="AG172"/>
      <c r="AH172"/>
    </row>
    <row r="173" spans="25:34" s="13" customFormat="1" x14ac:dyDescent="0.25">
      <c r="Y173"/>
      <c r="Z173"/>
      <c r="AA173"/>
      <c r="AB173"/>
      <c r="AC173"/>
      <c r="AD173"/>
      <c r="AE173"/>
      <c r="AF173"/>
      <c r="AG173"/>
      <c r="AH173"/>
    </row>
    <row r="174" spans="25:34" s="13" customFormat="1" ht="10.9" customHeight="1" x14ac:dyDescent="0.25">
      <c r="Y174"/>
      <c r="Z174"/>
      <c r="AA174"/>
      <c r="AB174"/>
      <c r="AC174"/>
      <c r="AD174"/>
      <c r="AE174"/>
      <c r="AF174"/>
      <c r="AG174"/>
      <c r="AH174"/>
    </row>
    <row r="175" spans="25:34" s="13" customFormat="1" ht="10.9" customHeight="1" x14ac:dyDescent="0.25">
      <c r="Y175"/>
      <c r="Z175"/>
      <c r="AA175"/>
      <c r="AB175"/>
      <c r="AC175"/>
      <c r="AD175"/>
      <c r="AE175"/>
      <c r="AF175"/>
      <c r="AG175"/>
      <c r="AH175"/>
    </row>
    <row r="176" spans="25:34" s="13" customFormat="1" ht="10.9" customHeight="1" x14ac:dyDescent="0.25">
      <c r="Y176"/>
      <c r="Z176"/>
      <c r="AA176"/>
      <c r="AB176"/>
      <c r="AC176"/>
      <c r="AD176"/>
      <c r="AE176"/>
      <c r="AF176"/>
      <c r="AG176"/>
      <c r="AH176"/>
    </row>
    <row r="177" spans="25:35" s="13" customFormat="1" ht="10.9" customHeight="1" x14ac:dyDescent="0.25">
      <c r="Y177"/>
      <c r="Z177"/>
      <c r="AA177"/>
      <c r="AB177"/>
      <c r="AC177"/>
      <c r="AD177"/>
      <c r="AE177"/>
      <c r="AF177"/>
      <c r="AG177"/>
      <c r="AH177"/>
    </row>
    <row r="178" spans="25:35" s="13" customFormat="1" ht="10.9" customHeight="1" x14ac:dyDescent="0.2"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</row>
    <row r="179" spans="25:35" s="13" customFormat="1" ht="10.9" customHeight="1" x14ac:dyDescent="0.25"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/>
    </row>
    <row r="180" spans="25:35" s="13" customFormat="1" ht="10.9" customHeight="1" x14ac:dyDescent="0.25"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/>
    </row>
    <row r="181" spans="25:35" s="13" customFormat="1" ht="10.9" customHeight="1" x14ac:dyDescent="0.25"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/>
    </row>
    <row r="182" spans="25:35" s="13" customFormat="1" ht="10.9" customHeight="1" x14ac:dyDescent="0.25"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/>
    </row>
    <row r="183" spans="25:35" s="13" customFormat="1" ht="10.9" customHeight="1" x14ac:dyDescent="0.25"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/>
    </row>
    <row r="184" spans="25:35" s="13" customFormat="1" ht="10.9" customHeight="1" x14ac:dyDescent="0.25"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/>
    </row>
    <row r="185" spans="25:35" s="13" customFormat="1" ht="10.9" customHeight="1" x14ac:dyDescent="0.25"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/>
    </row>
    <row r="186" spans="25:35" s="13" customFormat="1" ht="10.9" customHeight="1" x14ac:dyDescent="0.25"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/>
    </row>
    <row r="187" spans="25:35" s="13" customFormat="1" ht="10.9" customHeight="1" x14ac:dyDescent="0.25"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/>
    </row>
    <row r="188" spans="25:35" s="13" customFormat="1" ht="10.9" customHeight="1" x14ac:dyDescent="0.25"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/>
    </row>
    <row r="189" spans="25:35" s="13" customFormat="1" ht="10.9" customHeight="1" x14ac:dyDescent="0.25"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/>
    </row>
    <row r="190" spans="25:35" s="13" customFormat="1" ht="10.9" customHeight="1" x14ac:dyDescent="0.25"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/>
    </row>
    <row r="191" spans="25:35" s="13" customFormat="1" ht="10.9" customHeight="1" x14ac:dyDescent="0.25"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/>
    </row>
    <row r="192" spans="25:35" s="13" customFormat="1" ht="10.9" customHeight="1" x14ac:dyDescent="0.25"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/>
    </row>
    <row r="193" spans="25:35" s="13" customFormat="1" ht="10.9" customHeight="1" x14ac:dyDescent="0.25"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/>
    </row>
    <row r="194" spans="25:35" s="13" customFormat="1" ht="10.9" customHeight="1" x14ac:dyDescent="0.25"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/>
    </row>
    <row r="195" spans="25:35" s="13" customFormat="1" ht="10.9" customHeight="1" x14ac:dyDescent="0.25"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/>
    </row>
    <row r="196" spans="25:35" s="13" customFormat="1" ht="10.9" customHeight="1" x14ac:dyDescent="0.25"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/>
    </row>
    <row r="197" spans="25:35" s="13" customFormat="1" ht="10.9" customHeight="1" x14ac:dyDescent="0.25"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/>
    </row>
    <row r="198" spans="25:35" s="13" customFormat="1" ht="10.9" customHeight="1" x14ac:dyDescent="0.25"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/>
    </row>
    <row r="199" spans="25:35" s="13" customFormat="1" ht="10.9" customHeight="1" x14ac:dyDescent="0.25"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/>
    </row>
    <row r="200" spans="25:35" s="13" customFormat="1" ht="10.9" customHeight="1" x14ac:dyDescent="0.25"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/>
    </row>
    <row r="201" spans="25:35" s="13" customFormat="1" ht="10.9" customHeight="1" x14ac:dyDescent="0.25"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/>
    </row>
    <row r="202" spans="25:35" s="13" customFormat="1" ht="10.9" customHeight="1" x14ac:dyDescent="0.25"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/>
    </row>
    <row r="203" spans="25:35" s="13" customFormat="1" ht="10.9" customHeight="1" x14ac:dyDescent="0.25">
      <c r="Y203"/>
      <c r="Z203"/>
      <c r="AA203"/>
      <c r="AB203"/>
      <c r="AC203"/>
      <c r="AD203"/>
      <c r="AE203"/>
      <c r="AF203"/>
      <c r="AG203"/>
      <c r="AH203"/>
      <c r="AI203"/>
    </row>
    <row r="204" spans="25:35" s="13" customFormat="1" ht="10.9" customHeight="1" x14ac:dyDescent="0.25">
      <c r="Y204"/>
      <c r="Z204"/>
      <c r="AA204"/>
      <c r="AB204"/>
      <c r="AC204"/>
      <c r="AD204"/>
      <c r="AE204"/>
      <c r="AF204"/>
      <c r="AG204"/>
      <c r="AH204"/>
      <c r="AI204"/>
    </row>
    <row r="205" spans="25:35" s="13" customFormat="1" ht="10.9" customHeight="1" x14ac:dyDescent="0.25">
      <c r="Y205"/>
      <c r="Z205"/>
      <c r="AA205"/>
      <c r="AB205"/>
      <c r="AC205"/>
      <c r="AD205"/>
      <c r="AE205"/>
      <c r="AF205"/>
      <c r="AG205"/>
      <c r="AH205"/>
      <c r="AI205"/>
    </row>
    <row r="206" spans="25:35" s="13" customFormat="1" ht="10.9" customHeight="1" x14ac:dyDescent="0.25">
      <c r="Y206"/>
      <c r="Z206"/>
      <c r="AA206"/>
      <c r="AB206"/>
      <c r="AC206"/>
      <c r="AD206"/>
      <c r="AE206"/>
      <c r="AF206"/>
      <c r="AG206"/>
      <c r="AH206"/>
      <c r="AI206"/>
    </row>
    <row r="207" spans="25:35" s="13" customFormat="1" ht="10.9" customHeight="1" x14ac:dyDescent="0.25">
      <c r="Y207"/>
      <c r="Z207"/>
      <c r="AA207"/>
      <c r="AB207"/>
      <c r="AC207"/>
      <c r="AD207"/>
      <c r="AE207"/>
      <c r="AF207"/>
      <c r="AG207"/>
      <c r="AH207"/>
      <c r="AI207"/>
    </row>
    <row r="208" spans="25:35" s="13" customFormat="1" ht="10.9" customHeight="1" x14ac:dyDescent="0.25">
      <c r="Y208"/>
      <c r="Z208"/>
      <c r="AA208"/>
      <c r="AB208"/>
      <c r="AC208"/>
      <c r="AD208"/>
      <c r="AE208"/>
      <c r="AF208"/>
      <c r="AG208"/>
      <c r="AH208"/>
      <c r="AI208"/>
    </row>
    <row r="209" spans="25:35" s="13" customFormat="1" ht="10.9" customHeight="1" x14ac:dyDescent="0.25">
      <c r="Y209"/>
      <c r="Z209"/>
      <c r="AA209"/>
      <c r="AB209"/>
      <c r="AC209"/>
      <c r="AD209"/>
      <c r="AE209"/>
      <c r="AF209"/>
      <c r="AG209"/>
      <c r="AH209"/>
      <c r="AI209"/>
    </row>
    <row r="210" spans="25:35" s="13" customFormat="1" ht="10.9" customHeight="1" x14ac:dyDescent="0.25">
      <c r="Y210"/>
      <c r="Z210"/>
      <c r="AA210"/>
      <c r="AB210"/>
      <c r="AC210"/>
      <c r="AD210"/>
      <c r="AE210"/>
      <c r="AF210"/>
      <c r="AG210"/>
      <c r="AH210"/>
      <c r="AI210"/>
    </row>
    <row r="211" spans="25:35" s="13" customFormat="1" ht="10.9" customHeight="1" x14ac:dyDescent="0.25">
      <c r="Y211"/>
      <c r="Z211"/>
      <c r="AA211"/>
      <c r="AB211"/>
      <c r="AC211"/>
      <c r="AD211"/>
      <c r="AE211"/>
      <c r="AF211"/>
      <c r="AG211"/>
      <c r="AH211"/>
      <c r="AI211"/>
    </row>
    <row r="212" spans="25:35" s="13" customFormat="1" ht="10.9" customHeight="1" x14ac:dyDescent="0.25">
      <c r="Y212"/>
      <c r="Z212"/>
      <c r="AA212"/>
      <c r="AB212"/>
      <c r="AC212"/>
      <c r="AD212"/>
      <c r="AE212"/>
      <c r="AF212"/>
      <c r="AG212"/>
      <c r="AH212"/>
      <c r="AI212"/>
    </row>
    <row r="213" spans="25:35" s="13" customFormat="1" ht="10.9" customHeight="1" x14ac:dyDescent="0.25">
      <c r="Y213"/>
      <c r="Z213"/>
      <c r="AA213"/>
      <c r="AB213"/>
      <c r="AC213"/>
      <c r="AD213"/>
      <c r="AE213"/>
      <c r="AF213"/>
      <c r="AG213"/>
      <c r="AH213"/>
      <c r="AI213"/>
    </row>
    <row r="214" spans="25:35" s="13" customFormat="1" ht="10.9" customHeight="1" x14ac:dyDescent="0.25">
      <c r="Y214"/>
      <c r="Z214"/>
      <c r="AA214"/>
      <c r="AB214"/>
      <c r="AC214"/>
      <c r="AD214"/>
      <c r="AE214"/>
      <c r="AF214"/>
      <c r="AG214"/>
      <c r="AH214"/>
      <c r="AI214"/>
    </row>
    <row r="215" spans="25:35" s="13" customFormat="1" ht="10.9" customHeight="1" x14ac:dyDescent="0.25">
      <c r="Y215"/>
      <c r="Z215"/>
      <c r="AA215"/>
      <c r="AB215"/>
      <c r="AC215"/>
      <c r="AD215"/>
      <c r="AE215"/>
      <c r="AF215"/>
      <c r="AG215"/>
      <c r="AH215"/>
      <c r="AI215"/>
    </row>
    <row r="216" spans="25:35" s="13" customFormat="1" ht="10.9" customHeight="1" x14ac:dyDescent="0.25">
      <c r="Y216"/>
      <c r="Z216"/>
      <c r="AA216"/>
      <c r="AB216"/>
      <c r="AC216"/>
      <c r="AD216"/>
      <c r="AE216"/>
      <c r="AF216"/>
      <c r="AG216"/>
      <c r="AH216"/>
      <c r="AI216"/>
    </row>
    <row r="217" spans="25:35" s="13" customFormat="1" ht="10.9" customHeight="1" x14ac:dyDescent="0.25">
      <c r="Y217"/>
      <c r="Z217"/>
      <c r="AA217"/>
      <c r="AB217"/>
      <c r="AC217"/>
      <c r="AD217"/>
      <c r="AE217"/>
      <c r="AF217"/>
      <c r="AG217"/>
      <c r="AH217"/>
      <c r="AI217"/>
    </row>
    <row r="218" spans="25:35" s="13" customFormat="1" ht="10.9" customHeight="1" x14ac:dyDescent="0.25">
      <c r="Y218"/>
      <c r="Z218"/>
      <c r="AA218"/>
      <c r="AB218"/>
      <c r="AC218"/>
      <c r="AD218"/>
      <c r="AE218"/>
      <c r="AF218"/>
      <c r="AG218"/>
      <c r="AH218"/>
      <c r="AI218"/>
    </row>
    <row r="219" spans="25:35" s="13" customFormat="1" ht="10.9" customHeight="1" x14ac:dyDescent="0.25">
      <c r="Y219"/>
      <c r="Z219"/>
      <c r="AA219"/>
      <c r="AB219"/>
      <c r="AC219"/>
      <c r="AD219"/>
      <c r="AE219"/>
      <c r="AF219"/>
      <c r="AG219"/>
      <c r="AH219"/>
      <c r="AI219"/>
    </row>
    <row r="220" spans="25:35" s="13" customFormat="1" ht="10.9" customHeight="1" x14ac:dyDescent="0.25">
      <c r="Y220"/>
      <c r="Z220"/>
      <c r="AA220"/>
      <c r="AB220"/>
      <c r="AC220"/>
      <c r="AD220"/>
      <c r="AE220"/>
      <c r="AF220"/>
      <c r="AG220"/>
      <c r="AH220"/>
      <c r="AI220"/>
    </row>
    <row r="221" spans="25:35" s="13" customFormat="1" ht="10.9" customHeight="1" x14ac:dyDescent="0.25">
      <c r="Y221"/>
      <c r="Z221"/>
      <c r="AA221"/>
      <c r="AB221"/>
      <c r="AC221"/>
      <c r="AD221"/>
      <c r="AE221"/>
      <c r="AF221"/>
      <c r="AG221"/>
      <c r="AH221"/>
      <c r="AI221"/>
    </row>
    <row r="222" spans="25:35" s="13" customFormat="1" ht="10.9" customHeight="1" x14ac:dyDescent="0.25">
      <c r="Y222"/>
      <c r="Z222"/>
      <c r="AA222"/>
      <c r="AB222"/>
      <c r="AC222"/>
      <c r="AD222"/>
      <c r="AE222"/>
      <c r="AF222"/>
      <c r="AG222"/>
      <c r="AH222"/>
      <c r="AI222"/>
    </row>
    <row r="223" spans="25:35" s="13" customFormat="1" ht="10.9" customHeight="1" x14ac:dyDescent="0.25">
      <c r="Y223"/>
      <c r="Z223"/>
      <c r="AA223"/>
      <c r="AB223"/>
      <c r="AC223"/>
      <c r="AD223"/>
      <c r="AE223"/>
      <c r="AF223"/>
      <c r="AG223"/>
      <c r="AH223"/>
      <c r="AI223"/>
    </row>
    <row r="224" spans="25:35" s="13" customFormat="1" ht="10.9" customHeight="1" x14ac:dyDescent="0.25">
      <c r="Y224"/>
      <c r="Z224"/>
      <c r="AA224"/>
      <c r="AB224"/>
      <c r="AC224"/>
      <c r="AD224"/>
      <c r="AE224"/>
      <c r="AF224"/>
      <c r="AG224"/>
      <c r="AH224"/>
      <c r="AI224"/>
    </row>
    <row r="225" spans="25:35" s="13" customFormat="1" ht="10.9" customHeight="1" x14ac:dyDescent="0.25">
      <c r="Y225"/>
      <c r="Z225"/>
      <c r="AA225"/>
      <c r="AB225"/>
      <c r="AC225"/>
      <c r="AD225"/>
      <c r="AE225"/>
      <c r="AF225"/>
      <c r="AG225"/>
      <c r="AH225"/>
      <c r="AI225"/>
    </row>
    <row r="226" spans="25:35" s="13" customFormat="1" ht="10.9" customHeight="1" x14ac:dyDescent="0.25">
      <c r="Y226"/>
      <c r="Z226"/>
      <c r="AA226"/>
      <c r="AB226"/>
      <c r="AC226"/>
      <c r="AD226"/>
      <c r="AE226"/>
      <c r="AF226"/>
      <c r="AG226"/>
      <c r="AH226"/>
      <c r="AI226"/>
    </row>
    <row r="227" spans="25:35" s="13" customFormat="1" ht="10.9" customHeight="1" x14ac:dyDescent="0.25">
      <c r="Y227"/>
      <c r="Z227"/>
      <c r="AA227"/>
      <c r="AB227"/>
      <c r="AC227"/>
      <c r="AD227"/>
      <c r="AE227"/>
      <c r="AF227"/>
      <c r="AG227"/>
      <c r="AH227"/>
      <c r="AI227"/>
    </row>
    <row r="228" spans="25:35" s="13" customFormat="1" ht="10.9" customHeight="1" x14ac:dyDescent="0.25">
      <c r="Y228"/>
      <c r="Z228"/>
      <c r="AA228"/>
      <c r="AB228"/>
      <c r="AC228"/>
      <c r="AD228"/>
      <c r="AE228"/>
      <c r="AF228"/>
      <c r="AG228"/>
      <c r="AH228"/>
      <c r="AI228"/>
    </row>
    <row r="229" spans="25:35" s="13" customFormat="1" ht="10.9" customHeight="1" x14ac:dyDescent="0.25">
      <c r="Y229"/>
      <c r="Z229"/>
      <c r="AA229"/>
      <c r="AB229"/>
      <c r="AC229"/>
      <c r="AD229"/>
      <c r="AE229"/>
      <c r="AF229"/>
      <c r="AG229"/>
      <c r="AH229"/>
      <c r="AI229"/>
    </row>
    <row r="230" spans="25:35" s="13" customFormat="1" ht="10.9" customHeight="1" x14ac:dyDescent="0.25">
      <c r="Y230"/>
      <c r="Z230"/>
      <c r="AA230"/>
      <c r="AB230"/>
      <c r="AC230"/>
      <c r="AD230"/>
      <c r="AE230"/>
      <c r="AF230"/>
      <c r="AG230"/>
      <c r="AH230"/>
      <c r="AI230"/>
    </row>
    <row r="231" spans="25:35" s="13" customFormat="1" ht="10.9" customHeight="1" x14ac:dyDescent="0.25">
      <c r="Y231"/>
      <c r="Z231"/>
      <c r="AA231"/>
      <c r="AB231"/>
      <c r="AC231"/>
      <c r="AD231"/>
      <c r="AE231"/>
      <c r="AF231"/>
      <c r="AG231"/>
      <c r="AH231"/>
      <c r="AI231"/>
    </row>
    <row r="232" spans="25:35" s="13" customFormat="1" ht="10.9" customHeight="1" x14ac:dyDescent="0.25">
      <c r="Y232"/>
      <c r="Z232"/>
      <c r="AA232"/>
      <c r="AB232"/>
      <c r="AC232"/>
      <c r="AD232"/>
      <c r="AE232"/>
      <c r="AF232"/>
      <c r="AG232"/>
      <c r="AH232"/>
      <c r="AI232"/>
    </row>
    <row r="233" spans="25:35" s="13" customFormat="1" ht="10.9" customHeight="1" x14ac:dyDescent="0.25">
      <c r="Y233"/>
      <c r="Z233"/>
      <c r="AA233"/>
      <c r="AB233"/>
      <c r="AC233"/>
      <c r="AD233"/>
      <c r="AE233"/>
      <c r="AF233"/>
      <c r="AG233"/>
      <c r="AH233"/>
      <c r="AI233"/>
    </row>
    <row r="234" spans="25:35" s="13" customFormat="1" ht="10.9" customHeight="1" x14ac:dyDescent="0.25">
      <c r="Y234"/>
      <c r="Z234"/>
      <c r="AA234"/>
      <c r="AB234"/>
      <c r="AC234"/>
      <c r="AD234"/>
      <c r="AE234"/>
      <c r="AF234"/>
      <c r="AG234"/>
      <c r="AH234"/>
      <c r="AI234"/>
    </row>
    <row r="235" spans="25:35" s="13" customFormat="1" ht="10.9" customHeight="1" x14ac:dyDescent="0.25">
      <c r="Y235"/>
      <c r="Z235"/>
      <c r="AA235"/>
      <c r="AB235"/>
      <c r="AC235"/>
      <c r="AD235"/>
      <c r="AE235"/>
      <c r="AF235"/>
      <c r="AG235"/>
      <c r="AH235"/>
      <c r="AI235"/>
    </row>
    <row r="236" spans="25:35" s="13" customFormat="1" ht="10.9" customHeight="1" x14ac:dyDescent="0.25">
      <c r="Y236"/>
      <c r="Z236"/>
      <c r="AA236"/>
      <c r="AB236"/>
      <c r="AC236"/>
      <c r="AD236"/>
      <c r="AE236"/>
      <c r="AF236"/>
      <c r="AG236"/>
      <c r="AH236"/>
      <c r="AI236"/>
    </row>
    <row r="237" spans="25:35" s="13" customFormat="1" ht="10.9" customHeight="1" x14ac:dyDescent="0.25">
      <c r="Y237"/>
      <c r="Z237"/>
      <c r="AA237"/>
      <c r="AB237"/>
      <c r="AC237"/>
      <c r="AD237"/>
      <c r="AE237"/>
      <c r="AF237"/>
      <c r="AG237"/>
      <c r="AH237"/>
      <c r="AI237"/>
    </row>
    <row r="238" spans="25:35" s="13" customFormat="1" ht="10.9" customHeight="1" x14ac:dyDescent="0.25">
      <c r="Y238"/>
      <c r="Z238"/>
      <c r="AA238"/>
      <c r="AB238"/>
      <c r="AC238"/>
      <c r="AD238"/>
      <c r="AE238"/>
      <c r="AF238"/>
      <c r="AG238"/>
      <c r="AH238"/>
      <c r="AI238"/>
    </row>
    <row r="239" spans="25:35" s="13" customFormat="1" ht="10.9" customHeight="1" x14ac:dyDescent="0.25">
      <c r="Y239"/>
      <c r="Z239"/>
      <c r="AA239"/>
      <c r="AB239"/>
      <c r="AC239"/>
      <c r="AD239"/>
      <c r="AE239"/>
      <c r="AF239"/>
      <c r="AG239"/>
      <c r="AH239"/>
      <c r="AI239"/>
    </row>
    <row r="240" spans="25:35" s="13" customFormat="1" ht="10.9" customHeight="1" x14ac:dyDescent="0.25">
      <c r="Y240"/>
      <c r="Z240"/>
      <c r="AA240"/>
      <c r="AB240"/>
      <c r="AC240"/>
      <c r="AD240"/>
      <c r="AE240"/>
      <c r="AF240"/>
      <c r="AG240"/>
      <c r="AH240"/>
      <c r="AI240"/>
    </row>
    <row r="241" spans="25:35" s="13" customFormat="1" ht="10.9" customHeight="1" x14ac:dyDescent="0.25">
      <c r="Y241"/>
      <c r="Z241"/>
      <c r="AA241"/>
      <c r="AB241"/>
      <c r="AC241"/>
      <c r="AD241"/>
      <c r="AE241"/>
      <c r="AF241"/>
      <c r="AG241"/>
      <c r="AH241"/>
      <c r="AI241"/>
    </row>
    <row r="242" spans="25:35" s="13" customFormat="1" ht="10.9" customHeight="1" x14ac:dyDescent="0.25">
      <c r="Y242"/>
      <c r="Z242"/>
      <c r="AA242"/>
      <c r="AB242"/>
      <c r="AC242"/>
      <c r="AD242"/>
      <c r="AE242"/>
      <c r="AF242"/>
      <c r="AG242"/>
      <c r="AH242"/>
      <c r="AI242"/>
    </row>
    <row r="243" spans="25:35" s="13" customFormat="1" ht="10.9" customHeight="1" x14ac:dyDescent="0.25">
      <c r="Y243"/>
      <c r="Z243"/>
      <c r="AA243"/>
      <c r="AB243"/>
      <c r="AC243"/>
      <c r="AD243"/>
      <c r="AE243"/>
      <c r="AF243"/>
      <c r="AG243"/>
      <c r="AH243"/>
      <c r="AI243"/>
    </row>
    <row r="244" spans="25:35" s="13" customFormat="1" ht="10.9" customHeight="1" x14ac:dyDescent="0.25">
      <c r="Y244"/>
      <c r="Z244"/>
      <c r="AA244"/>
      <c r="AB244"/>
      <c r="AC244"/>
      <c r="AD244"/>
      <c r="AE244"/>
      <c r="AF244"/>
      <c r="AG244"/>
      <c r="AH244"/>
      <c r="AI244"/>
    </row>
    <row r="245" spans="25:35" s="13" customFormat="1" ht="10.9" customHeight="1" x14ac:dyDescent="0.25">
      <c r="Y245"/>
      <c r="Z245"/>
      <c r="AA245"/>
      <c r="AB245"/>
      <c r="AC245"/>
      <c r="AD245"/>
      <c r="AE245"/>
      <c r="AF245"/>
      <c r="AG245"/>
      <c r="AH245"/>
      <c r="AI245"/>
    </row>
    <row r="246" spans="25:35" s="13" customFormat="1" ht="10.9" customHeight="1" x14ac:dyDescent="0.25">
      <c r="Y246"/>
      <c r="Z246"/>
      <c r="AA246"/>
      <c r="AB246"/>
      <c r="AC246"/>
      <c r="AD246"/>
      <c r="AE246"/>
      <c r="AF246"/>
      <c r="AG246"/>
      <c r="AH246"/>
      <c r="AI246"/>
    </row>
    <row r="247" spans="25:35" s="13" customFormat="1" ht="10.9" customHeight="1" x14ac:dyDescent="0.25">
      <c r="Y247"/>
      <c r="Z247"/>
      <c r="AA247"/>
      <c r="AB247"/>
      <c r="AC247"/>
      <c r="AD247"/>
      <c r="AE247"/>
      <c r="AF247"/>
      <c r="AG247"/>
      <c r="AH247"/>
      <c r="AI247"/>
    </row>
    <row r="248" spans="25:35" s="13" customFormat="1" ht="10.9" customHeight="1" x14ac:dyDescent="0.25">
      <c r="Y248"/>
      <c r="Z248"/>
      <c r="AA248"/>
      <c r="AB248"/>
      <c r="AC248"/>
      <c r="AD248"/>
      <c r="AE248"/>
      <c r="AF248"/>
      <c r="AG248"/>
      <c r="AH248"/>
      <c r="AI248"/>
    </row>
    <row r="249" spans="25:35" s="13" customFormat="1" ht="10.9" customHeight="1" x14ac:dyDescent="0.25">
      <c r="Y249"/>
      <c r="Z249"/>
      <c r="AA249"/>
      <c r="AB249"/>
      <c r="AC249"/>
      <c r="AD249"/>
      <c r="AE249"/>
      <c r="AF249"/>
      <c r="AG249"/>
      <c r="AH249"/>
      <c r="AI249"/>
    </row>
    <row r="250" spans="25:35" s="13" customFormat="1" ht="10.9" customHeight="1" x14ac:dyDescent="0.25">
      <c r="Y250"/>
      <c r="Z250"/>
      <c r="AA250"/>
      <c r="AB250"/>
      <c r="AC250"/>
      <c r="AD250"/>
      <c r="AE250"/>
      <c r="AF250"/>
      <c r="AG250"/>
      <c r="AH250"/>
      <c r="AI250"/>
    </row>
    <row r="251" spans="25:35" s="13" customFormat="1" ht="10.9" customHeight="1" x14ac:dyDescent="0.25">
      <c r="Y251"/>
      <c r="Z251"/>
      <c r="AA251"/>
      <c r="AB251"/>
      <c r="AC251"/>
      <c r="AD251"/>
      <c r="AE251"/>
      <c r="AF251"/>
      <c r="AG251"/>
      <c r="AH251"/>
      <c r="AI251"/>
    </row>
    <row r="252" spans="25:35" s="13" customFormat="1" ht="10.9" customHeight="1" x14ac:dyDescent="0.25">
      <c r="Y252"/>
      <c r="Z252"/>
      <c r="AA252"/>
      <c r="AB252"/>
      <c r="AC252"/>
      <c r="AD252"/>
      <c r="AE252"/>
      <c r="AF252"/>
      <c r="AG252"/>
      <c r="AH252"/>
      <c r="AI252"/>
    </row>
    <row r="253" spans="25:35" s="13" customFormat="1" ht="10.9" customHeight="1" x14ac:dyDescent="0.25">
      <c r="Y253"/>
      <c r="Z253"/>
      <c r="AA253"/>
      <c r="AB253"/>
      <c r="AC253"/>
      <c r="AD253"/>
      <c r="AE253"/>
      <c r="AF253"/>
      <c r="AG253"/>
      <c r="AH253"/>
      <c r="AI253"/>
    </row>
    <row r="254" spans="25:35" s="13" customFormat="1" ht="10.9" customHeight="1" x14ac:dyDescent="0.25">
      <c r="Y254"/>
      <c r="Z254"/>
      <c r="AA254"/>
      <c r="AB254"/>
      <c r="AC254"/>
      <c r="AD254"/>
      <c r="AE254"/>
      <c r="AF254"/>
      <c r="AG254"/>
      <c r="AH254"/>
      <c r="AI254"/>
    </row>
    <row r="255" spans="25:35" s="13" customFormat="1" ht="10.9" customHeight="1" x14ac:dyDescent="0.25">
      <c r="Y255"/>
      <c r="Z255"/>
      <c r="AA255"/>
      <c r="AB255"/>
      <c r="AC255"/>
      <c r="AD255"/>
      <c r="AE255"/>
      <c r="AF255"/>
      <c r="AG255"/>
      <c r="AH255"/>
      <c r="AI255"/>
    </row>
    <row r="256" spans="25:35" s="13" customFormat="1" ht="10.9" customHeight="1" x14ac:dyDescent="0.25">
      <c r="Y256"/>
      <c r="Z256"/>
      <c r="AA256"/>
      <c r="AB256"/>
      <c r="AC256"/>
      <c r="AD256"/>
      <c r="AE256"/>
      <c r="AF256"/>
      <c r="AG256"/>
      <c r="AH256"/>
      <c r="AI256"/>
    </row>
    <row r="257" spans="25:35" s="13" customFormat="1" ht="10.9" customHeight="1" x14ac:dyDescent="0.25">
      <c r="Y257"/>
      <c r="Z257"/>
      <c r="AA257"/>
      <c r="AB257"/>
      <c r="AC257"/>
      <c r="AD257"/>
      <c r="AE257"/>
      <c r="AF257"/>
      <c r="AG257"/>
      <c r="AH257"/>
      <c r="AI257"/>
    </row>
    <row r="258" spans="25:35" s="13" customFormat="1" ht="10.9" customHeight="1" x14ac:dyDescent="0.25">
      <c r="Y258"/>
      <c r="Z258"/>
      <c r="AA258"/>
      <c r="AB258"/>
      <c r="AC258"/>
      <c r="AD258"/>
      <c r="AE258"/>
      <c r="AF258"/>
      <c r="AG258"/>
      <c r="AH258"/>
      <c r="AI258"/>
    </row>
    <row r="259" spans="25:35" s="13" customFormat="1" ht="10.9" customHeight="1" x14ac:dyDescent="0.25">
      <c r="Y259"/>
      <c r="Z259"/>
      <c r="AA259"/>
      <c r="AB259"/>
      <c r="AC259"/>
      <c r="AD259"/>
      <c r="AE259"/>
      <c r="AF259"/>
      <c r="AG259"/>
      <c r="AH259"/>
      <c r="AI259"/>
    </row>
    <row r="260" spans="25:35" s="13" customFormat="1" ht="10.9" customHeight="1" x14ac:dyDescent="0.25">
      <c r="Y260"/>
      <c r="Z260"/>
      <c r="AA260"/>
      <c r="AB260"/>
      <c r="AC260"/>
      <c r="AD260"/>
      <c r="AE260"/>
      <c r="AF260"/>
      <c r="AG260"/>
      <c r="AH260"/>
      <c r="AI260"/>
    </row>
    <row r="261" spans="25:35" s="13" customFormat="1" ht="10.9" customHeight="1" x14ac:dyDescent="0.25">
      <c r="Y261"/>
      <c r="Z261"/>
      <c r="AA261"/>
      <c r="AB261"/>
      <c r="AC261"/>
      <c r="AD261"/>
      <c r="AE261"/>
      <c r="AF261"/>
      <c r="AG261"/>
      <c r="AH261"/>
      <c r="AI261"/>
    </row>
    <row r="262" spans="25:35" s="13" customFormat="1" ht="10.9" customHeight="1" x14ac:dyDescent="0.25">
      <c r="Y262"/>
      <c r="Z262"/>
      <c r="AA262"/>
      <c r="AB262"/>
      <c r="AC262"/>
      <c r="AD262"/>
      <c r="AE262"/>
      <c r="AF262"/>
      <c r="AG262"/>
      <c r="AH262"/>
      <c r="AI262"/>
    </row>
    <row r="263" spans="25:35" s="13" customFormat="1" ht="10.9" customHeight="1" x14ac:dyDescent="0.25">
      <c r="Y263"/>
      <c r="Z263"/>
      <c r="AA263"/>
      <c r="AB263"/>
      <c r="AC263"/>
      <c r="AD263"/>
      <c r="AE263"/>
      <c r="AF263"/>
      <c r="AG263"/>
      <c r="AH263"/>
      <c r="AI263"/>
    </row>
    <row r="264" spans="25:35" s="13" customFormat="1" ht="10.9" customHeight="1" x14ac:dyDescent="0.25">
      <c r="Y264"/>
      <c r="Z264"/>
      <c r="AA264"/>
      <c r="AB264"/>
      <c r="AC264"/>
      <c r="AD264"/>
      <c r="AE264"/>
      <c r="AF264"/>
      <c r="AG264"/>
      <c r="AH264"/>
      <c r="AI264"/>
    </row>
    <row r="265" spans="25:35" s="13" customFormat="1" ht="10.9" customHeight="1" x14ac:dyDescent="0.25">
      <c r="Y265"/>
      <c r="Z265"/>
      <c r="AA265"/>
      <c r="AB265"/>
      <c r="AC265"/>
      <c r="AD265"/>
      <c r="AE265"/>
      <c r="AF265"/>
      <c r="AG265"/>
      <c r="AH265"/>
      <c r="AI265"/>
    </row>
    <row r="266" spans="25:35" s="13" customFormat="1" ht="10.9" customHeight="1" x14ac:dyDescent="0.25">
      <c r="Y266"/>
      <c r="Z266"/>
      <c r="AA266"/>
      <c r="AB266"/>
      <c r="AC266"/>
      <c r="AD266"/>
      <c r="AE266"/>
      <c r="AF266"/>
      <c r="AG266"/>
      <c r="AH266"/>
      <c r="AI266"/>
    </row>
    <row r="267" spans="25:35" s="13" customFormat="1" ht="10.9" customHeight="1" x14ac:dyDescent="0.25">
      <c r="Y267"/>
      <c r="Z267"/>
      <c r="AA267"/>
      <c r="AB267"/>
      <c r="AC267"/>
      <c r="AD267"/>
      <c r="AE267"/>
      <c r="AF267"/>
      <c r="AG267"/>
      <c r="AH267"/>
      <c r="AI267"/>
    </row>
    <row r="268" spans="25:35" s="13" customFormat="1" ht="10.9" customHeight="1" x14ac:dyDescent="0.25">
      <c r="Y268"/>
      <c r="Z268"/>
      <c r="AA268"/>
      <c r="AB268"/>
      <c r="AC268"/>
      <c r="AD268"/>
      <c r="AE268"/>
      <c r="AF268"/>
      <c r="AG268"/>
      <c r="AH268"/>
      <c r="AI268"/>
    </row>
    <row r="269" spans="25:35" s="13" customFormat="1" ht="10.9" customHeight="1" x14ac:dyDescent="0.25">
      <c r="Y269"/>
      <c r="Z269"/>
      <c r="AA269"/>
      <c r="AB269"/>
      <c r="AC269"/>
      <c r="AD269"/>
      <c r="AE269"/>
      <c r="AF269"/>
      <c r="AG269"/>
      <c r="AH269"/>
      <c r="AI269"/>
    </row>
    <row r="270" spans="25:35" s="13" customFormat="1" ht="10.9" customHeight="1" x14ac:dyDescent="0.25">
      <c r="Y270"/>
      <c r="Z270"/>
      <c r="AA270"/>
      <c r="AB270"/>
      <c r="AC270"/>
      <c r="AD270"/>
      <c r="AE270"/>
      <c r="AF270"/>
      <c r="AG270"/>
      <c r="AH270"/>
      <c r="AI270"/>
    </row>
    <row r="271" spans="25:35" s="13" customFormat="1" ht="10.9" customHeight="1" x14ac:dyDescent="0.25">
      <c r="Y271"/>
      <c r="Z271"/>
      <c r="AA271"/>
      <c r="AB271"/>
      <c r="AC271"/>
      <c r="AD271"/>
      <c r="AE271"/>
      <c r="AF271"/>
      <c r="AG271"/>
      <c r="AH271"/>
      <c r="AI271"/>
    </row>
    <row r="272" spans="25:35" s="13" customFormat="1" ht="10.9" customHeight="1" x14ac:dyDescent="0.25">
      <c r="Y272"/>
      <c r="Z272"/>
      <c r="AA272"/>
      <c r="AB272"/>
      <c r="AC272"/>
      <c r="AD272"/>
      <c r="AE272"/>
      <c r="AF272"/>
      <c r="AG272"/>
      <c r="AH272"/>
      <c r="AI272"/>
    </row>
    <row r="273" spans="25:36" s="13" customFormat="1" ht="10.9" customHeight="1" x14ac:dyDescent="0.25">
      <c r="Y273"/>
      <c r="Z273"/>
      <c r="AA273"/>
      <c r="AB273"/>
      <c r="AC273"/>
      <c r="AD273"/>
      <c r="AE273"/>
      <c r="AF273"/>
      <c r="AG273"/>
      <c r="AH273"/>
      <c r="AI273"/>
    </row>
    <row r="274" spans="25:36" s="13" customFormat="1" ht="10.9" customHeight="1" x14ac:dyDescent="0.25">
      <c r="Y274"/>
      <c r="Z274"/>
      <c r="AA274"/>
      <c r="AB274"/>
      <c r="AC274"/>
      <c r="AD274"/>
      <c r="AE274"/>
      <c r="AF274"/>
      <c r="AG274"/>
      <c r="AH274"/>
      <c r="AI274"/>
    </row>
    <row r="275" spans="25:36" s="13" customFormat="1" ht="10.9" customHeight="1" x14ac:dyDescent="0.25">
      <c r="Y275"/>
      <c r="Z275"/>
      <c r="AA275"/>
      <c r="AB275"/>
      <c r="AC275"/>
      <c r="AD275"/>
      <c r="AE275"/>
      <c r="AF275"/>
      <c r="AG275"/>
      <c r="AH275"/>
      <c r="AI275"/>
    </row>
    <row r="276" spans="25:36" s="13" customFormat="1" ht="10.9" customHeight="1" x14ac:dyDescent="0.25">
      <c r="Y276"/>
      <c r="Z276"/>
      <c r="AA276"/>
      <c r="AB276"/>
      <c r="AC276"/>
      <c r="AD276"/>
      <c r="AE276"/>
      <c r="AF276"/>
      <c r="AG276"/>
      <c r="AH276"/>
      <c r="AI276"/>
    </row>
    <row r="277" spans="25:36" s="13" customFormat="1" ht="10.9" customHeight="1" x14ac:dyDescent="0.25">
      <c r="Y277"/>
      <c r="Z277"/>
      <c r="AA277"/>
      <c r="AB277"/>
      <c r="AC277"/>
      <c r="AD277"/>
      <c r="AE277"/>
      <c r="AF277"/>
      <c r="AG277"/>
      <c r="AH277"/>
      <c r="AI277"/>
    </row>
    <row r="278" spans="25:36" s="13" customFormat="1" ht="10.9" customHeight="1" x14ac:dyDescent="0.25">
      <c r="Y278"/>
      <c r="Z278"/>
      <c r="AA278"/>
      <c r="AB278"/>
      <c r="AC278"/>
      <c r="AD278"/>
      <c r="AE278"/>
      <c r="AF278"/>
      <c r="AG278"/>
      <c r="AH278"/>
      <c r="AI278"/>
    </row>
    <row r="279" spans="25:36" s="13" customFormat="1" ht="10.9" customHeight="1" x14ac:dyDescent="0.25">
      <c r="Y279"/>
      <c r="Z279"/>
      <c r="AA279"/>
      <c r="AB279"/>
      <c r="AC279"/>
      <c r="AD279"/>
      <c r="AE279"/>
      <c r="AF279"/>
      <c r="AG279"/>
      <c r="AH279"/>
      <c r="AI279"/>
    </row>
    <row r="280" spans="25:36" s="13" customFormat="1" ht="10.9" customHeight="1" x14ac:dyDescent="0.25"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25:36" s="13" customFormat="1" ht="10.9" customHeight="1" x14ac:dyDescent="0.25"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25:36" s="13" customFormat="1" ht="10.9" customHeight="1" x14ac:dyDescent="0.25"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25:36" s="13" customFormat="1" ht="10.9" customHeight="1" x14ac:dyDescent="0.25"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25:36" s="13" customFormat="1" ht="10.9" customHeight="1" x14ac:dyDescent="0.25"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25:36" s="13" customFormat="1" ht="10.9" customHeight="1" x14ac:dyDescent="0.25"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25:36" s="13" customFormat="1" ht="10.9" customHeight="1" x14ac:dyDescent="0.25"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25:36" s="13" customFormat="1" ht="10.9" customHeight="1" x14ac:dyDescent="0.25"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25:36" s="13" customFormat="1" ht="10.9" customHeight="1" x14ac:dyDescent="0.25"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25:36" s="13" customFormat="1" ht="10.9" customHeight="1" x14ac:dyDescent="0.25"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25:36" s="13" customFormat="1" ht="10.9" customHeight="1" x14ac:dyDescent="0.25"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25:36" s="13" customFormat="1" ht="10.9" customHeight="1" x14ac:dyDescent="0.25"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25:36" s="13" customFormat="1" ht="10.9" customHeight="1" x14ac:dyDescent="0.25"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25:36" s="13" customFormat="1" ht="10.9" customHeight="1" x14ac:dyDescent="0.25"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25:36" s="13" customFormat="1" ht="10.9" customHeight="1" x14ac:dyDescent="0.25"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25:36" s="13" customFormat="1" ht="10.9" customHeight="1" x14ac:dyDescent="0.25"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25:36" s="13" customFormat="1" ht="10.9" customHeight="1" x14ac:dyDescent="0.25"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25:36" s="13" customFormat="1" ht="10.9" customHeight="1" x14ac:dyDescent="0.25"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25:36" s="13" customFormat="1" ht="10.9" customHeight="1" x14ac:dyDescent="0.25"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25:36" s="13" customFormat="1" ht="10.9" customHeight="1" x14ac:dyDescent="0.25"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25:36" s="13" customFormat="1" ht="10.9" customHeight="1" x14ac:dyDescent="0.25"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25:36" s="13" customFormat="1" ht="10.9" customHeight="1" x14ac:dyDescent="0.25"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25:36" s="13" customFormat="1" ht="10.9" customHeight="1" x14ac:dyDescent="0.25"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25:36" s="13" customFormat="1" ht="10.9" customHeight="1" x14ac:dyDescent="0.25"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25:36" s="13" customFormat="1" ht="10.9" customHeight="1" x14ac:dyDescent="0.25">
      <c r="Y304"/>
      <c r="Z304"/>
      <c r="AA304"/>
      <c r="AB304"/>
      <c r="AC304"/>
      <c r="AD304"/>
      <c r="AE304"/>
      <c r="AF304"/>
      <c r="AG304"/>
      <c r="AH304"/>
      <c r="AI304"/>
    </row>
    <row r="305" spans="25:35" s="13" customFormat="1" ht="10.9" customHeight="1" x14ac:dyDescent="0.25">
      <c r="Y305"/>
      <c r="Z305"/>
      <c r="AA305"/>
      <c r="AB305"/>
      <c r="AC305"/>
      <c r="AD305"/>
      <c r="AE305"/>
      <c r="AF305"/>
      <c r="AG305"/>
      <c r="AH305"/>
      <c r="AI305"/>
    </row>
    <row r="306" spans="25:35" s="13" customFormat="1" ht="10.9" customHeight="1" x14ac:dyDescent="0.25">
      <c r="Y306"/>
      <c r="Z306"/>
      <c r="AA306"/>
      <c r="AB306"/>
      <c r="AC306"/>
      <c r="AD306"/>
      <c r="AE306"/>
      <c r="AF306"/>
      <c r="AG306"/>
      <c r="AH306"/>
      <c r="AI306"/>
    </row>
    <row r="307" spans="25:35" s="13" customFormat="1" ht="10.9" customHeight="1" x14ac:dyDescent="0.25">
      <c r="Y307"/>
      <c r="Z307"/>
      <c r="AA307"/>
      <c r="AB307"/>
      <c r="AC307"/>
      <c r="AD307"/>
      <c r="AE307"/>
      <c r="AF307"/>
      <c r="AG307"/>
      <c r="AH307"/>
      <c r="AI307"/>
    </row>
    <row r="308" spans="25:35" s="13" customFormat="1" ht="10.9" customHeight="1" x14ac:dyDescent="0.25">
      <c r="Y308"/>
      <c r="Z308"/>
      <c r="AA308"/>
      <c r="AB308"/>
      <c r="AC308"/>
      <c r="AD308"/>
      <c r="AE308"/>
      <c r="AF308"/>
      <c r="AG308"/>
      <c r="AH308"/>
      <c r="AI308"/>
    </row>
    <row r="309" spans="25:35" s="13" customFormat="1" ht="10.9" customHeight="1" x14ac:dyDescent="0.25">
      <c r="Y309"/>
      <c r="Z309"/>
      <c r="AA309"/>
      <c r="AB309"/>
      <c r="AC309"/>
      <c r="AD309"/>
      <c r="AE309"/>
      <c r="AF309"/>
      <c r="AG309"/>
      <c r="AH309"/>
      <c r="AI309"/>
    </row>
    <row r="310" spans="25:35" s="13" customFormat="1" ht="10.9" customHeight="1" x14ac:dyDescent="0.25">
      <c r="Y310"/>
      <c r="Z310"/>
      <c r="AA310"/>
      <c r="AB310"/>
      <c r="AC310"/>
      <c r="AD310"/>
      <c r="AE310"/>
      <c r="AF310"/>
      <c r="AG310"/>
      <c r="AH310"/>
      <c r="AI310"/>
    </row>
    <row r="311" spans="25:35" s="13" customFormat="1" ht="10.9" customHeight="1" x14ac:dyDescent="0.25">
      <c r="Y311"/>
      <c r="Z311"/>
      <c r="AA311"/>
      <c r="AB311"/>
      <c r="AC311"/>
      <c r="AD311"/>
      <c r="AE311"/>
      <c r="AF311"/>
      <c r="AG311"/>
      <c r="AH311"/>
      <c r="AI311"/>
    </row>
    <row r="312" spans="25:35" s="13" customFormat="1" ht="10.9" customHeight="1" x14ac:dyDescent="0.25">
      <c r="Y312"/>
      <c r="Z312"/>
      <c r="AA312"/>
      <c r="AB312"/>
      <c r="AC312"/>
      <c r="AD312"/>
      <c r="AE312"/>
      <c r="AF312"/>
      <c r="AG312"/>
      <c r="AH312"/>
      <c r="AI312"/>
    </row>
    <row r="313" spans="25:35" s="13" customFormat="1" ht="10.9" customHeight="1" x14ac:dyDescent="0.25">
      <c r="Y313"/>
      <c r="Z313"/>
      <c r="AA313"/>
      <c r="AB313"/>
      <c r="AC313"/>
      <c r="AD313"/>
      <c r="AE313"/>
      <c r="AF313"/>
      <c r="AG313"/>
      <c r="AH313"/>
      <c r="AI313"/>
    </row>
    <row r="314" spans="25:35" s="13" customFormat="1" ht="10.9" customHeight="1" x14ac:dyDescent="0.25">
      <c r="Y314"/>
      <c r="Z314"/>
      <c r="AA314"/>
      <c r="AB314"/>
      <c r="AC314"/>
      <c r="AD314"/>
      <c r="AE314"/>
      <c r="AF314"/>
      <c r="AG314"/>
      <c r="AH314"/>
      <c r="AI314"/>
    </row>
    <row r="315" spans="25:35" s="13" customFormat="1" ht="10.9" customHeight="1" x14ac:dyDescent="0.25">
      <c r="Y315"/>
      <c r="Z315"/>
      <c r="AA315"/>
      <c r="AB315"/>
      <c r="AC315"/>
      <c r="AD315"/>
      <c r="AE315"/>
      <c r="AF315"/>
      <c r="AG315"/>
      <c r="AH315"/>
      <c r="AI315"/>
    </row>
    <row r="316" spans="25:35" s="13" customFormat="1" ht="10.9" customHeight="1" x14ac:dyDescent="0.25">
      <c r="Y316"/>
      <c r="Z316"/>
      <c r="AA316"/>
      <c r="AB316"/>
      <c r="AC316"/>
      <c r="AD316"/>
      <c r="AE316"/>
      <c r="AF316"/>
      <c r="AG316"/>
      <c r="AH316"/>
      <c r="AI316"/>
    </row>
    <row r="317" spans="25:35" s="13" customFormat="1" ht="10.9" customHeight="1" x14ac:dyDescent="0.25">
      <c r="Y317"/>
      <c r="Z317"/>
      <c r="AA317"/>
      <c r="AB317"/>
      <c r="AC317"/>
      <c r="AD317"/>
      <c r="AE317"/>
      <c r="AF317"/>
      <c r="AG317"/>
      <c r="AH317"/>
      <c r="AI317"/>
    </row>
    <row r="318" spans="25:35" s="13" customFormat="1" ht="10.9" customHeight="1" x14ac:dyDescent="0.25">
      <c r="Y318"/>
      <c r="Z318"/>
      <c r="AA318"/>
      <c r="AB318"/>
      <c r="AC318"/>
      <c r="AD318"/>
      <c r="AE318"/>
      <c r="AF318"/>
      <c r="AG318"/>
      <c r="AH318"/>
      <c r="AI318"/>
    </row>
    <row r="319" spans="25:35" s="13" customFormat="1" ht="10.9" customHeight="1" x14ac:dyDescent="0.25">
      <c r="Y319"/>
      <c r="Z319"/>
      <c r="AA319"/>
      <c r="AB319"/>
      <c r="AC319"/>
      <c r="AD319"/>
      <c r="AE319"/>
      <c r="AF319"/>
      <c r="AG319"/>
      <c r="AH319"/>
      <c r="AI319"/>
    </row>
    <row r="320" spans="25:35" s="13" customFormat="1" ht="10.9" customHeight="1" x14ac:dyDescent="0.25">
      <c r="Y320"/>
      <c r="Z320"/>
      <c r="AA320"/>
      <c r="AB320"/>
      <c r="AC320"/>
      <c r="AD320"/>
      <c r="AE320"/>
      <c r="AF320"/>
      <c r="AG320"/>
      <c r="AH320"/>
      <c r="AI320"/>
    </row>
    <row r="321" spans="25:35" s="13" customFormat="1" ht="10.9" customHeight="1" x14ac:dyDescent="0.25">
      <c r="Y321"/>
      <c r="Z321"/>
      <c r="AA321"/>
      <c r="AB321"/>
      <c r="AC321"/>
      <c r="AD321"/>
      <c r="AE321"/>
      <c r="AF321"/>
      <c r="AG321"/>
      <c r="AH321"/>
      <c r="AI321"/>
    </row>
    <row r="322" spans="25:35" s="13" customFormat="1" ht="10.9" customHeight="1" x14ac:dyDescent="0.25">
      <c r="Y322"/>
      <c r="Z322"/>
      <c r="AA322"/>
      <c r="AB322"/>
      <c r="AC322"/>
      <c r="AD322"/>
      <c r="AE322"/>
      <c r="AF322"/>
      <c r="AG322"/>
      <c r="AH322"/>
      <c r="AI322"/>
    </row>
    <row r="323" spans="25:35" s="13" customFormat="1" ht="10.9" customHeight="1" x14ac:dyDescent="0.25">
      <c r="Y323"/>
      <c r="Z323"/>
      <c r="AA323"/>
      <c r="AB323"/>
      <c r="AC323"/>
      <c r="AD323"/>
      <c r="AE323"/>
      <c r="AF323"/>
      <c r="AG323"/>
      <c r="AH323"/>
      <c r="AI323"/>
    </row>
    <row r="324" spans="25:35" s="13" customFormat="1" ht="10.9" customHeight="1" x14ac:dyDescent="0.25">
      <c r="Y324"/>
      <c r="Z324"/>
      <c r="AA324"/>
      <c r="AB324"/>
      <c r="AC324"/>
      <c r="AD324"/>
      <c r="AE324"/>
      <c r="AF324"/>
      <c r="AG324"/>
      <c r="AH324"/>
      <c r="AI324"/>
    </row>
    <row r="325" spans="25:35" s="13" customFormat="1" ht="10.9" customHeight="1" x14ac:dyDescent="0.25">
      <c r="Y325"/>
      <c r="Z325"/>
      <c r="AA325"/>
      <c r="AB325"/>
      <c r="AC325"/>
      <c r="AD325"/>
      <c r="AE325"/>
      <c r="AF325"/>
      <c r="AG325"/>
      <c r="AH325"/>
      <c r="AI325"/>
    </row>
    <row r="326" spans="25:35" s="13" customFormat="1" ht="10.9" customHeight="1" x14ac:dyDescent="0.25">
      <c r="Y326"/>
      <c r="Z326"/>
      <c r="AA326"/>
      <c r="AB326"/>
      <c r="AC326"/>
      <c r="AD326"/>
      <c r="AE326"/>
      <c r="AF326"/>
      <c r="AG326"/>
      <c r="AH326"/>
      <c r="AI326"/>
    </row>
    <row r="327" spans="25:35" s="13" customFormat="1" ht="10.9" customHeight="1" x14ac:dyDescent="0.25">
      <c r="Y327"/>
      <c r="Z327"/>
      <c r="AA327"/>
      <c r="AB327"/>
      <c r="AC327"/>
      <c r="AD327"/>
      <c r="AE327"/>
      <c r="AF327"/>
      <c r="AG327"/>
      <c r="AH327"/>
      <c r="AI327"/>
    </row>
    <row r="328" spans="25:35" s="13" customFormat="1" ht="10.9" customHeight="1" x14ac:dyDescent="0.25">
      <c r="Y328"/>
      <c r="Z328"/>
      <c r="AA328"/>
      <c r="AB328"/>
      <c r="AC328"/>
      <c r="AD328"/>
      <c r="AE328"/>
      <c r="AF328"/>
      <c r="AG328"/>
      <c r="AH328"/>
      <c r="AI328"/>
    </row>
    <row r="329" spans="25:35" s="13" customFormat="1" ht="10.9" customHeight="1" x14ac:dyDescent="0.25">
      <c r="Y329"/>
      <c r="Z329"/>
      <c r="AA329"/>
      <c r="AB329"/>
      <c r="AC329"/>
      <c r="AD329"/>
      <c r="AE329"/>
      <c r="AF329"/>
      <c r="AG329"/>
      <c r="AH329"/>
      <c r="AI329"/>
    </row>
    <row r="330" spans="25:35" s="13" customFormat="1" ht="10.9" customHeight="1" x14ac:dyDescent="0.25">
      <c r="Y330"/>
      <c r="Z330"/>
      <c r="AA330"/>
      <c r="AB330"/>
      <c r="AC330"/>
      <c r="AD330"/>
      <c r="AE330"/>
      <c r="AF330"/>
      <c r="AG330"/>
      <c r="AH330"/>
    </row>
    <row r="331" spans="25:35" s="13" customFormat="1" ht="10.9" customHeight="1" x14ac:dyDescent="0.25">
      <c r="Y331"/>
      <c r="Z331"/>
      <c r="AA331"/>
      <c r="AB331"/>
      <c r="AC331"/>
      <c r="AD331"/>
      <c r="AE331"/>
      <c r="AF331"/>
      <c r="AG331"/>
      <c r="AH331"/>
    </row>
    <row r="332" spans="25:35" s="13" customFormat="1" ht="10.9" customHeight="1" x14ac:dyDescent="0.25">
      <c r="Y332"/>
      <c r="Z332"/>
      <c r="AA332"/>
      <c r="AB332"/>
      <c r="AC332"/>
      <c r="AD332"/>
      <c r="AE332"/>
      <c r="AF332"/>
      <c r="AG332"/>
      <c r="AH332"/>
    </row>
    <row r="333" spans="25:35" s="13" customFormat="1" ht="10.9" customHeight="1" x14ac:dyDescent="0.25">
      <c r="Y333"/>
      <c r="Z333"/>
      <c r="AA333"/>
      <c r="AB333"/>
      <c r="AC333"/>
      <c r="AD333"/>
      <c r="AE333"/>
      <c r="AF333"/>
      <c r="AG333"/>
      <c r="AH333"/>
    </row>
    <row r="334" spans="25:35" s="13" customFormat="1" ht="10.9" customHeight="1" x14ac:dyDescent="0.25">
      <c r="Y334"/>
      <c r="Z334"/>
      <c r="AA334"/>
      <c r="AB334"/>
      <c r="AC334"/>
      <c r="AD334"/>
      <c r="AE334"/>
      <c r="AF334"/>
      <c r="AG334"/>
      <c r="AH334"/>
    </row>
    <row r="335" spans="25:35" s="13" customFormat="1" ht="10.9" customHeight="1" x14ac:dyDescent="0.25">
      <c r="Y335"/>
      <c r="Z335"/>
      <c r="AA335"/>
      <c r="AB335"/>
      <c r="AC335"/>
      <c r="AD335"/>
      <c r="AE335"/>
      <c r="AF335"/>
      <c r="AG335"/>
      <c r="AH335"/>
    </row>
    <row r="336" spans="25:35" s="13" customFormat="1" ht="10.9" customHeight="1" x14ac:dyDescent="0.25">
      <c r="Y336"/>
      <c r="Z336"/>
      <c r="AA336"/>
      <c r="AB336"/>
      <c r="AC336"/>
      <c r="AD336"/>
      <c r="AE336"/>
      <c r="AF336"/>
      <c r="AG336"/>
      <c r="AH336"/>
    </row>
    <row r="337" spans="25:34" s="13" customFormat="1" ht="10.9" customHeight="1" x14ac:dyDescent="0.25">
      <c r="Y337"/>
      <c r="Z337"/>
      <c r="AA337"/>
      <c r="AB337"/>
      <c r="AC337"/>
      <c r="AD337"/>
      <c r="AE337"/>
      <c r="AF337"/>
      <c r="AG337"/>
      <c r="AH337"/>
    </row>
    <row r="338" spans="25:34" s="13" customFormat="1" ht="10.9" customHeight="1" x14ac:dyDescent="0.25">
      <c r="Y338"/>
      <c r="Z338"/>
      <c r="AA338"/>
      <c r="AB338"/>
      <c r="AC338"/>
      <c r="AD338"/>
      <c r="AE338"/>
      <c r="AF338"/>
      <c r="AG338"/>
      <c r="AH338"/>
    </row>
    <row r="339" spans="25:34" s="13" customFormat="1" ht="10.9" customHeight="1" x14ac:dyDescent="0.25">
      <c r="Y339"/>
      <c r="Z339"/>
      <c r="AA339"/>
      <c r="AB339"/>
      <c r="AC339"/>
      <c r="AD339"/>
      <c r="AE339"/>
      <c r="AF339"/>
      <c r="AG339"/>
      <c r="AH339"/>
    </row>
    <row r="340" spans="25:34" s="13" customFormat="1" ht="10.9" customHeight="1" x14ac:dyDescent="0.25">
      <c r="Y340"/>
      <c r="Z340"/>
      <c r="AA340"/>
      <c r="AB340"/>
      <c r="AC340"/>
      <c r="AD340"/>
      <c r="AE340"/>
      <c r="AF340"/>
      <c r="AG340"/>
      <c r="AH340"/>
    </row>
    <row r="341" spans="25:34" s="13" customFormat="1" ht="10.9" customHeight="1" x14ac:dyDescent="0.25">
      <c r="Y341"/>
      <c r="Z341"/>
      <c r="AA341"/>
      <c r="AB341"/>
      <c r="AC341"/>
      <c r="AD341"/>
      <c r="AE341"/>
      <c r="AF341"/>
      <c r="AG341"/>
      <c r="AH341"/>
    </row>
    <row r="342" spans="25:34" s="13" customFormat="1" ht="10.9" customHeight="1" x14ac:dyDescent="0.25">
      <c r="Y342"/>
      <c r="Z342"/>
      <c r="AA342"/>
      <c r="AB342"/>
      <c r="AC342"/>
      <c r="AD342"/>
      <c r="AE342"/>
      <c r="AF342"/>
      <c r="AG342"/>
      <c r="AH342"/>
    </row>
    <row r="343" spans="25:34" s="13" customFormat="1" ht="10.9" customHeight="1" x14ac:dyDescent="0.25">
      <c r="Y343"/>
      <c r="Z343"/>
      <c r="AA343"/>
      <c r="AB343"/>
      <c r="AC343"/>
      <c r="AD343"/>
      <c r="AE343"/>
      <c r="AF343"/>
      <c r="AG343"/>
      <c r="AH343"/>
    </row>
    <row r="344" spans="25:34" s="13" customFormat="1" ht="10.9" customHeight="1" x14ac:dyDescent="0.25">
      <c r="Y344"/>
      <c r="Z344"/>
      <c r="AA344"/>
      <c r="AB344"/>
      <c r="AC344"/>
      <c r="AD344"/>
      <c r="AE344"/>
      <c r="AF344"/>
      <c r="AG344"/>
      <c r="AH344"/>
    </row>
    <row r="345" spans="25:34" s="13" customFormat="1" ht="10.9" customHeight="1" x14ac:dyDescent="0.25">
      <c r="Y345"/>
      <c r="Z345"/>
      <c r="AA345"/>
      <c r="AB345"/>
      <c r="AC345"/>
      <c r="AD345"/>
      <c r="AE345"/>
      <c r="AF345"/>
      <c r="AG345"/>
      <c r="AH345"/>
    </row>
    <row r="346" spans="25:34" s="13" customFormat="1" ht="10.9" customHeight="1" x14ac:dyDescent="0.25">
      <c r="Y346"/>
      <c r="Z346"/>
      <c r="AA346"/>
      <c r="AB346"/>
      <c r="AC346"/>
      <c r="AD346"/>
      <c r="AE346"/>
      <c r="AF346"/>
      <c r="AG346"/>
      <c r="AH346"/>
    </row>
    <row r="347" spans="25:34" s="13" customFormat="1" ht="10.9" customHeight="1" x14ac:dyDescent="0.25">
      <c r="Y347"/>
      <c r="Z347"/>
      <c r="AA347"/>
      <c r="AB347"/>
      <c r="AC347"/>
      <c r="AD347"/>
      <c r="AE347"/>
      <c r="AF347"/>
      <c r="AG347"/>
      <c r="AH347"/>
    </row>
    <row r="348" spans="25:34" s="13" customFormat="1" ht="10.9" customHeight="1" x14ac:dyDescent="0.25">
      <c r="Y348"/>
      <c r="Z348"/>
      <c r="AA348"/>
      <c r="AB348"/>
      <c r="AC348"/>
      <c r="AD348"/>
      <c r="AE348"/>
      <c r="AF348"/>
      <c r="AG348"/>
      <c r="AH348"/>
    </row>
    <row r="349" spans="25:34" s="13" customFormat="1" ht="10.9" customHeight="1" x14ac:dyDescent="0.25">
      <c r="Y349"/>
      <c r="Z349"/>
      <c r="AA349"/>
      <c r="AB349"/>
      <c r="AC349"/>
      <c r="AD349"/>
      <c r="AE349"/>
      <c r="AF349"/>
      <c r="AG349"/>
      <c r="AH349"/>
    </row>
    <row r="350" spans="25:34" s="13" customFormat="1" ht="10.9" customHeight="1" x14ac:dyDescent="0.25">
      <c r="Y350"/>
      <c r="Z350"/>
      <c r="AA350"/>
      <c r="AB350"/>
      <c r="AC350"/>
      <c r="AD350"/>
      <c r="AE350"/>
      <c r="AF350"/>
      <c r="AG350"/>
      <c r="AH350"/>
    </row>
    <row r="351" spans="25:34" s="13" customFormat="1" ht="10.9" customHeight="1" x14ac:dyDescent="0.25">
      <c r="Y351"/>
      <c r="Z351"/>
      <c r="AA351"/>
      <c r="AB351"/>
      <c r="AC351"/>
      <c r="AD351"/>
      <c r="AE351"/>
      <c r="AF351"/>
      <c r="AG351"/>
      <c r="AH351"/>
    </row>
    <row r="352" spans="25:34" s="13" customFormat="1" ht="10.9" customHeight="1" x14ac:dyDescent="0.25">
      <c r="Y352"/>
      <c r="Z352"/>
      <c r="AA352"/>
      <c r="AB352"/>
      <c r="AC352"/>
      <c r="AD352"/>
      <c r="AE352"/>
      <c r="AF352"/>
      <c r="AG352"/>
      <c r="AH352"/>
    </row>
    <row r="353" spans="25:34" s="13" customFormat="1" ht="10.9" customHeight="1" x14ac:dyDescent="0.25">
      <c r="Y353"/>
      <c r="Z353"/>
      <c r="AA353"/>
      <c r="AB353"/>
      <c r="AC353"/>
      <c r="AD353"/>
      <c r="AE353"/>
      <c r="AF353"/>
      <c r="AG353"/>
      <c r="AH353"/>
    </row>
    <row r="354" spans="25:34" s="13" customFormat="1" ht="10.9" customHeight="1" x14ac:dyDescent="0.25">
      <c r="Y354"/>
      <c r="Z354"/>
      <c r="AA354"/>
      <c r="AB354"/>
      <c r="AC354"/>
      <c r="AD354"/>
      <c r="AE354"/>
      <c r="AF354"/>
      <c r="AG354"/>
      <c r="AH354"/>
    </row>
    <row r="355" spans="25:34" s="13" customFormat="1" ht="10.9" customHeight="1" x14ac:dyDescent="0.25">
      <c r="Y355"/>
      <c r="Z355"/>
      <c r="AA355"/>
      <c r="AB355"/>
      <c r="AC355"/>
      <c r="AD355"/>
      <c r="AE355"/>
      <c r="AF355"/>
      <c r="AG355"/>
      <c r="AH355"/>
    </row>
    <row r="356" spans="25:34" s="13" customFormat="1" ht="10.9" customHeight="1" x14ac:dyDescent="0.25">
      <c r="Y356"/>
      <c r="Z356"/>
      <c r="AA356"/>
      <c r="AB356"/>
      <c r="AC356"/>
      <c r="AD356"/>
      <c r="AE356"/>
      <c r="AF356"/>
      <c r="AG356"/>
      <c r="AH356"/>
    </row>
    <row r="357" spans="25:34" s="13" customFormat="1" ht="10.9" customHeight="1" x14ac:dyDescent="0.25">
      <c r="Y357"/>
      <c r="Z357"/>
      <c r="AA357"/>
      <c r="AB357"/>
      <c r="AC357"/>
      <c r="AD357"/>
      <c r="AE357"/>
      <c r="AF357"/>
      <c r="AG357"/>
      <c r="AH357"/>
    </row>
    <row r="358" spans="25:34" s="13" customFormat="1" ht="10.9" customHeight="1" x14ac:dyDescent="0.25">
      <c r="Y358"/>
      <c r="Z358"/>
      <c r="AA358"/>
      <c r="AB358"/>
      <c r="AC358"/>
      <c r="AD358"/>
      <c r="AE358"/>
      <c r="AF358"/>
      <c r="AG358"/>
      <c r="AH358"/>
    </row>
    <row r="359" spans="25:34" s="13" customFormat="1" ht="10.9" customHeight="1" x14ac:dyDescent="0.25">
      <c r="Y359"/>
      <c r="Z359"/>
      <c r="AA359"/>
      <c r="AB359"/>
      <c r="AC359"/>
      <c r="AD359"/>
      <c r="AE359"/>
      <c r="AF359"/>
      <c r="AG359"/>
      <c r="AH359"/>
    </row>
    <row r="360" spans="25:34" s="13" customFormat="1" ht="10.9" customHeight="1" x14ac:dyDescent="0.25">
      <c r="Y360"/>
      <c r="Z360"/>
      <c r="AA360"/>
      <c r="AB360"/>
      <c r="AC360"/>
      <c r="AD360"/>
      <c r="AE360"/>
      <c r="AF360"/>
      <c r="AG360"/>
      <c r="AH360"/>
    </row>
    <row r="361" spans="25:34" s="13" customFormat="1" ht="10.9" customHeight="1" x14ac:dyDescent="0.25">
      <c r="Y361"/>
      <c r="Z361"/>
      <c r="AA361"/>
      <c r="AB361"/>
      <c r="AC361"/>
      <c r="AD361"/>
      <c r="AE361"/>
      <c r="AF361"/>
      <c r="AG361"/>
      <c r="AH361"/>
    </row>
    <row r="362" spans="25:34" s="13" customFormat="1" ht="10.9" customHeight="1" x14ac:dyDescent="0.25">
      <c r="Y362"/>
      <c r="Z362"/>
      <c r="AA362"/>
      <c r="AB362"/>
      <c r="AC362"/>
      <c r="AD362"/>
      <c r="AE362"/>
      <c r="AF362"/>
      <c r="AG362"/>
      <c r="AH362"/>
    </row>
    <row r="363" spans="25:34" s="13" customFormat="1" ht="10.9" customHeight="1" x14ac:dyDescent="0.25">
      <c r="Y363"/>
      <c r="Z363"/>
      <c r="AA363"/>
      <c r="AB363"/>
      <c r="AC363"/>
      <c r="AD363"/>
      <c r="AE363"/>
      <c r="AF363"/>
      <c r="AG363"/>
      <c r="AH363"/>
    </row>
    <row r="364" spans="25:34" s="13" customFormat="1" ht="10.9" customHeight="1" x14ac:dyDescent="0.25">
      <c r="Y364"/>
      <c r="Z364"/>
      <c r="AA364"/>
      <c r="AB364"/>
      <c r="AC364"/>
      <c r="AD364"/>
      <c r="AE364"/>
      <c r="AF364"/>
      <c r="AG364"/>
      <c r="AH364"/>
    </row>
    <row r="365" spans="25:34" s="13" customFormat="1" ht="10.9" customHeight="1" x14ac:dyDescent="0.25">
      <c r="Y365"/>
      <c r="Z365"/>
      <c r="AA365"/>
      <c r="AB365"/>
      <c r="AC365"/>
      <c r="AD365"/>
      <c r="AE365"/>
      <c r="AF365"/>
      <c r="AG365"/>
      <c r="AH365"/>
    </row>
    <row r="366" spans="25:34" s="13" customFormat="1" ht="10.9" customHeight="1" x14ac:dyDescent="0.25">
      <c r="Y366"/>
      <c r="Z366"/>
      <c r="AA366"/>
      <c r="AB366"/>
      <c r="AC366"/>
      <c r="AD366"/>
      <c r="AE366"/>
      <c r="AF366"/>
      <c r="AG366"/>
      <c r="AH366"/>
    </row>
    <row r="367" spans="25:34" s="13" customFormat="1" ht="10.9" customHeight="1" x14ac:dyDescent="0.25">
      <c r="Y367"/>
      <c r="Z367"/>
      <c r="AA367"/>
      <c r="AB367"/>
      <c r="AC367"/>
      <c r="AD367"/>
      <c r="AE367"/>
      <c r="AF367"/>
      <c r="AG367"/>
      <c r="AH367"/>
    </row>
    <row r="368" spans="25:34" s="13" customFormat="1" ht="10.9" customHeight="1" x14ac:dyDescent="0.25">
      <c r="Y368"/>
      <c r="Z368"/>
      <c r="AA368"/>
      <c r="AB368"/>
      <c r="AC368"/>
      <c r="AD368"/>
      <c r="AE368"/>
      <c r="AF368"/>
      <c r="AG368"/>
      <c r="AH368"/>
    </row>
    <row r="369" spans="25:34" s="13" customFormat="1" ht="10.9" customHeight="1" x14ac:dyDescent="0.25">
      <c r="Y369"/>
      <c r="Z369"/>
      <c r="AA369"/>
      <c r="AB369"/>
      <c r="AC369"/>
      <c r="AD369"/>
      <c r="AE369"/>
      <c r="AF369"/>
      <c r="AG369"/>
      <c r="AH369"/>
    </row>
    <row r="370" spans="25:34" s="13" customFormat="1" ht="10.9" customHeight="1" x14ac:dyDescent="0.25">
      <c r="Y370"/>
      <c r="Z370"/>
      <c r="AA370"/>
      <c r="AB370"/>
      <c r="AC370"/>
      <c r="AD370"/>
      <c r="AE370"/>
      <c r="AF370"/>
      <c r="AG370"/>
      <c r="AH370"/>
    </row>
    <row r="371" spans="25:34" s="13" customFormat="1" ht="10.9" customHeight="1" x14ac:dyDescent="0.25">
      <c r="Y371"/>
      <c r="Z371"/>
      <c r="AA371"/>
      <c r="AB371"/>
      <c r="AC371"/>
      <c r="AD371"/>
      <c r="AE371"/>
      <c r="AF371"/>
      <c r="AG371"/>
      <c r="AH371"/>
    </row>
    <row r="372" spans="25:34" s="13" customFormat="1" ht="10.9" customHeight="1" x14ac:dyDescent="0.25">
      <c r="Y372"/>
      <c r="Z372"/>
      <c r="AA372"/>
      <c r="AB372"/>
      <c r="AC372"/>
      <c r="AD372"/>
      <c r="AE372"/>
      <c r="AF372"/>
      <c r="AG372"/>
      <c r="AH372"/>
    </row>
    <row r="373" spans="25:34" s="13" customFormat="1" ht="10.9" customHeight="1" x14ac:dyDescent="0.25">
      <c r="Y373"/>
      <c r="Z373"/>
      <c r="AA373"/>
      <c r="AB373"/>
      <c r="AC373"/>
      <c r="AD373"/>
      <c r="AE373"/>
      <c r="AF373"/>
      <c r="AG373"/>
      <c r="AH373"/>
    </row>
    <row r="374" spans="25:34" s="13" customFormat="1" ht="10.9" customHeight="1" x14ac:dyDescent="0.25">
      <c r="Y374"/>
      <c r="Z374"/>
      <c r="AA374"/>
      <c r="AB374"/>
      <c r="AC374"/>
      <c r="AD374"/>
      <c r="AE374"/>
      <c r="AF374"/>
      <c r="AG374"/>
      <c r="AH374"/>
    </row>
    <row r="375" spans="25:34" s="13" customFormat="1" ht="10.9" customHeight="1" x14ac:dyDescent="0.25">
      <c r="Y375"/>
      <c r="Z375"/>
      <c r="AA375"/>
      <c r="AB375"/>
      <c r="AC375"/>
      <c r="AD375"/>
      <c r="AE375"/>
      <c r="AF375"/>
      <c r="AG375"/>
      <c r="AH375"/>
    </row>
    <row r="376" spans="25:34" s="13" customFormat="1" ht="10.9" customHeight="1" x14ac:dyDescent="0.25">
      <c r="Y376"/>
      <c r="Z376"/>
      <c r="AA376"/>
      <c r="AB376"/>
      <c r="AC376"/>
      <c r="AD376"/>
      <c r="AE376"/>
      <c r="AF376"/>
      <c r="AG376"/>
      <c r="AH376"/>
    </row>
    <row r="377" spans="25:34" s="13" customFormat="1" ht="10.9" customHeight="1" x14ac:dyDescent="0.25">
      <c r="Y377"/>
      <c r="Z377"/>
      <c r="AA377"/>
      <c r="AB377"/>
      <c r="AC377"/>
      <c r="AD377"/>
      <c r="AE377"/>
      <c r="AF377"/>
      <c r="AG377"/>
      <c r="AH377"/>
    </row>
    <row r="378" spans="25:34" s="13" customFormat="1" ht="10.9" customHeight="1" x14ac:dyDescent="0.25">
      <c r="Y378"/>
      <c r="Z378"/>
      <c r="AA378"/>
      <c r="AB378"/>
      <c r="AC378"/>
      <c r="AD378"/>
      <c r="AE378"/>
      <c r="AF378"/>
      <c r="AG378"/>
      <c r="AH378"/>
    </row>
    <row r="379" spans="25:34" s="13" customFormat="1" ht="10.9" customHeight="1" x14ac:dyDescent="0.25">
      <c r="Y379"/>
      <c r="Z379"/>
      <c r="AA379"/>
      <c r="AB379"/>
      <c r="AC379"/>
      <c r="AD379"/>
      <c r="AE379"/>
      <c r="AF379"/>
      <c r="AG379"/>
      <c r="AH379"/>
    </row>
    <row r="380" spans="25:34" s="13" customFormat="1" ht="10.9" customHeight="1" x14ac:dyDescent="0.25">
      <c r="Y380"/>
      <c r="Z380"/>
      <c r="AA380"/>
      <c r="AB380"/>
      <c r="AC380"/>
      <c r="AD380"/>
      <c r="AE380"/>
      <c r="AF380"/>
      <c r="AG380"/>
      <c r="AH380"/>
    </row>
    <row r="381" spans="25:34" s="13" customFormat="1" ht="10.9" customHeight="1" x14ac:dyDescent="0.25">
      <c r="Y381"/>
      <c r="Z381"/>
      <c r="AA381"/>
      <c r="AB381"/>
      <c r="AC381"/>
      <c r="AD381"/>
      <c r="AE381"/>
      <c r="AF381"/>
      <c r="AG381"/>
      <c r="AH381"/>
    </row>
    <row r="382" spans="25:34" s="13" customFormat="1" ht="10.9" customHeight="1" x14ac:dyDescent="0.25">
      <c r="Y382"/>
      <c r="Z382"/>
      <c r="AA382"/>
      <c r="AB382"/>
      <c r="AC382"/>
      <c r="AD382"/>
      <c r="AE382"/>
      <c r="AF382"/>
      <c r="AG382"/>
      <c r="AH382"/>
    </row>
    <row r="383" spans="25:34" s="13" customFormat="1" ht="10.9" customHeight="1" x14ac:dyDescent="0.25">
      <c r="Y383"/>
      <c r="Z383"/>
      <c r="AA383"/>
      <c r="AB383"/>
      <c r="AC383"/>
      <c r="AD383"/>
      <c r="AE383"/>
      <c r="AF383"/>
      <c r="AG383"/>
      <c r="AH383"/>
    </row>
    <row r="384" spans="25:34" s="13" customFormat="1" ht="10.9" customHeight="1" x14ac:dyDescent="0.25">
      <c r="Y384"/>
      <c r="Z384"/>
      <c r="AA384"/>
      <c r="AB384"/>
      <c r="AC384"/>
      <c r="AD384"/>
      <c r="AE384"/>
      <c r="AF384"/>
      <c r="AG384"/>
      <c r="AH384"/>
    </row>
    <row r="385" spans="25:34" s="13" customFormat="1" ht="10.9" customHeight="1" x14ac:dyDescent="0.25">
      <c r="Y385"/>
      <c r="Z385"/>
      <c r="AA385"/>
      <c r="AB385"/>
      <c r="AC385"/>
      <c r="AD385"/>
      <c r="AE385"/>
      <c r="AF385"/>
      <c r="AG385"/>
      <c r="AH385"/>
    </row>
    <row r="386" spans="25:34" s="13" customFormat="1" ht="10.9" customHeight="1" x14ac:dyDescent="0.25">
      <c r="Y386"/>
      <c r="Z386"/>
      <c r="AA386"/>
      <c r="AB386"/>
      <c r="AC386"/>
      <c r="AD386"/>
      <c r="AE386"/>
      <c r="AF386"/>
      <c r="AG386"/>
      <c r="AH386"/>
    </row>
    <row r="387" spans="25:34" s="13" customFormat="1" ht="10.9" customHeight="1" x14ac:dyDescent="0.25">
      <c r="Y387"/>
      <c r="Z387"/>
      <c r="AA387"/>
      <c r="AB387"/>
      <c r="AC387"/>
      <c r="AD387"/>
      <c r="AE387"/>
      <c r="AF387"/>
      <c r="AG387"/>
      <c r="AH387"/>
    </row>
    <row r="388" spans="25:34" s="13" customFormat="1" ht="10.9" customHeight="1" x14ac:dyDescent="0.25">
      <c r="Y388"/>
      <c r="Z388"/>
      <c r="AA388"/>
      <c r="AB388"/>
      <c r="AC388"/>
      <c r="AD388"/>
      <c r="AE388"/>
      <c r="AF388"/>
      <c r="AG388"/>
      <c r="AH388"/>
    </row>
    <row r="389" spans="25:34" s="13" customFormat="1" ht="10.9" customHeight="1" x14ac:dyDescent="0.25">
      <c r="Y389"/>
      <c r="Z389"/>
      <c r="AA389"/>
      <c r="AB389"/>
      <c r="AC389"/>
      <c r="AD389"/>
      <c r="AE389"/>
      <c r="AF389"/>
      <c r="AG389"/>
      <c r="AH389"/>
    </row>
    <row r="390" spans="25:34" s="13" customFormat="1" ht="10.9" customHeight="1" x14ac:dyDescent="0.25">
      <c r="Y390"/>
      <c r="Z390"/>
      <c r="AA390"/>
      <c r="AB390"/>
      <c r="AC390"/>
      <c r="AD390"/>
      <c r="AE390"/>
      <c r="AF390"/>
      <c r="AG390"/>
      <c r="AH390"/>
    </row>
    <row r="391" spans="25:34" s="13" customFormat="1" ht="10.9" customHeight="1" x14ac:dyDescent="0.25">
      <c r="Y391"/>
      <c r="Z391"/>
      <c r="AA391"/>
      <c r="AB391"/>
      <c r="AC391"/>
      <c r="AD391"/>
      <c r="AE391"/>
      <c r="AF391"/>
      <c r="AG391"/>
      <c r="AH391"/>
    </row>
    <row r="392" spans="25:34" s="13" customFormat="1" ht="10.9" customHeight="1" x14ac:dyDescent="0.25">
      <c r="Y392"/>
      <c r="Z392"/>
      <c r="AA392"/>
      <c r="AB392"/>
      <c r="AC392"/>
      <c r="AD392"/>
      <c r="AE392"/>
      <c r="AF392"/>
      <c r="AG392"/>
      <c r="AH392"/>
    </row>
    <row r="393" spans="25:34" s="13" customFormat="1" ht="10.9" customHeight="1" x14ac:dyDescent="0.25">
      <c r="Y393"/>
      <c r="Z393"/>
      <c r="AA393"/>
      <c r="AB393"/>
      <c r="AC393"/>
      <c r="AD393"/>
      <c r="AE393"/>
      <c r="AF393"/>
      <c r="AG393"/>
      <c r="AH393"/>
    </row>
    <row r="394" spans="25:34" s="13" customFormat="1" ht="10.9" customHeight="1" x14ac:dyDescent="0.25">
      <c r="Y394"/>
      <c r="Z394"/>
      <c r="AA394"/>
      <c r="AB394"/>
      <c r="AC394"/>
      <c r="AD394"/>
      <c r="AE394"/>
      <c r="AF394"/>
      <c r="AG394"/>
      <c r="AH394"/>
    </row>
    <row r="395" spans="25:34" s="13" customFormat="1" ht="10.9" customHeight="1" x14ac:dyDescent="0.25">
      <c r="Y395"/>
      <c r="Z395"/>
      <c r="AA395"/>
      <c r="AB395"/>
      <c r="AC395"/>
      <c r="AD395"/>
      <c r="AE395"/>
      <c r="AF395"/>
      <c r="AG395"/>
      <c r="AH395"/>
    </row>
    <row r="396" spans="25:34" s="13" customFormat="1" ht="10.9" customHeight="1" x14ac:dyDescent="0.25">
      <c r="Y396"/>
      <c r="Z396"/>
      <c r="AA396"/>
      <c r="AB396"/>
      <c r="AC396"/>
      <c r="AD396"/>
      <c r="AE396"/>
      <c r="AF396"/>
      <c r="AG396"/>
      <c r="AH396"/>
    </row>
    <row r="397" spans="25:34" s="13" customFormat="1" ht="10.9" customHeight="1" x14ac:dyDescent="0.25">
      <c r="Y397"/>
      <c r="Z397"/>
      <c r="AA397"/>
      <c r="AB397"/>
      <c r="AC397"/>
      <c r="AD397"/>
      <c r="AE397"/>
      <c r="AF397"/>
      <c r="AG397"/>
      <c r="AH397"/>
    </row>
    <row r="398" spans="25:34" s="13" customFormat="1" ht="10.9" customHeight="1" x14ac:dyDescent="0.25">
      <c r="Y398"/>
      <c r="Z398"/>
      <c r="AA398"/>
      <c r="AB398"/>
      <c r="AC398"/>
      <c r="AD398"/>
      <c r="AE398"/>
      <c r="AF398"/>
      <c r="AG398"/>
      <c r="AH398"/>
    </row>
    <row r="399" spans="25:34" s="13" customFormat="1" ht="10.9" customHeight="1" x14ac:dyDescent="0.25">
      <c r="Y399"/>
      <c r="Z399"/>
      <c r="AA399"/>
      <c r="AB399"/>
      <c r="AC399"/>
      <c r="AD399"/>
      <c r="AE399"/>
      <c r="AF399"/>
      <c r="AG399"/>
      <c r="AH399"/>
    </row>
    <row r="400" spans="25:34" s="13" customFormat="1" ht="10.9" customHeight="1" x14ac:dyDescent="0.25">
      <c r="Y400"/>
      <c r="Z400"/>
      <c r="AA400"/>
      <c r="AB400"/>
      <c r="AC400"/>
      <c r="AD400"/>
      <c r="AE400"/>
      <c r="AF400"/>
      <c r="AG400"/>
      <c r="AH400"/>
    </row>
    <row r="401" spans="25:34" s="13" customFormat="1" ht="10.9" customHeight="1" x14ac:dyDescent="0.25">
      <c r="Y401"/>
      <c r="Z401"/>
      <c r="AA401"/>
      <c r="AB401"/>
      <c r="AC401"/>
      <c r="AD401"/>
      <c r="AE401"/>
      <c r="AF401"/>
      <c r="AG401"/>
      <c r="AH401"/>
    </row>
    <row r="402" spans="25:34" s="13" customFormat="1" ht="10.9" customHeight="1" x14ac:dyDescent="0.25">
      <c r="Y402"/>
      <c r="Z402"/>
      <c r="AA402"/>
      <c r="AB402"/>
      <c r="AC402"/>
      <c r="AD402"/>
      <c r="AE402"/>
      <c r="AF402"/>
      <c r="AG402"/>
      <c r="AH402"/>
    </row>
    <row r="403" spans="25:34" s="13" customFormat="1" ht="10.9" customHeight="1" x14ac:dyDescent="0.25">
      <c r="Y403"/>
      <c r="Z403"/>
      <c r="AA403"/>
      <c r="AB403"/>
      <c r="AC403"/>
      <c r="AD403"/>
      <c r="AE403"/>
      <c r="AF403"/>
      <c r="AG403"/>
      <c r="AH403"/>
    </row>
    <row r="404" spans="25:34" s="13" customFormat="1" ht="10.9" customHeight="1" x14ac:dyDescent="0.25">
      <c r="Y404"/>
      <c r="Z404"/>
      <c r="AA404"/>
      <c r="AB404"/>
      <c r="AC404"/>
      <c r="AD404"/>
      <c r="AE404"/>
      <c r="AF404"/>
      <c r="AG404"/>
      <c r="AH404"/>
    </row>
    <row r="405" spans="25:34" s="13" customFormat="1" ht="10.9" customHeight="1" x14ac:dyDescent="0.25">
      <c r="Y405"/>
      <c r="Z405"/>
      <c r="AA405"/>
      <c r="AB405"/>
      <c r="AC405"/>
      <c r="AD405"/>
      <c r="AE405"/>
      <c r="AF405"/>
      <c r="AG405"/>
      <c r="AH405"/>
    </row>
    <row r="406" spans="25:34" s="13" customFormat="1" ht="10.9" customHeight="1" x14ac:dyDescent="0.25">
      <c r="Y406"/>
      <c r="Z406"/>
      <c r="AA406"/>
      <c r="AB406"/>
      <c r="AC406"/>
      <c r="AD406"/>
      <c r="AE406"/>
      <c r="AF406"/>
      <c r="AG406"/>
      <c r="AH406"/>
    </row>
    <row r="407" spans="25:34" s="13" customFormat="1" ht="10.9" customHeight="1" x14ac:dyDescent="0.25">
      <c r="Y407"/>
      <c r="Z407"/>
      <c r="AA407"/>
      <c r="AB407"/>
      <c r="AC407"/>
      <c r="AD407"/>
      <c r="AE407"/>
      <c r="AF407"/>
      <c r="AG407"/>
      <c r="AH407"/>
    </row>
    <row r="408" spans="25:34" s="13" customFormat="1" ht="10.9" customHeight="1" x14ac:dyDescent="0.25">
      <c r="Y408"/>
      <c r="Z408"/>
      <c r="AA408"/>
      <c r="AB408"/>
      <c r="AC408"/>
      <c r="AD408"/>
      <c r="AE408"/>
      <c r="AF408"/>
      <c r="AG408"/>
      <c r="AH408"/>
    </row>
    <row r="409" spans="25:34" s="13" customFormat="1" ht="10.9" customHeight="1" x14ac:dyDescent="0.25">
      <c r="Y409"/>
      <c r="Z409"/>
      <c r="AA409"/>
      <c r="AB409"/>
      <c r="AC409"/>
      <c r="AD409"/>
      <c r="AE409"/>
      <c r="AF409"/>
      <c r="AG409"/>
      <c r="AH409"/>
    </row>
    <row r="410" spans="25:34" s="13" customFormat="1" ht="10.9" customHeight="1" x14ac:dyDescent="0.25">
      <c r="Y410"/>
      <c r="Z410"/>
      <c r="AA410"/>
      <c r="AB410"/>
      <c r="AC410"/>
      <c r="AD410"/>
      <c r="AE410"/>
      <c r="AF410"/>
      <c r="AG410"/>
      <c r="AH410"/>
    </row>
    <row r="411" spans="25:34" s="13" customFormat="1" ht="10.9" customHeight="1" x14ac:dyDescent="0.25">
      <c r="Y411"/>
      <c r="Z411"/>
      <c r="AA411"/>
      <c r="AB411"/>
      <c r="AC411"/>
      <c r="AD411"/>
      <c r="AE411"/>
      <c r="AF411"/>
      <c r="AG411"/>
      <c r="AH411"/>
    </row>
    <row r="412" spans="25:34" s="13" customFormat="1" ht="10.9" customHeight="1" x14ac:dyDescent="0.25">
      <c r="Y412"/>
      <c r="Z412"/>
      <c r="AA412"/>
      <c r="AB412"/>
      <c r="AC412"/>
      <c r="AD412"/>
      <c r="AE412"/>
      <c r="AF412"/>
      <c r="AG412"/>
      <c r="AH412"/>
    </row>
    <row r="413" spans="25:34" s="13" customFormat="1" ht="10.9" customHeight="1" x14ac:dyDescent="0.25">
      <c r="Y413"/>
      <c r="Z413"/>
      <c r="AA413"/>
      <c r="AB413"/>
      <c r="AC413"/>
      <c r="AD413"/>
      <c r="AE413"/>
      <c r="AF413"/>
      <c r="AG413"/>
      <c r="AH413"/>
    </row>
    <row r="414" spans="25:34" s="13" customFormat="1" ht="10.9" customHeight="1" x14ac:dyDescent="0.25">
      <c r="Y414"/>
      <c r="Z414"/>
      <c r="AA414"/>
      <c r="AB414"/>
      <c r="AC414"/>
      <c r="AD414"/>
      <c r="AE414"/>
      <c r="AF414"/>
      <c r="AG414"/>
      <c r="AH414"/>
    </row>
    <row r="415" spans="25:34" s="13" customFormat="1" ht="10.9" customHeight="1" x14ac:dyDescent="0.25">
      <c r="Y415"/>
      <c r="Z415"/>
      <c r="AA415"/>
      <c r="AB415"/>
      <c r="AC415"/>
      <c r="AD415"/>
      <c r="AE415"/>
      <c r="AF415"/>
      <c r="AG415"/>
      <c r="AH415"/>
    </row>
    <row r="416" spans="25:34" s="13" customFormat="1" ht="10.9" customHeight="1" x14ac:dyDescent="0.25">
      <c r="Y416"/>
      <c r="Z416"/>
      <c r="AA416"/>
      <c r="AB416"/>
      <c r="AC416"/>
      <c r="AD416"/>
      <c r="AE416"/>
      <c r="AF416"/>
      <c r="AG416"/>
      <c r="AH416"/>
    </row>
    <row r="417" spans="25:34" s="13" customFormat="1" ht="10.9" customHeight="1" x14ac:dyDescent="0.25">
      <c r="Y417"/>
      <c r="Z417"/>
      <c r="AA417"/>
      <c r="AB417"/>
      <c r="AC417"/>
      <c r="AD417"/>
      <c r="AE417"/>
      <c r="AF417"/>
      <c r="AG417"/>
      <c r="AH417"/>
    </row>
    <row r="418" spans="25:34" s="13" customFormat="1" ht="10.9" customHeight="1" x14ac:dyDescent="0.25">
      <c r="Y418"/>
      <c r="Z418"/>
      <c r="AA418"/>
      <c r="AB418"/>
      <c r="AC418"/>
      <c r="AD418"/>
      <c r="AE418"/>
      <c r="AF418"/>
      <c r="AG418"/>
      <c r="AH418"/>
    </row>
    <row r="419" spans="25:34" s="13" customFormat="1" ht="10.9" customHeight="1" x14ac:dyDescent="0.25">
      <c r="Y419"/>
      <c r="Z419"/>
      <c r="AA419"/>
      <c r="AB419"/>
      <c r="AC419"/>
      <c r="AD419"/>
      <c r="AE419"/>
      <c r="AF419"/>
      <c r="AG419"/>
      <c r="AH419"/>
    </row>
    <row r="420" spans="25:34" s="13" customFormat="1" ht="10.9" customHeight="1" x14ac:dyDescent="0.25">
      <c r="Y420"/>
      <c r="Z420"/>
      <c r="AA420"/>
      <c r="AB420"/>
      <c r="AC420"/>
      <c r="AD420"/>
      <c r="AE420"/>
      <c r="AF420"/>
      <c r="AG420"/>
      <c r="AH420"/>
    </row>
    <row r="421" spans="25:34" s="13" customFormat="1" ht="10.9" customHeight="1" x14ac:dyDescent="0.25">
      <c r="Y421"/>
      <c r="Z421"/>
      <c r="AA421"/>
      <c r="AB421"/>
      <c r="AC421"/>
      <c r="AD421"/>
      <c r="AE421"/>
      <c r="AF421"/>
      <c r="AG421"/>
      <c r="AH421"/>
    </row>
    <row r="422" spans="25:34" s="13" customFormat="1" ht="10.9" customHeight="1" x14ac:dyDescent="0.25">
      <c r="Y422"/>
      <c r="Z422"/>
      <c r="AA422"/>
      <c r="AB422"/>
      <c r="AC422"/>
      <c r="AD422"/>
      <c r="AE422"/>
      <c r="AF422"/>
      <c r="AG422"/>
      <c r="AH422"/>
    </row>
    <row r="423" spans="25:34" s="13" customFormat="1" ht="10.9" customHeight="1" x14ac:dyDescent="0.25">
      <c r="Y423"/>
      <c r="Z423"/>
      <c r="AA423"/>
      <c r="AB423"/>
      <c r="AC423"/>
      <c r="AD423"/>
      <c r="AE423"/>
      <c r="AF423"/>
      <c r="AG423"/>
      <c r="AH423"/>
    </row>
    <row r="424" spans="25:34" s="13" customFormat="1" ht="10.9" customHeight="1" x14ac:dyDescent="0.25">
      <c r="Y424"/>
      <c r="Z424"/>
      <c r="AA424"/>
      <c r="AB424"/>
      <c r="AC424"/>
      <c r="AD424"/>
      <c r="AE424"/>
      <c r="AF424"/>
      <c r="AG424"/>
      <c r="AH424"/>
    </row>
    <row r="425" spans="25:34" s="13" customFormat="1" ht="10.9" customHeight="1" x14ac:dyDescent="0.25">
      <c r="Y425"/>
      <c r="Z425"/>
      <c r="AA425"/>
      <c r="AB425"/>
      <c r="AC425"/>
      <c r="AD425"/>
      <c r="AE425"/>
      <c r="AF425"/>
      <c r="AG425"/>
      <c r="AH425"/>
    </row>
    <row r="426" spans="25:34" s="13" customFormat="1" ht="10.9" customHeight="1" x14ac:dyDescent="0.25">
      <c r="Y426"/>
      <c r="Z426"/>
      <c r="AA426"/>
      <c r="AB426"/>
      <c r="AC426"/>
      <c r="AD426"/>
      <c r="AE426"/>
      <c r="AF426"/>
      <c r="AG426"/>
      <c r="AH426"/>
    </row>
    <row r="427" spans="25:34" s="13" customFormat="1" ht="10.9" customHeight="1" x14ac:dyDescent="0.25">
      <c r="Y427"/>
      <c r="Z427"/>
      <c r="AA427"/>
      <c r="AB427"/>
      <c r="AC427"/>
      <c r="AD427"/>
      <c r="AE427"/>
      <c r="AF427"/>
      <c r="AG427"/>
      <c r="AH427"/>
    </row>
    <row r="428" spans="25:34" s="13" customFormat="1" ht="10.9" customHeight="1" x14ac:dyDescent="0.25">
      <c r="Y428"/>
      <c r="Z428"/>
      <c r="AA428"/>
      <c r="AB428"/>
      <c r="AC428"/>
      <c r="AD428"/>
      <c r="AE428"/>
      <c r="AF428"/>
      <c r="AG428"/>
      <c r="AH428"/>
    </row>
    <row r="429" spans="25:34" s="13" customFormat="1" ht="10.9" customHeight="1" x14ac:dyDescent="0.25">
      <c r="Y429"/>
      <c r="Z429"/>
      <c r="AA429"/>
      <c r="AB429"/>
      <c r="AC429"/>
      <c r="AD429"/>
      <c r="AE429"/>
      <c r="AF429"/>
      <c r="AG429"/>
      <c r="AH429"/>
    </row>
    <row r="430" spans="25:34" s="13" customFormat="1" ht="10.9" customHeight="1" x14ac:dyDescent="0.25">
      <c r="Y430"/>
      <c r="Z430"/>
      <c r="AA430"/>
      <c r="AB430"/>
      <c r="AC430"/>
      <c r="AD430"/>
      <c r="AE430"/>
      <c r="AF430"/>
      <c r="AG430"/>
      <c r="AH430"/>
    </row>
    <row r="431" spans="25:34" s="13" customFormat="1" ht="10.9" customHeight="1" x14ac:dyDescent="0.25">
      <c r="Y431"/>
      <c r="Z431"/>
      <c r="AA431"/>
      <c r="AB431"/>
      <c r="AC431"/>
      <c r="AD431"/>
      <c r="AE431"/>
      <c r="AF431"/>
      <c r="AG431"/>
      <c r="AH431"/>
    </row>
    <row r="432" spans="25:34" s="13" customFormat="1" ht="10.9" customHeight="1" x14ac:dyDescent="0.25">
      <c r="Y432"/>
      <c r="Z432"/>
      <c r="AA432"/>
      <c r="AB432"/>
      <c r="AC432"/>
      <c r="AD432"/>
      <c r="AE432"/>
      <c r="AF432"/>
      <c r="AG432"/>
      <c r="AH432"/>
    </row>
    <row r="433" spans="25:34" s="13" customFormat="1" ht="10.9" customHeight="1" x14ac:dyDescent="0.25">
      <c r="Y433"/>
      <c r="Z433"/>
      <c r="AA433"/>
      <c r="AB433"/>
      <c r="AC433"/>
      <c r="AD433"/>
      <c r="AE433"/>
      <c r="AF433"/>
      <c r="AG433"/>
      <c r="AH433"/>
    </row>
    <row r="434" spans="25:34" s="13" customFormat="1" ht="10.9" customHeight="1" x14ac:dyDescent="0.25">
      <c r="Y434"/>
      <c r="Z434"/>
      <c r="AA434"/>
      <c r="AB434"/>
      <c r="AC434"/>
      <c r="AD434"/>
      <c r="AE434"/>
      <c r="AF434"/>
      <c r="AG434"/>
      <c r="AH434"/>
    </row>
    <row r="435" spans="25:34" s="13" customFormat="1" ht="10.9" customHeight="1" x14ac:dyDescent="0.25">
      <c r="Y435"/>
      <c r="Z435"/>
      <c r="AA435"/>
      <c r="AB435"/>
      <c r="AC435"/>
      <c r="AD435"/>
      <c r="AE435"/>
      <c r="AF435"/>
      <c r="AG435"/>
      <c r="AH435"/>
    </row>
    <row r="436" spans="25:34" s="13" customFormat="1" ht="10.9" customHeight="1" x14ac:dyDescent="0.25">
      <c r="Y436"/>
      <c r="Z436"/>
      <c r="AA436"/>
      <c r="AB436"/>
      <c r="AC436"/>
      <c r="AD436"/>
      <c r="AE436"/>
      <c r="AF436"/>
      <c r="AG436"/>
      <c r="AH436"/>
    </row>
    <row r="437" spans="25:34" s="13" customFormat="1" ht="10.9" customHeight="1" x14ac:dyDescent="0.25">
      <c r="Y437"/>
      <c r="Z437"/>
      <c r="AA437"/>
      <c r="AB437"/>
      <c r="AC437"/>
      <c r="AD437"/>
      <c r="AE437"/>
      <c r="AF437"/>
      <c r="AG437"/>
      <c r="AH437"/>
    </row>
    <row r="438" spans="25:34" s="13" customFormat="1" ht="10.9" customHeight="1" x14ac:dyDescent="0.25">
      <c r="Y438"/>
      <c r="Z438"/>
      <c r="AA438"/>
      <c r="AB438"/>
      <c r="AC438"/>
      <c r="AD438"/>
      <c r="AE438"/>
      <c r="AF438"/>
      <c r="AG438"/>
      <c r="AH438"/>
    </row>
    <row r="439" spans="25:34" s="13" customFormat="1" ht="10.9" customHeight="1" x14ac:dyDescent="0.25">
      <c r="Y439"/>
      <c r="Z439"/>
      <c r="AA439"/>
      <c r="AB439"/>
      <c r="AC439"/>
      <c r="AD439"/>
      <c r="AE439"/>
      <c r="AF439"/>
      <c r="AG439"/>
      <c r="AH439"/>
    </row>
    <row r="440" spans="25:34" s="13" customFormat="1" ht="10.9" customHeight="1" x14ac:dyDescent="0.25">
      <c r="Y440"/>
      <c r="Z440"/>
      <c r="AA440"/>
      <c r="AB440"/>
      <c r="AC440"/>
      <c r="AD440"/>
      <c r="AE440"/>
      <c r="AF440"/>
      <c r="AG440"/>
      <c r="AH440"/>
    </row>
    <row r="441" spans="25:34" s="13" customFormat="1" ht="10.9" customHeight="1" x14ac:dyDescent="0.25">
      <c r="Y441"/>
      <c r="Z441"/>
      <c r="AA441"/>
      <c r="AB441"/>
      <c r="AC441"/>
      <c r="AD441"/>
      <c r="AE441"/>
      <c r="AF441"/>
      <c r="AG441"/>
      <c r="AH441"/>
    </row>
    <row r="442" spans="25:34" s="13" customFormat="1" ht="10.9" customHeight="1" x14ac:dyDescent="0.25">
      <c r="Y442"/>
      <c r="Z442"/>
      <c r="AA442"/>
      <c r="AB442"/>
      <c r="AC442"/>
      <c r="AD442"/>
      <c r="AE442"/>
      <c r="AF442"/>
      <c r="AG442"/>
      <c r="AH442"/>
    </row>
    <row r="443" spans="25:34" s="13" customFormat="1" ht="10.9" customHeight="1" x14ac:dyDescent="0.25">
      <c r="Y443"/>
      <c r="Z443"/>
      <c r="AA443"/>
      <c r="AB443"/>
      <c r="AC443"/>
      <c r="AD443"/>
      <c r="AE443"/>
      <c r="AF443"/>
      <c r="AG443"/>
      <c r="AH443"/>
    </row>
    <row r="444" spans="25:34" s="13" customFormat="1" ht="10.9" customHeight="1" x14ac:dyDescent="0.25">
      <c r="Y444"/>
      <c r="Z444"/>
      <c r="AA444"/>
      <c r="AB444"/>
      <c r="AC444"/>
      <c r="AD444"/>
      <c r="AE444"/>
      <c r="AF444"/>
      <c r="AG444"/>
      <c r="AH444"/>
    </row>
    <row r="445" spans="25:34" s="13" customFormat="1" ht="10.9" customHeight="1" x14ac:dyDescent="0.25">
      <c r="Y445"/>
      <c r="Z445"/>
      <c r="AA445"/>
      <c r="AB445"/>
      <c r="AC445"/>
      <c r="AD445"/>
      <c r="AE445"/>
      <c r="AF445"/>
      <c r="AG445"/>
      <c r="AH445"/>
    </row>
    <row r="446" spans="25:34" s="13" customFormat="1" ht="10.9" customHeight="1" x14ac:dyDescent="0.25">
      <c r="Y446"/>
      <c r="Z446"/>
      <c r="AA446"/>
      <c r="AB446"/>
      <c r="AC446"/>
      <c r="AD446"/>
      <c r="AE446"/>
      <c r="AF446"/>
      <c r="AG446"/>
      <c r="AH446"/>
    </row>
    <row r="447" spans="25:34" s="13" customFormat="1" ht="10.9" customHeight="1" x14ac:dyDescent="0.25">
      <c r="Y447"/>
      <c r="Z447"/>
      <c r="AA447"/>
      <c r="AB447"/>
      <c r="AC447"/>
      <c r="AD447"/>
      <c r="AE447"/>
      <c r="AF447"/>
      <c r="AG447"/>
      <c r="AH447"/>
    </row>
    <row r="448" spans="25:34" s="13" customFormat="1" ht="10.9" customHeight="1" x14ac:dyDescent="0.25">
      <c r="Y448"/>
      <c r="Z448"/>
      <c r="AA448"/>
      <c r="AB448"/>
      <c r="AC448"/>
      <c r="AD448"/>
      <c r="AE448"/>
      <c r="AF448"/>
      <c r="AG448"/>
      <c r="AH448"/>
    </row>
    <row r="449" spans="25:34" s="13" customFormat="1" ht="10.9" customHeight="1" x14ac:dyDescent="0.25">
      <c r="Y449"/>
      <c r="Z449"/>
      <c r="AA449"/>
      <c r="AB449"/>
      <c r="AC449"/>
      <c r="AD449"/>
      <c r="AE449"/>
      <c r="AF449"/>
      <c r="AG449"/>
      <c r="AH449"/>
    </row>
    <row r="450" spans="25:34" s="13" customFormat="1" ht="10.9" customHeight="1" x14ac:dyDescent="0.25">
      <c r="Y450"/>
      <c r="Z450"/>
      <c r="AA450"/>
      <c r="AB450"/>
      <c r="AC450"/>
      <c r="AD450"/>
      <c r="AE450"/>
      <c r="AF450"/>
      <c r="AG450"/>
      <c r="AH450"/>
    </row>
    <row r="451" spans="25:34" s="13" customFormat="1" ht="10.9" customHeight="1" x14ac:dyDescent="0.25">
      <c r="Y451"/>
      <c r="Z451"/>
      <c r="AA451"/>
      <c r="AB451"/>
      <c r="AC451"/>
      <c r="AD451"/>
      <c r="AE451"/>
      <c r="AF451"/>
      <c r="AG451"/>
      <c r="AH451"/>
    </row>
    <row r="452" spans="25:34" s="13" customFormat="1" ht="10.9" customHeight="1" x14ac:dyDescent="0.25">
      <c r="Y452"/>
      <c r="Z452"/>
      <c r="AA452"/>
      <c r="AB452"/>
      <c r="AC452"/>
      <c r="AD452"/>
      <c r="AE452"/>
      <c r="AF452"/>
      <c r="AG452"/>
      <c r="AH452"/>
    </row>
    <row r="453" spans="25:34" s="13" customFormat="1" ht="10.9" customHeight="1" x14ac:dyDescent="0.25">
      <c r="Y453"/>
      <c r="Z453"/>
      <c r="AA453"/>
      <c r="AB453"/>
      <c r="AC453"/>
      <c r="AD453"/>
      <c r="AE453"/>
      <c r="AF453"/>
      <c r="AG453"/>
      <c r="AH453"/>
    </row>
    <row r="454" spans="25:34" s="13" customFormat="1" ht="10.9" customHeight="1" x14ac:dyDescent="0.25">
      <c r="Y454"/>
      <c r="Z454"/>
      <c r="AA454"/>
      <c r="AB454"/>
      <c r="AC454"/>
      <c r="AD454"/>
      <c r="AE454"/>
      <c r="AF454"/>
      <c r="AG454"/>
      <c r="AH454"/>
    </row>
    <row r="455" spans="25:34" s="13" customFormat="1" ht="10.9" customHeight="1" x14ac:dyDescent="0.25">
      <c r="Y455"/>
      <c r="Z455"/>
      <c r="AA455"/>
      <c r="AB455"/>
      <c r="AC455"/>
      <c r="AD455"/>
      <c r="AE455"/>
      <c r="AF455"/>
      <c r="AG455"/>
      <c r="AH455"/>
    </row>
    <row r="456" spans="25:34" s="13" customFormat="1" ht="10.9" customHeight="1" x14ac:dyDescent="0.25">
      <c r="Y456"/>
      <c r="Z456"/>
      <c r="AA456"/>
      <c r="AB456"/>
      <c r="AC456"/>
      <c r="AD456"/>
      <c r="AE456"/>
      <c r="AF456"/>
      <c r="AG456"/>
      <c r="AH456"/>
    </row>
    <row r="457" spans="25:34" s="13" customFormat="1" ht="10.9" customHeight="1" x14ac:dyDescent="0.25">
      <c r="Y457"/>
      <c r="Z457"/>
      <c r="AA457"/>
      <c r="AB457"/>
      <c r="AC457"/>
      <c r="AD457"/>
      <c r="AE457"/>
      <c r="AF457"/>
      <c r="AG457"/>
      <c r="AH457"/>
    </row>
    <row r="458" spans="25:34" s="13" customFormat="1" ht="10.9" customHeight="1" x14ac:dyDescent="0.25">
      <c r="Y458"/>
      <c r="Z458"/>
      <c r="AA458"/>
      <c r="AB458"/>
      <c r="AC458"/>
      <c r="AD458"/>
      <c r="AE458"/>
      <c r="AF458"/>
      <c r="AG458"/>
      <c r="AH458"/>
    </row>
    <row r="459" spans="25:34" s="13" customFormat="1" ht="10.9" customHeight="1" x14ac:dyDescent="0.25">
      <c r="Y459"/>
      <c r="Z459"/>
      <c r="AA459"/>
      <c r="AB459"/>
      <c r="AC459"/>
      <c r="AD459"/>
      <c r="AE459"/>
      <c r="AF459"/>
      <c r="AG459"/>
      <c r="AH459"/>
    </row>
    <row r="460" spans="25:34" s="13" customFormat="1" ht="10.9" customHeight="1" x14ac:dyDescent="0.25">
      <c r="Y460"/>
      <c r="Z460"/>
      <c r="AA460"/>
      <c r="AB460"/>
      <c r="AC460"/>
      <c r="AD460"/>
      <c r="AE460"/>
      <c r="AF460"/>
      <c r="AG460"/>
      <c r="AH460"/>
    </row>
    <row r="461" spans="25:34" s="13" customFormat="1" ht="10.9" customHeight="1" x14ac:dyDescent="0.25">
      <c r="Y461"/>
      <c r="Z461"/>
      <c r="AA461"/>
      <c r="AB461"/>
      <c r="AC461"/>
      <c r="AD461"/>
      <c r="AE461"/>
      <c r="AF461"/>
      <c r="AG461"/>
      <c r="AH461"/>
    </row>
    <row r="462" spans="25:34" s="13" customFormat="1" ht="10.9" customHeight="1" x14ac:dyDescent="0.25">
      <c r="Y462"/>
      <c r="Z462"/>
      <c r="AA462"/>
      <c r="AB462"/>
      <c r="AC462"/>
      <c r="AD462"/>
      <c r="AE462"/>
      <c r="AF462"/>
      <c r="AG462"/>
      <c r="AH462"/>
    </row>
    <row r="463" spans="25:34" s="13" customFormat="1" ht="10.9" customHeight="1" x14ac:dyDescent="0.25">
      <c r="Y463"/>
      <c r="Z463"/>
      <c r="AA463"/>
      <c r="AB463"/>
      <c r="AC463"/>
      <c r="AD463"/>
      <c r="AE463"/>
      <c r="AF463"/>
      <c r="AG463"/>
      <c r="AH463"/>
    </row>
    <row r="464" spans="25:34" s="13" customFormat="1" ht="10.9" customHeight="1" x14ac:dyDescent="0.25">
      <c r="Y464"/>
      <c r="Z464"/>
      <c r="AA464"/>
      <c r="AB464"/>
      <c r="AC464"/>
      <c r="AD464"/>
      <c r="AE464"/>
      <c r="AF464"/>
      <c r="AG464"/>
      <c r="AH464"/>
    </row>
    <row r="465" spans="25:34" s="13" customFormat="1" ht="10.9" customHeight="1" x14ac:dyDescent="0.25">
      <c r="Y465"/>
      <c r="Z465"/>
      <c r="AA465"/>
      <c r="AB465"/>
      <c r="AC465"/>
      <c r="AD465"/>
      <c r="AE465"/>
      <c r="AF465"/>
      <c r="AG465"/>
      <c r="AH465"/>
    </row>
    <row r="466" spans="25:34" s="13" customFormat="1" ht="10.9" customHeight="1" x14ac:dyDescent="0.25">
      <c r="Y466"/>
      <c r="Z466"/>
      <c r="AA466"/>
      <c r="AB466"/>
      <c r="AC466"/>
      <c r="AD466"/>
      <c r="AE466"/>
      <c r="AF466"/>
      <c r="AG466"/>
      <c r="AH466"/>
    </row>
    <row r="467" spans="25:34" s="13" customFormat="1" ht="10.9" customHeight="1" x14ac:dyDescent="0.25">
      <c r="Y467"/>
      <c r="Z467"/>
      <c r="AA467"/>
      <c r="AB467"/>
      <c r="AC467"/>
      <c r="AD467"/>
      <c r="AE467"/>
      <c r="AF467"/>
      <c r="AG467"/>
      <c r="AH467"/>
    </row>
    <row r="468" spans="25:34" s="13" customFormat="1" ht="10.9" customHeight="1" x14ac:dyDescent="0.25">
      <c r="Y468"/>
      <c r="Z468"/>
      <c r="AA468"/>
      <c r="AB468"/>
      <c r="AC468"/>
      <c r="AD468"/>
      <c r="AE468"/>
      <c r="AF468"/>
      <c r="AG468"/>
      <c r="AH468"/>
    </row>
    <row r="469" spans="25:34" s="13" customFormat="1" ht="10.9" customHeight="1" x14ac:dyDescent="0.25">
      <c r="Y469"/>
      <c r="Z469"/>
      <c r="AA469"/>
      <c r="AB469"/>
      <c r="AC469"/>
      <c r="AD469"/>
      <c r="AE469"/>
      <c r="AF469"/>
      <c r="AG469"/>
      <c r="AH469"/>
    </row>
    <row r="470" spans="25:34" s="13" customFormat="1" ht="10.9" customHeight="1" x14ac:dyDescent="0.25">
      <c r="Y470"/>
      <c r="Z470"/>
      <c r="AA470"/>
      <c r="AB470"/>
      <c r="AC470"/>
      <c r="AD470"/>
      <c r="AE470"/>
      <c r="AF470"/>
      <c r="AG470"/>
      <c r="AH470"/>
    </row>
    <row r="471" spans="25:34" s="13" customFormat="1" ht="10.9" customHeight="1" x14ac:dyDescent="0.25">
      <c r="Y471"/>
      <c r="Z471"/>
      <c r="AA471"/>
      <c r="AB471"/>
      <c r="AC471"/>
      <c r="AD471"/>
      <c r="AE471"/>
      <c r="AF471"/>
      <c r="AG471"/>
      <c r="AH471"/>
    </row>
    <row r="472" spans="25:34" s="13" customFormat="1" ht="10.9" customHeight="1" x14ac:dyDescent="0.25">
      <c r="Y472"/>
      <c r="Z472"/>
      <c r="AA472"/>
      <c r="AB472"/>
      <c r="AC472"/>
      <c r="AD472"/>
      <c r="AE472"/>
      <c r="AF472"/>
      <c r="AG472"/>
      <c r="AH472"/>
    </row>
    <row r="473" spans="25:34" s="13" customFormat="1" ht="10.9" customHeight="1" x14ac:dyDescent="0.25">
      <c r="Y473"/>
      <c r="Z473"/>
      <c r="AA473"/>
      <c r="AB473"/>
      <c r="AC473"/>
      <c r="AD473"/>
      <c r="AE473"/>
      <c r="AF473"/>
      <c r="AG473"/>
      <c r="AH473"/>
    </row>
    <row r="474" spans="25:34" s="13" customFormat="1" ht="10.9" customHeight="1" x14ac:dyDescent="0.25">
      <c r="Y474"/>
      <c r="Z474"/>
      <c r="AA474"/>
      <c r="AB474"/>
      <c r="AC474"/>
      <c r="AD474"/>
      <c r="AE474"/>
      <c r="AF474"/>
      <c r="AG474"/>
      <c r="AH474"/>
    </row>
    <row r="475" spans="25:34" s="13" customFormat="1" ht="10.9" customHeight="1" x14ac:dyDescent="0.25">
      <c r="Y475"/>
      <c r="Z475"/>
      <c r="AA475"/>
      <c r="AB475"/>
      <c r="AC475"/>
      <c r="AD475"/>
      <c r="AE475"/>
      <c r="AF475"/>
      <c r="AG475"/>
      <c r="AH475"/>
    </row>
    <row r="476" spans="25:34" s="13" customFormat="1" ht="10.9" customHeight="1" x14ac:dyDescent="0.25">
      <c r="Y476"/>
      <c r="Z476"/>
      <c r="AA476"/>
      <c r="AB476"/>
      <c r="AC476"/>
      <c r="AD476"/>
      <c r="AE476"/>
      <c r="AF476"/>
      <c r="AG476"/>
      <c r="AH476"/>
    </row>
    <row r="477" spans="25:34" s="13" customFormat="1" ht="10.9" customHeight="1" x14ac:dyDescent="0.25">
      <c r="Y477"/>
      <c r="Z477"/>
      <c r="AA477"/>
      <c r="AB477"/>
      <c r="AC477"/>
      <c r="AD477"/>
      <c r="AE477"/>
      <c r="AF477"/>
      <c r="AG477"/>
      <c r="AH477"/>
    </row>
    <row r="478" spans="25:34" s="13" customFormat="1" ht="10.9" customHeight="1" x14ac:dyDescent="0.25">
      <c r="Y478"/>
      <c r="Z478"/>
      <c r="AA478"/>
      <c r="AB478"/>
      <c r="AC478"/>
      <c r="AD478"/>
      <c r="AE478"/>
      <c r="AF478"/>
      <c r="AG478"/>
      <c r="AH478"/>
    </row>
    <row r="479" spans="25:34" s="13" customFormat="1" ht="10.9" customHeight="1" x14ac:dyDescent="0.25">
      <c r="Y479"/>
      <c r="Z479"/>
      <c r="AA479"/>
      <c r="AB479"/>
      <c r="AC479"/>
      <c r="AD479"/>
      <c r="AE479"/>
      <c r="AF479"/>
      <c r="AG479"/>
      <c r="AH479"/>
    </row>
    <row r="480" spans="25:34" s="13" customFormat="1" ht="10.9" customHeight="1" x14ac:dyDescent="0.25">
      <c r="Y480"/>
      <c r="Z480"/>
      <c r="AA480"/>
      <c r="AB480"/>
      <c r="AC480"/>
      <c r="AD480"/>
      <c r="AE480"/>
      <c r="AF480"/>
      <c r="AG480"/>
      <c r="AH480"/>
    </row>
    <row r="481" spans="25:34" s="13" customFormat="1" ht="10.9" customHeight="1" x14ac:dyDescent="0.25">
      <c r="Y481"/>
      <c r="Z481"/>
      <c r="AA481"/>
      <c r="AB481"/>
      <c r="AC481"/>
      <c r="AD481"/>
      <c r="AE481"/>
      <c r="AF481"/>
      <c r="AG481"/>
      <c r="AH481"/>
    </row>
    <row r="482" spans="25:34" s="13" customFormat="1" ht="10.9" customHeight="1" x14ac:dyDescent="0.25">
      <c r="Y482"/>
      <c r="Z482"/>
      <c r="AA482"/>
      <c r="AB482"/>
      <c r="AC482"/>
      <c r="AD482"/>
      <c r="AE482"/>
      <c r="AF482"/>
      <c r="AG482"/>
      <c r="AH482"/>
    </row>
    <row r="483" spans="25:34" s="13" customFormat="1" ht="10.9" customHeight="1" x14ac:dyDescent="0.25">
      <c r="Y483"/>
      <c r="Z483"/>
      <c r="AA483"/>
      <c r="AB483"/>
      <c r="AC483"/>
      <c r="AD483"/>
      <c r="AE483"/>
      <c r="AF483"/>
      <c r="AG483"/>
      <c r="AH483"/>
    </row>
    <row r="484" spans="25:34" s="13" customFormat="1" ht="10.9" customHeight="1" x14ac:dyDescent="0.25">
      <c r="Y484"/>
      <c r="Z484"/>
      <c r="AA484"/>
      <c r="AB484"/>
      <c r="AC484"/>
      <c r="AD484"/>
      <c r="AE484"/>
      <c r="AF484"/>
      <c r="AG484"/>
      <c r="AH484"/>
    </row>
    <row r="485" spans="25:34" s="13" customFormat="1" ht="10.9" customHeight="1" x14ac:dyDescent="0.25">
      <c r="Y485"/>
      <c r="Z485"/>
      <c r="AA485"/>
      <c r="AB485"/>
      <c r="AC485"/>
      <c r="AD485"/>
      <c r="AE485"/>
      <c r="AF485"/>
      <c r="AG485"/>
      <c r="AH485"/>
    </row>
    <row r="486" spans="25:34" s="13" customFormat="1" ht="10.9" customHeight="1" x14ac:dyDescent="0.25">
      <c r="Y486"/>
      <c r="Z486"/>
      <c r="AA486"/>
      <c r="AB486"/>
      <c r="AC486"/>
      <c r="AD486"/>
      <c r="AE486"/>
      <c r="AF486"/>
      <c r="AG486"/>
      <c r="AH486"/>
    </row>
    <row r="487" spans="25:34" s="13" customFormat="1" ht="10.9" customHeight="1" x14ac:dyDescent="0.25">
      <c r="Y487"/>
      <c r="Z487"/>
      <c r="AA487"/>
      <c r="AB487"/>
      <c r="AC487"/>
      <c r="AD487"/>
      <c r="AE487"/>
      <c r="AF487"/>
      <c r="AG487"/>
      <c r="AH487"/>
    </row>
    <row r="488" spans="25:34" s="13" customFormat="1" ht="10.9" customHeight="1" x14ac:dyDescent="0.25">
      <c r="Y488"/>
      <c r="Z488"/>
      <c r="AA488"/>
      <c r="AB488"/>
      <c r="AC488"/>
      <c r="AD488"/>
      <c r="AE488"/>
      <c r="AF488"/>
      <c r="AG488"/>
      <c r="AH488"/>
    </row>
    <row r="489" spans="25:34" s="13" customFormat="1" ht="10.9" customHeight="1" x14ac:dyDescent="0.25">
      <c r="Y489"/>
      <c r="Z489"/>
      <c r="AA489"/>
      <c r="AB489"/>
      <c r="AC489"/>
      <c r="AD489"/>
      <c r="AE489"/>
      <c r="AF489"/>
      <c r="AG489"/>
      <c r="AH489"/>
    </row>
    <row r="490" spans="25:34" s="13" customFormat="1" ht="10.9" customHeight="1" x14ac:dyDescent="0.25">
      <c r="Y490"/>
      <c r="Z490"/>
      <c r="AA490"/>
      <c r="AB490"/>
      <c r="AC490"/>
      <c r="AD490"/>
      <c r="AE490"/>
      <c r="AF490"/>
      <c r="AG490"/>
      <c r="AH490"/>
    </row>
    <row r="491" spans="25:34" s="13" customFormat="1" ht="10.9" customHeight="1" x14ac:dyDescent="0.25">
      <c r="Y491"/>
      <c r="Z491"/>
      <c r="AA491"/>
      <c r="AB491"/>
      <c r="AC491"/>
      <c r="AD491"/>
      <c r="AE491"/>
      <c r="AF491"/>
      <c r="AG491"/>
      <c r="AH491"/>
    </row>
    <row r="492" spans="25:34" s="13" customFormat="1" ht="10.9" customHeight="1" x14ac:dyDescent="0.25">
      <c r="Y492"/>
      <c r="Z492"/>
      <c r="AA492"/>
      <c r="AB492"/>
      <c r="AC492"/>
      <c r="AD492"/>
      <c r="AE492"/>
      <c r="AF492"/>
      <c r="AG492"/>
      <c r="AH492"/>
    </row>
    <row r="493" spans="25:34" s="13" customFormat="1" ht="10.9" customHeight="1" x14ac:dyDescent="0.25">
      <c r="Y493"/>
      <c r="Z493"/>
      <c r="AA493"/>
      <c r="AB493"/>
      <c r="AC493"/>
      <c r="AD493"/>
      <c r="AE493"/>
      <c r="AF493"/>
      <c r="AG493"/>
      <c r="AH493"/>
    </row>
    <row r="494" spans="25:34" s="13" customFormat="1" ht="10.9" customHeight="1" x14ac:dyDescent="0.25">
      <c r="Y494"/>
      <c r="Z494"/>
      <c r="AA494"/>
      <c r="AB494"/>
      <c r="AC494"/>
      <c r="AD494"/>
      <c r="AE494"/>
      <c r="AF494"/>
      <c r="AG494"/>
      <c r="AH494"/>
    </row>
    <row r="495" spans="25:34" s="13" customFormat="1" ht="10.9" customHeight="1" x14ac:dyDescent="0.25">
      <c r="Y495"/>
      <c r="Z495"/>
      <c r="AA495"/>
      <c r="AB495"/>
      <c r="AC495"/>
      <c r="AD495"/>
      <c r="AE495"/>
      <c r="AF495"/>
      <c r="AG495"/>
      <c r="AH495"/>
    </row>
    <row r="496" spans="25:34" s="13" customFormat="1" ht="10.9" customHeight="1" x14ac:dyDescent="0.25">
      <c r="Y496"/>
      <c r="Z496"/>
      <c r="AA496"/>
      <c r="AB496"/>
      <c r="AC496"/>
      <c r="AD496"/>
      <c r="AE496"/>
      <c r="AF496"/>
      <c r="AG496"/>
      <c r="AH496"/>
    </row>
    <row r="497" spans="25:34" s="13" customFormat="1" ht="10.9" customHeight="1" x14ac:dyDescent="0.25">
      <c r="Y497"/>
      <c r="Z497"/>
      <c r="AA497"/>
      <c r="AB497"/>
      <c r="AC497"/>
      <c r="AD497"/>
      <c r="AE497"/>
      <c r="AF497"/>
      <c r="AG497"/>
      <c r="AH497"/>
    </row>
    <row r="498" spans="25:34" s="13" customFormat="1" ht="10.9" customHeight="1" x14ac:dyDescent="0.25">
      <c r="Y498"/>
      <c r="Z498"/>
      <c r="AA498"/>
      <c r="AB498"/>
      <c r="AC498"/>
      <c r="AD498"/>
      <c r="AE498"/>
      <c r="AF498"/>
      <c r="AG498"/>
      <c r="AH498"/>
    </row>
    <row r="499" spans="25:34" s="13" customFormat="1" ht="10.9" customHeight="1" x14ac:dyDescent="0.25">
      <c r="Y499"/>
      <c r="Z499"/>
      <c r="AA499"/>
      <c r="AB499"/>
      <c r="AC499"/>
      <c r="AD499"/>
      <c r="AE499"/>
      <c r="AF499"/>
      <c r="AG499"/>
      <c r="AH499"/>
    </row>
    <row r="500" spans="25:34" s="13" customFormat="1" ht="10.9" customHeight="1" x14ac:dyDescent="0.25">
      <c r="Y500"/>
      <c r="Z500"/>
      <c r="AA500"/>
      <c r="AB500"/>
      <c r="AC500"/>
      <c r="AD500"/>
      <c r="AE500"/>
      <c r="AF500"/>
      <c r="AG500"/>
      <c r="AH500"/>
    </row>
    <row r="501" spans="25:34" s="13" customFormat="1" ht="10.9" customHeight="1" x14ac:dyDescent="0.25">
      <c r="Y501"/>
      <c r="Z501"/>
      <c r="AA501"/>
      <c r="AB501"/>
      <c r="AC501"/>
      <c r="AD501"/>
      <c r="AE501"/>
      <c r="AF501"/>
      <c r="AG501"/>
      <c r="AH501"/>
    </row>
    <row r="502" spans="25:34" s="13" customFormat="1" ht="10.9" customHeight="1" x14ac:dyDescent="0.25">
      <c r="Y502"/>
      <c r="Z502"/>
      <c r="AA502"/>
      <c r="AB502"/>
      <c r="AC502"/>
      <c r="AD502"/>
      <c r="AE502"/>
      <c r="AF502"/>
      <c r="AG502"/>
      <c r="AH502"/>
    </row>
    <row r="503" spans="25:34" s="13" customFormat="1" ht="10.9" customHeight="1" x14ac:dyDescent="0.25">
      <c r="Y503"/>
      <c r="Z503"/>
      <c r="AA503"/>
      <c r="AB503"/>
      <c r="AC503"/>
      <c r="AD503"/>
      <c r="AE503"/>
      <c r="AF503"/>
      <c r="AG503"/>
      <c r="AH503"/>
    </row>
    <row r="504" spans="25:34" s="13" customFormat="1" ht="10.9" customHeight="1" x14ac:dyDescent="0.25">
      <c r="Y504"/>
      <c r="Z504"/>
      <c r="AA504"/>
      <c r="AB504"/>
      <c r="AC504"/>
      <c r="AD504"/>
      <c r="AE504"/>
      <c r="AF504"/>
      <c r="AG504"/>
      <c r="AH504"/>
    </row>
    <row r="505" spans="25:34" s="13" customFormat="1" ht="10.9" customHeight="1" x14ac:dyDescent="0.25">
      <c r="Y505"/>
      <c r="Z505"/>
      <c r="AA505"/>
      <c r="AB505"/>
      <c r="AC505"/>
      <c r="AD505"/>
      <c r="AE505"/>
      <c r="AF505"/>
      <c r="AG505"/>
      <c r="AH505"/>
    </row>
    <row r="506" spans="25:34" s="13" customFormat="1" ht="10.9" customHeight="1" x14ac:dyDescent="0.25">
      <c r="Y506"/>
      <c r="Z506"/>
      <c r="AA506"/>
      <c r="AB506"/>
      <c r="AC506"/>
      <c r="AD506"/>
      <c r="AE506"/>
      <c r="AF506"/>
      <c r="AG506"/>
      <c r="AH506"/>
    </row>
    <row r="507" spans="25:34" s="13" customFormat="1" ht="10.9" customHeight="1" x14ac:dyDescent="0.25">
      <c r="Y507"/>
      <c r="Z507"/>
      <c r="AA507"/>
      <c r="AB507"/>
      <c r="AC507"/>
      <c r="AD507"/>
      <c r="AE507"/>
      <c r="AF507"/>
      <c r="AG507"/>
      <c r="AH507"/>
    </row>
    <row r="508" spans="25:34" s="13" customFormat="1" ht="10.9" customHeight="1" x14ac:dyDescent="0.25">
      <c r="Y508"/>
      <c r="Z508"/>
      <c r="AA508"/>
      <c r="AB508"/>
      <c r="AC508"/>
      <c r="AD508"/>
      <c r="AE508"/>
      <c r="AF508"/>
      <c r="AG508"/>
      <c r="AH508"/>
    </row>
    <row r="509" spans="25:34" s="13" customFormat="1" ht="10.9" customHeight="1" x14ac:dyDescent="0.25">
      <c r="Y509"/>
      <c r="Z509"/>
      <c r="AA509"/>
      <c r="AB509"/>
      <c r="AC509"/>
      <c r="AD509"/>
      <c r="AE509"/>
      <c r="AF509"/>
      <c r="AG509"/>
      <c r="AH509"/>
    </row>
    <row r="510" spans="25:34" s="13" customFormat="1" ht="10.9" customHeight="1" x14ac:dyDescent="0.25">
      <c r="Y510"/>
      <c r="Z510"/>
      <c r="AA510"/>
      <c r="AB510"/>
      <c r="AC510"/>
      <c r="AD510"/>
      <c r="AE510"/>
      <c r="AF510"/>
      <c r="AG510"/>
      <c r="AH510"/>
    </row>
    <row r="511" spans="25:34" s="13" customFormat="1" ht="10.9" customHeight="1" x14ac:dyDescent="0.25">
      <c r="Y511"/>
      <c r="Z511"/>
      <c r="AA511"/>
      <c r="AB511"/>
      <c r="AC511"/>
      <c r="AD511"/>
      <c r="AE511"/>
      <c r="AF511"/>
      <c r="AG511"/>
      <c r="AH511"/>
    </row>
    <row r="512" spans="25:34" s="13" customFormat="1" ht="10.9" customHeight="1" x14ac:dyDescent="0.25">
      <c r="Y512"/>
      <c r="Z512"/>
      <c r="AA512"/>
      <c r="AB512"/>
      <c r="AC512"/>
      <c r="AD512"/>
      <c r="AE512"/>
      <c r="AF512"/>
      <c r="AG512"/>
      <c r="AH512"/>
    </row>
    <row r="513" spans="25:34" s="13" customFormat="1" ht="10.9" customHeight="1" x14ac:dyDescent="0.25">
      <c r="Y513"/>
      <c r="Z513"/>
      <c r="AA513"/>
      <c r="AB513"/>
      <c r="AC513"/>
      <c r="AD513"/>
      <c r="AE513"/>
      <c r="AF513"/>
      <c r="AG513"/>
      <c r="AH513"/>
    </row>
    <row r="514" spans="25:34" s="13" customFormat="1" ht="10.9" customHeight="1" x14ac:dyDescent="0.25">
      <c r="Y514"/>
      <c r="Z514"/>
      <c r="AA514"/>
      <c r="AB514"/>
      <c r="AC514"/>
      <c r="AD514"/>
      <c r="AE514"/>
      <c r="AF514"/>
      <c r="AG514"/>
      <c r="AH514"/>
    </row>
    <row r="515" spans="25:34" s="13" customFormat="1" ht="10.9" customHeight="1" x14ac:dyDescent="0.25">
      <c r="Y515"/>
      <c r="Z515"/>
      <c r="AA515"/>
      <c r="AB515"/>
      <c r="AC515"/>
      <c r="AD515"/>
      <c r="AE515"/>
      <c r="AF515"/>
      <c r="AG515"/>
      <c r="AH515"/>
    </row>
    <row r="516" spans="25:34" s="13" customFormat="1" ht="10.9" customHeight="1" x14ac:dyDescent="0.25">
      <c r="Y516"/>
      <c r="Z516"/>
      <c r="AA516"/>
      <c r="AB516"/>
      <c r="AC516"/>
      <c r="AD516"/>
      <c r="AE516"/>
      <c r="AF516"/>
      <c r="AG516"/>
      <c r="AH516"/>
    </row>
    <row r="517" spans="25:34" s="13" customFormat="1" ht="10.9" customHeight="1" x14ac:dyDescent="0.25">
      <c r="Y517"/>
      <c r="Z517"/>
      <c r="AA517"/>
      <c r="AB517"/>
      <c r="AC517"/>
      <c r="AD517"/>
      <c r="AE517"/>
      <c r="AF517"/>
      <c r="AG517"/>
      <c r="AH517"/>
    </row>
    <row r="518" spans="25:34" s="13" customFormat="1" ht="10.9" customHeight="1" x14ac:dyDescent="0.25">
      <c r="Y518"/>
      <c r="Z518"/>
      <c r="AA518"/>
      <c r="AB518"/>
      <c r="AC518"/>
      <c r="AD518"/>
      <c r="AE518"/>
      <c r="AF518"/>
      <c r="AG518"/>
      <c r="AH518"/>
    </row>
    <row r="519" spans="25:34" s="13" customFormat="1" ht="10.9" customHeight="1" x14ac:dyDescent="0.25">
      <c r="Y519"/>
      <c r="Z519"/>
      <c r="AA519"/>
      <c r="AB519"/>
      <c r="AC519"/>
      <c r="AD519"/>
      <c r="AE519"/>
      <c r="AF519"/>
      <c r="AG519"/>
      <c r="AH519"/>
    </row>
    <row r="520" spans="25:34" s="13" customFormat="1" ht="10.9" customHeight="1" x14ac:dyDescent="0.25">
      <c r="Y520"/>
      <c r="Z520"/>
      <c r="AA520"/>
      <c r="AB520"/>
      <c r="AC520"/>
      <c r="AD520"/>
      <c r="AE520"/>
      <c r="AF520"/>
      <c r="AG520"/>
      <c r="AH520"/>
    </row>
    <row r="521" spans="25:34" s="13" customFormat="1" ht="10.9" customHeight="1" x14ac:dyDescent="0.25">
      <c r="Y521"/>
      <c r="Z521"/>
      <c r="AA521"/>
      <c r="AB521"/>
      <c r="AC521"/>
      <c r="AD521"/>
      <c r="AE521"/>
      <c r="AF521"/>
      <c r="AG521"/>
      <c r="AH521"/>
    </row>
    <row r="522" spans="25:34" s="13" customFormat="1" ht="10.9" customHeight="1" x14ac:dyDescent="0.25">
      <c r="Y522"/>
      <c r="Z522"/>
      <c r="AA522"/>
      <c r="AB522"/>
      <c r="AC522"/>
      <c r="AD522"/>
      <c r="AE522"/>
      <c r="AF522"/>
      <c r="AG522"/>
      <c r="AH522"/>
    </row>
    <row r="523" spans="25:34" s="13" customFormat="1" ht="10.9" customHeight="1" x14ac:dyDescent="0.25">
      <c r="Y523"/>
      <c r="Z523"/>
      <c r="AA523"/>
      <c r="AB523"/>
      <c r="AC523"/>
      <c r="AD523"/>
      <c r="AE523"/>
      <c r="AF523"/>
      <c r="AG523"/>
      <c r="AH523"/>
    </row>
    <row r="524" spans="25:34" s="13" customFormat="1" ht="10.9" customHeight="1" x14ac:dyDescent="0.25">
      <c r="Y524"/>
      <c r="Z524"/>
      <c r="AA524"/>
      <c r="AB524"/>
      <c r="AC524"/>
      <c r="AD524"/>
      <c r="AE524"/>
      <c r="AF524"/>
      <c r="AG524"/>
      <c r="AH524"/>
    </row>
    <row r="525" spans="25:34" s="13" customFormat="1" ht="10.9" customHeight="1" x14ac:dyDescent="0.25">
      <c r="Y525"/>
      <c r="Z525"/>
      <c r="AA525"/>
      <c r="AB525"/>
      <c r="AC525"/>
      <c r="AD525"/>
      <c r="AE525"/>
      <c r="AF525"/>
      <c r="AG525"/>
      <c r="AH525"/>
    </row>
    <row r="526" spans="25:34" s="13" customFormat="1" ht="10.9" customHeight="1" x14ac:dyDescent="0.25">
      <c r="Y526"/>
      <c r="Z526"/>
      <c r="AA526"/>
      <c r="AB526"/>
      <c r="AC526"/>
      <c r="AD526"/>
      <c r="AE526"/>
      <c r="AF526"/>
      <c r="AG526"/>
      <c r="AH526"/>
    </row>
    <row r="527" spans="25:34" s="13" customFormat="1" ht="10.9" customHeight="1" x14ac:dyDescent="0.25">
      <c r="Y527"/>
      <c r="Z527"/>
      <c r="AA527"/>
      <c r="AB527"/>
      <c r="AC527"/>
      <c r="AD527"/>
      <c r="AE527"/>
      <c r="AF527"/>
      <c r="AG527"/>
      <c r="AH527"/>
    </row>
    <row r="528" spans="25:34" s="13" customFormat="1" ht="10.9" customHeight="1" x14ac:dyDescent="0.25">
      <c r="Y528"/>
      <c r="Z528"/>
      <c r="AA528"/>
      <c r="AB528"/>
      <c r="AC528"/>
      <c r="AD528"/>
      <c r="AE528"/>
      <c r="AF528"/>
      <c r="AG528"/>
      <c r="AH528"/>
    </row>
    <row r="529" spans="25:34" s="13" customFormat="1" ht="10.9" customHeight="1" x14ac:dyDescent="0.25">
      <c r="Y529"/>
      <c r="Z529"/>
      <c r="AA529"/>
      <c r="AB529"/>
      <c r="AC529"/>
      <c r="AD529"/>
      <c r="AE529"/>
      <c r="AF529"/>
      <c r="AG529"/>
      <c r="AH529"/>
    </row>
    <row r="530" spans="25:34" s="13" customFormat="1" ht="10.9" customHeight="1" x14ac:dyDescent="0.25">
      <c r="Y530"/>
      <c r="Z530"/>
      <c r="AA530"/>
      <c r="AB530"/>
      <c r="AC530"/>
      <c r="AD530"/>
      <c r="AE530"/>
      <c r="AF530"/>
      <c r="AG530"/>
      <c r="AH530"/>
    </row>
    <row r="531" spans="25:34" s="13" customFormat="1" ht="10.9" customHeight="1" x14ac:dyDescent="0.25">
      <c r="Y531"/>
      <c r="Z531"/>
      <c r="AA531"/>
      <c r="AB531"/>
      <c r="AC531"/>
      <c r="AD531"/>
      <c r="AE531"/>
      <c r="AF531"/>
      <c r="AG531"/>
      <c r="AH531"/>
    </row>
    <row r="532" spans="25:34" s="13" customFormat="1" ht="10.9" customHeight="1" x14ac:dyDescent="0.25">
      <c r="Y532"/>
      <c r="Z532"/>
      <c r="AA532"/>
      <c r="AB532"/>
      <c r="AC532"/>
      <c r="AD532"/>
      <c r="AE532"/>
      <c r="AF532"/>
      <c r="AG532"/>
      <c r="AH532"/>
    </row>
    <row r="533" spans="25:34" s="13" customFormat="1" ht="10.9" customHeight="1" x14ac:dyDescent="0.25">
      <c r="Y533"/>
      <c r="Z533"/>
      <c r="AA533"/>
      <c r="AB533"/>
      <c r="AC533"/>
      <c r="AD533"/>
      <c r="AE533"/>
      <c r="AF533"/>
      <c r="AG533"/>
      <c r="AH533"/>
    </row>
    <row r="534" spans="25:34" s="13" customFormat="1" ht="10.9" customHeight="1" x14ac:dyDescent="0.25">
      <c r="Y534"/>
      <c r="Z534"/>
      <c r="AA534"/>
      <c r="AB534"/>
      <c r="AC534"/>
      <c r="AD534"/>
      <c r="AE534"/>
      <c r="AF534"/>
      <c r="AG534"/>
      <c r="AH534"/>
    </row>
    <row r="535" spans="25:34" s="13" customFormat="1" ht="10.9" customHeight="1" x14ac:dyDescent="0.25">
      <c r="Y535"/>
      <c r="Z535"/>
      <c r="AA535"/>
      <c r="AB535"/>
      <c r="AC535"/>
      <c r="AD535"/>
      <c r="AE535"/>
      <c r="AF535"/>
      <c r="AG535"/>
      <c r="AH535"/>
    </row>
    <row r="536" spans="25:34" s="13" customFormat="1" ht="10.9" customHeight="1" x14ac:dyDescent="0.25">
      <c r="Y536"/>
      <c r="Z536"/>
      <c r="AA536"/>
      <c r="AB536"/>
      <c r="AC536"/>
      <c r="AD536"/>
      <c r="AE536"/>
      <c r="AF536"/>
      <c r="AG536"/>
      <c r="AH536"/>
    </row>
    <row r="537" spans="25:34" s="13" customFormat="1" ht="10.9" customHeight="1" x14ac:dyDescent="0.25">
      <c r="Y537"/>
      <c r="Z537"/>
      <c r="AA537"/>
      <c r="AB537"/>
      <c r="AC537"/>
      <c r="AD537"/>
      <c r="AE537"/>
      <c r="AF537"/>
      <c r="AG537"/>
      <c r="AH537"/>
    </row>
    <row r="538" spans="25:34" s="13" customFormat="1" ht="10.9" customHeight="1" x14ac:dyDescent="0.25">
      <c r="Y538"/>
      <c r="Z538"/>
      <c r="AA538"/>
      <c r="AB538"/>
      <c r="AC538"/>
      <c r="AD538"/>
      <c r="AE538"/>
      <c r="AF538"/>
      <c r="AG538"/>
      <c r="AH538"/>
    </row>
    <row r="539" spans="25:34" s="13" customFormat="1" ht="10.9" customHeight="1" x14ac:dyDescent="0.25">
      <c r="Y539"/>
      <c r="Z539"/>
      <c r="AA539"/>
      <c r="AB539"/>
      <c r="AC539"/>
      <c r="AD539"/>
      <c r="AE539"/>
      <c r="AF539"/>
      <c r="AG539"/>
      <c r="AH539"/>
    </row>
    <row r="540" spans="25:34" s="13" customFormat="1" ht="10.9" customHeight="1" x14ac:dyDescent="0.25">
      <c r="Y540"/>
      <c r="Z540"/>
      <c r="AA540"/>
      <c r="AB540"/>
      <c r="AC540"/>
      <c r="AD540"/>
      <c r="AE540"/>
      <c r="AF540"/>
      <c r="AG540"/>
      <c r="AH540"/>
    </row>
    <row r="541" spans="25:34" s="13" customFormat="1" ht="10.9" customHeight="1" x14ac:dyDescent="0.25">
      <c r="Y541"/>
      <c r="Z541"/>
      <c r="AA541"/>
      <c r="AB541"/>
      <c r="AC541"/>
      <c r="AD541"/>
      <c r="AE541"/>
      <c r="AF541"/>
      <c r="AG541"/>
      <c r="AH541"/>
    </row>
    <row r="542" spans="25:34" s="13" customFormat="1" ht="10.9" customHeight="1" x14ac:dyDescent="0.25">
      <c r="Y542"/>
      <c r="Z542"/>
      <c r="AA542"/>
      <c r="AB542"/>
      <c r="AC542"/>
      <c r="AD542"/>
      <c r="AE542"/>
      <c r="AF542"/>
      <c r="AG542"/>
      <c r="AH542"/>
    </row>
    <row r="543" spans="25:34" s="13" customFormat="1" ht="10.9" customHeight="1" x14ac:dyDescent="0.25">
      <c r="Y543"/>
      <c r="Z543"/>
      <c r="AA543"/>
      <c r="AB543"/>
      <c r="AC543"/>
      <c r="AD543"/>
      <c r="AE543"/>
      <c r="AF543"/>
      <c r="AG543"/>
      <c r="AH543"/>
    </row>
    <row r="544" spans="25:34" s="13" customFormat="1" ht="10.9" customHeight="1" x14ac:dyDescent="0.25">
      <c r="Y544"/>
      <c r="Z544"/>
      <c r="AA544"/>
      <c r="AB544"/>
      <c r="AC544"/>
      <c r="AD544"/>
      <c r="AE544"/>
      <c r="AF544"/>
      <c r="AG544"/>
      <c r="AH544"/>
    </row>
    <row r="545" spans="25:34" s="13" customFormat="1" ht="10.9" customHeight="1" x14ac:dyDescent="0.25">
      <c r="Y545"/>
      <c r="Z545"/>
      <c r="AA545"/>
      <c r="AB545"/>
      <c r="AC545"/>
      <c r="AD545"/>
      <c r="AE545"/>
      <c r="AF545"/>
      <c r="AG545"/>
      <c r="AH545"/>
    </row>
    <row r="546" spans="25:34" s="13" customFormat="1" ht="10.9" customHeight="1" x14ac:dyDescent="0.25">
      <c r="Y546"/>
      <c r="Z546"/>
      <c r="AA546"/>
      <c r="AB546"/>
      <c r="AC546"/>
      <c r="AD546"/>
      <c r="AE546"/>
      <c r="AF546"/>
      <c r="AG546"/>
      <c r="AH546"/>
    </row>
    <row r="547" spans="25:34" s="13" customFormat="1" ht="10.9" customHeight="1" x14ac:dyDescent="0.25">
      <c r="Y547"/>
      <c r="Z547"/>
      <c r="AA547"/>
      <c r="AB547"/>
      <c r="AC547"/>
      <c r="AD547"/>
      <c r="AE547"/>
      <c r="AF547"/>
      <c r="AG547"/>
      <c r="AH547"/>
    </row>
    <row r="548" spans="25:34" s="13" customFormat="1" ht="10.9" customHeight="1" x14ac:dyDescent="0.25">
      <c r="Y548"/>
      <c r="Z548"/>
      <c r="AA548"/>
      <c r="AB548"/>
      <c r="AC548"/>
      <c r="AD548"/>
      <c r="AE548"/>
      <c r="AF548"/>
      <c r="AG548"/>
      <c r="AH548"/>
    </row>
    <row r="549" spans="25:34" s="13" customFormat="1" ht="10.9" customHeight="1" x14ac:dyDescent="0.25">
      <c r="Y549"/>
      <c r="Z549"/>
      <c r="AA549"/>
      <c r="AB549"/>
      <c r="AC549"/>
      <c r="AD549"/>
      <c r="AE549"/>
      <c r="AF549"/>
      <c r="AG549"/>
      <c r="AH549"/>
    </row>
    <row r="550" spans="25:34" s="13" customFormat="1" ht="10.9" customHeight="1" x14ac:dyDescent="0.25">
      <c r="Y550"/>
      <c r="Z550"/>
      <c r="AA550"/>
      <c r="AB550"/>
      <c r="AC550"/>
      <c r="AD550"/>
      <c r="AE550"/>
      <c r="AF550"/>
      <c r="AG550"/>
      <c r="AH550"/>
    </row>
    <row r="551" spans="25:34" s="13" customFormat="1" ht="10.9" customHeight="1" x14ac:dyDescent="0.25">
      <c r="Y551"/>
      <c r="Z551"/>
      <c r="AA551"/>
      <c r="AB551"/>
      <c r="AC551"/>
      <c r="AD551"/>
      <c r="AE551"/>
      <c r="AF551"/>
      <c r="AG551"/>
      <c r="AH551"/>
    </row>
    <row r="552" spans="25:34" s="13" customFormat="1" ht="10.9" customHeight="1" x14ac:dyDescent="0.25">
      <c r="Y552"/>
      <c r="Z552"/>
      <c r="AA552"/>
      <c r="AB552"/>
      <c r="AC552"/>
      <c r="AD552"/>
      <c r="AE552"/>
      <c r="AF552"/>
      <c r="AG552"/>
      <c r="AH552"/>
    </row>
    <row r="553" spans="25:34" s="13" customFormat="1" ht="10.9" customHeight="1" x14ac:dyDescent="0.25">
      <c r="Y553"/>
      <c r="Z553"/>
      <c r="AA553"/>
      <c r="AB553"/>
      <c r="AC553"/>
      <c r="AD553"/>
      <c r="AE553"/>
      <c r="AF553"/>
      <c r="AG553"/>
      <c r="AH553"/>
    </row>
    <row r="554" spans="25:34" s="13" customFormat="1" ht="10.9" customHeight="1" x14ac:dyDescent="0.25">
      <c r="Y554"/>
      <c r="Z554"/>
      <c r="AA554"/>
      <c r="AB554"/>
      <c r="AC554"/>
      <c r="AD554"/>
      <c r="AE554"/>
      <c r="AF554"/>
      <c r="AG554"/>
      <c r="AH554"/>
    </row>
    <row r="555" spans="25:34" s="13" customFormat="1" ht="10.9" customHeight="1" x14ac:dyDescent="0.25">
      <c r="Y555"/>
      <c r="Z555"/>
      <c r="AA555"/>
      <c r="AB555"/>
      <c r="AC555"/>
      <c r="AD555"/>
      <c r="AE555"/>
      <c r="AF555"/>
      <c r="AG555"/>
      <c r="AH555"/>
    </row>
    <row r="556" spans="25:34" s="13" customFormat="1" ht="10.9" customHeight="1" x14ac:dyDescent="0.25">
      <c r="Y556"/>
      <c r="Z556"/>
      <c r="AA556"/>
      <c r="AB556"/>
      <c r="AC556"/>
      <c r="AD556"/>
      <c r="AE556"/>
      <c r="AF556"/>
      <c r="AG556"/>
      <c r="AH556"/>
    </row>
    <row r="557" spans="25:34" s="13" customFormat="1" ht="10.9" customHeight="1" x14ac:dyDescent="0.25">
      <c r="Y557"/>
      <c r="Z557"/>
      <c r="AA557"/>
      <c r="AB557"/>
      <c r="AC557"/>
      <c r="AD557"/>
      <c r="AE557"/>
      <c r="AF557"/>
      <c r="AG557"/>
      <c r="AH557"/>
    </row>
    <row r="558" spans="25:34" s="13" customFormat="1" ht="10.9" customHeight="1" x14ac:dyDescent="0.25">
      <c r="Y558"/>
      <c r="Z558"/>
      <c r="AA558"/>
      <c r="AB558"/>
      <c r="AC558"/>
      <c r="AD558"/>
      <c r="AE558"/>
      <c r="AF558"/>
      <c r="AG558"/>
      <c r="AH558"/>
    </row>
    <row r="559" spans="25:34" s="13" customFormat="1" ht="10.9" customHeight="1" x14ac:dyDescent="0.25">
      <c r="Y559"/>
      <c r="Z559"/>
      <c r="AA559"/>
      <c r="AB559"/>
      <c r="AC559"/>
      <c r="AD559"/>
      <c r="AE559"/>
      <c r="AF559"/>
      <c r="AG559"/>
      <c r="AH559"/>
    </row>
    <row r="560" spans="25:34" s="13" customFormat="1" ht="10.9" customHeight="1" x14ac:dyDescent="0.25">
      <c r="Y560"/>
      <c r="Z560"/>
      <c r="AA560"/>
      <c r="AB560"/>
      <c r="AC560"/>
      <c r="AD560"/>
      <c r="AE560"/>
      <c r="AF560"/>
      <c r="AG560"/>
      <c r="AH560"/>
    </row>
    <row r="561" spans="25:34" s="13" customFormat="1" ht="10.9" customHeight="1" x14ac:dyDescent="0.25">
      <c r="Y561"/>
      <c r="Z561"/>
      <c r="AA561"/>
      <c r="AB561"/>
      <c r="AC561"/>
      <c r="AD561"/>
      <c r="AE561"/>
      <c r="AF561"/>
      <c r="AG561"/>
      <c r="AH561"/>
    </row>
    <row r="562" spans="25:34" s="13" customFormat="1" ht="10.9" customHeight="1" x14ac:dyDescent="0.25">
      <c r="Y562"/>
      <c r="Z562"/>
      <c r="AA562"/>
      <c r="AB562"/>
      <c r="AC562"/>
      <c r="AD562"/>
      <c r="AE562"/>
      <c r="AF562"/>
      <c r="AG562"/>
      <c r="AH562"/>
    </row>
    <row r="563" spans="25:34" s="13" customFormat="1" ht="10.9" customHeight="1" x14ac:dyDescent="0.25">
      <c r="Y563"/>
      <c r="Z563"/>
      <c r="AA563"/>
      <c r="AB563"/>
      <c r="AC563"/>
      <c r="AD563"/>
      <c r="AE563"/>
      <c r="AF563"/>
      <c r="AG563"/>
      <c r="AH563"/>
    </row>
    <row r="564" spans="25:34" s="13" customFormat="1" ht="10.9" customHeight="1" x14ac:dyDescent="0.25">
      <c r="Y564"/>
      <c r="Z564"/>
      <c r="AA564"/>
      <c r="AB564"/>
      <c r="AC564"/>
      <c r="AD564"/>
      <c r="AE564"/>
      <c r="AF564"/>
      <c r="AG564"/>
      <c r="AH564"/>
    </row>
    <row r="565" spans="25:34" s="13" customFormat="1" ht="10.9" customHeight="1" x14ac:dyDescent="0.25">
      <c r="Y565"/>
      <c r="Z565"/>
      <c r="AA565"/>
      <c r="AB565"/>
      <c r="AC565"/>
      <c r="AD565"/>
      <c r="AE565"/>
      <c r="AF565"/>
      <c r="AG565"/>
      <c r="AH565"/>
    </row>
    <row r="566" spans="25:34" s="13" customFormat="1" ht="10.9" customHeight="1" x14ac:dyDescent="0.25">
      <c r="Y566"/>
      <c r="Z566"/>
      <c r="AA566"/>
      <c r="AB566"/>
      <c r="AC566"/>
      <c r="AD566"/>
      <c r="AE566"/>
      <c r="AF566"/>
      <c r="AG566"/>
      <c r="AH566"/>
    </row>
    <row r="567" spans="25:34" s="13" customFormat="1" ht="10.9" customHeight="1" x14ac:dyDescent="0.25">
      <c r="Y567"/>
      <c r="Z567"/>
      <c r="AA567"/>
      <c r="AB567"/>
      <c r="AC567"/>
      <c r="AD567"/>
      <c r="AE567"/>
      <c r="AF567"/>
      <c r="AG567"/>
      <c r="AH567"/>
    </row>
    <row r="568" spans="25:34" s="13" customFormat="1" ht="10.9" customHeight="1" x14ac:dyDescent="0.25">
      <c r="Y568"/>
      <c r="Z568"/>
      <c r="AA568"/>
      <c r="AB568"/>
      <c r="AC568"/>
      <c r="AD568"/>
      <c r="AE568"/>
      <c r="AF568"/>
      <c r="AG568"/>
      <c r="AH568"/>
    </row>
    <row r="569" spans="25:34" s="13" customFormat="1" ht="10.9" customHeight="1" x14ac:dyDescent="0.25">
      <c r="Y569"/>
      <c r="Z569"/>
      <c r="AA569"/>
      <c r="AB569"/>
      <c r="AC569"/>
      <c r="AD569"/>
      <c r="AE569"/>
      <c r="AF569"/>
      <c r="AG569"/>
      <c r="AH569"/>
    </row>
    <row r="570" spans="25:34" s="13" customFormat="1" ht="10.9" customHeight="1" x14ac:dyDescent="0.25">
      <c r="Y570"/>
      <c r="Z570"/>
      <c r="AA570"/>
      <c r="AB570"/>
      <c r="AC570"/>
      <c r="AD570"/>
      <c r="AE570"/>
      <c r="AF570"/>
      <c r="AG570"/>
      <c r="AH570"/>
    </row>
    <row r="571" spans="25:34" s="13" customFormat="1" ht="10.9" customHeight="1" x14ac:dyDescent="0.25">
      <c r="Y571"/>
      <c r="Z571"/>
      <c r="AA571"/>
      <c r="AB571"/>
      <c r="AC571"/>
      <c r="AD571"/>
      <c r="AE571"/>
      <c r="AF571"/>
      <c r="AG571"/>
      <c r="AH571"/>
    </row>
    <row r="572" spans="25:34" s="13" customFormat="1" ht="10.9" customHeight="1" x14ac:dyDescent="0.25">
      <c r="Y572"/>
      <c r="Z572"/>
      <c r="AA572"/>
      <c r="AB572"/>
      <c r="AC572"/>
      <c r="AD572"/>
      <c r="AE572"/>
      <c r="AF572"/>
      <c r="AG572"/>
      <c r="AH572"/>
    </row>
    <row r="573" spans="25:34" s="13" customFormat="1" ht="10.9" customHeight="1" x14ac:dyDescent="0.25">
      <c r="Y573"/>
      <c r="Z573"/>
      <c r="AA573"/>
      <c r="AB573"/>
      <c r="AC573"/>
      <c r="AD573"/>
      <c r="AE573"/>
      <c r="AF573"/>
      <c r="AG573"/>
      <c r="AH573"/>
    </row>
    <row r="574" spans="25:34" s="13" customFormat="1" ht="10.9" customHeight="1" x14ac:dyDescent="0.25">
      <c r="Y574"/>
      <c r="Z574"/>
      <c r="AA574"/>
      <c r="AB574"/>
      <c r="AC574"/>
      <c r="AD574"/>
      <c r="AE574"/>
      <c r="AF574"/>
      <c r="AG574"/>
      <c r="AH574"/>
    </row>
    <row r="575" spans="25:34" s="13" customFormat="1" ht="10.9" customHeight="1" x14ac:dyDescent="0.25">
      <c r="Y575"/>
      <c r="Z575"/>
      <c r="AA575"/>
      <c r="AB575"/>
      <c r="AC575"/>
      <c r="AD575"/>
      <c r="AE575"/>
      <c r="AF575"/>
      <c r="AG575"/>
      <c r="AH575"/>
    </row>
    <row r="576" spans="25:34" s="13" customFormat="1" ht="10.9" customHeight="1" x14ac:dyDescent="0.25">
      <c r="Y576"/>
      <c r="Z576"/>
      <c r="AA576"/>
      <c r="AB576"/>
      <c r="AC576"/>
      <c r="AD576"/>
      <c r="AE576"/>
      <c r="AF576"/>
      <c r="AG576"/>
      <c r="AH576"/>
    </row>
    <row r="577" spans="25:34" s="13" customFormat="1" ht="10.9" customHeight="1" x14ac:dyDescent="0.25">
      <c r="Y577"/>
      <c r="Z577"/>
      <c r="AA577"/>
      <c r="AB577"/>
      <c r="AC577"/>
      <c r="AD577"/>
      <c r="AE577"/>
      <c r="AF577"/>
      <c r="AG577"/>
      <c r="AH577"/>
    </row>
    <row r="578" spans="25:34" s="13" customFormat="1" ht="10.9" customHeight="1" x14ac:dyDescent="0.25">
      <c r="Y578"/>
      <c r="Z578"/>
      <c r="AA578"/>
      <c r="AB578"/>
      <c r="AC578"/>
      <c r="AD578"/>
      <c r="AE578"/>
      <c r="AF578"/>
      <c r="AG578"/>
      <c r="AH578"/>
    </row>
    <row r="579" spans="25:34" s="13" customFormat="1" ht="10.9" customHeight="1" x14ac:dyDescent="0.25">
      <c r="Y579"/>
      <c r="Z579"/>
      <c r="AA579"/>
      <c r="AB579"/>
      <c r="AC579"/>
      <c r="AD579"/>
      <c r="AE579"/>
      <c r="AF579"/>
      <c r="AG579"/>
      <c r="AH579"/>
    </row>
    <row r="580" spans="25:34" s="13" customFormat="1" ht="10.9" customHeight="1" x14ac:dyDescent="0.25">
      <c r="Y580"/>
      <c r="Z580"/>
      <c r="AA580"/>
      <c r="AB580"/>
      <c r="AC580"/>
      <c r="AD580"/>
      <c r="AE580"/>
      <c r="AF580"/>
      <c r="AG580"/>
      <c r="AH580"/>
    </row>
    <row r="581" spans="25:34" s="13" customFormat="1" ht="10.9" customHeight="1" x14ac:dyDescent="0.25">
      <c r="Y581"/>
      <c r="Z581"/>
      <c r="AA581"/>
      <c r="AB581"/>
      <c r="AC581"/>
      <c r="AD581"/>
      <c r="AE581"/>
      <c r="AF581"/>
      <c r="AG581"/>
      <c r="AH581"/>
    </row>
    <row r="582" spans="25:34" s="13" customFormat="1" ht="10.9" customHeight="1" x14ac:dyDescent="0.25">
      <c r="Y582"/>
      <c r="Z582"/>
      <c r="AA582"/>
      <c r="AB582"/>
      <c r="AC582"/>
      <c r="AD582"/>
      <c r="AE582"/>
      <c r="AF582"/>
      <c r="AG582"/>
      <c r="AH582"/>
    </row>
    <row r="583" spans="25:34" s="13" customFormat="1" ht="10.9" customHeight="1" x14ac:dyDescent="0.25">
      <c r="Y583"/>
      <c r="Z583"/>
      <c r="AA583"/>
      <c r="AB583"/>
      <c r="AC583"/>
      <c r="AD583"/>
      <c r="AE583"/>
      <c r="AF583"/>
      <c r="AG583"/>
      <c r="AH583"/>
    </row>
    <row r="584" spans="25:34" s="13" customFormat="1" ht="10.9" customHeight="1" x14ac:dyDescent="0.25">
      <c r="Y584"/>
      <c r="Z584"/>
      <c r="AA584"/>
      <c r="AB584"/>
      <c r="AC584"/>
      <c r="AD584"/>
      <c r="AE584"/>
      <c r="AF584"/>
      <c r="AG584"/>
      <c r="AH584"/>
    </row>
    <row r="585" spans="25:34" s="13" customFormat="1" ht="10.9" customHeight="1" x14ac:dyDescent="0.25">
      <c r="Y585"/>
      <c r="Z585"/>
      <c r="AA585"/>
      <c r="AB585"/>
      <c r="AC585"/>
      <c r="AD585"/>
      <c r="AE585"/>
      <c r="AF585"/>
      <c r="AG585"/>
      <c r="AH585"/>
    </row>
    <row r="586" spans="25:34" s="13" customFormat="1" ht="10.9" customHeight="1" x14ac:dyDescent="0.25">
      <c r="Y586"/>
      <c r="Z586"/>
      <c r="AA586"/>
      <c r="AB586"/>
      <c r="AC586"/>
      <c r="AD586"/>
      <c r="AE586"/>
      <c r="AF586"/>
      <c r="AG586"/>
      <c r="AH586"/>
    </row>
    <row r="587" spans="25:34" s="13" customFormat="1" ht="10.9" customHeight="1" x14ac:dyDescent="0.25">
      <c r="Y587"/>
      <c r="Z587"/>
      <c r="AA587"/>
      <c r="AB587"/>
      <c r="AC587"/>
      <c r="AD587"/>
      <c r="AE587"/>
      <c r="AF587"/>
      <c r="AG587"/>
      <c r="AH587"/>
    </row>
    <row r="588" spans="25:34" s="13" customFormat="1" ht="10.9" customHeight="1" x14ac:dyDescent="0.25">
      <c r="Y588"/>
      <c r="Z588"/>
      <c r="AA588"/>
      <c r="AB588"/>
      <c r="AC588"/>
      <c r="AD588"/>
      <c r="AE588"/>
      <c r="AF588"/>
      <c r="AG588"/>
      <c r="AH588"/>
    </row>
    <row r="589" spans="25:34" s="13" customFormat="1" ht="10.9" customHeight="1" x14ac:dyDescent="0.25">
      <c r="Y589"/>
      <c r="Z589"/>
      <c r="AA589"/>
      <c r="AB589"/>
      <c r="AC589"/>
      <c r="AD589"/>
      <c r="AE589"/>
      <c r="AF589"/>
      <c r="AG589"/>
      <c r="AH589"/>
    </row>
    <row r="590" spans="25:34" s="13" customFormat="1" ht="10.9" customHeight="1" x14ac:dyDescent="0.25">
      <c r="Y590"/>
      <c r="Z590"/>
      <c r="AA590"/>
      <c r="AB590"/>
      <c r="AC590"/>
      <c r="AD590"/>
      <c r="AE590"/>
      <c r="AF590"/>
      <c r="AG590"/>
      <c r="AH590"/>
    </row>
    <row r="591" spans="25:34" s="13" customFormat="1" ht="10.9" customHeight="1" x14ac:dyDescent="0.25">
      <c r="Y591"/>
      <c r="Z591"/>
      <c r="AA591"/>
      <c r="AB591"/>
      <c r="AC591"/>
      <c r="AD591"/>
      <c r="AE591"/>
      <c r="AF591"/>
      <c r="AG591"/>
      <c r="AH591"/>
    </row>
    <row r="592" spans="25:34" s="13" customFormat="1" ht="10.9" customHeight="1" x14ac:dyDescent="0.25">
      <c r="Y592"/>
      <c r="Z592"/>
      <c r="AA592"/>
      <c r="AB592"/>
      <c r="AC592"/>
      <c r="AD592"/>
      <c r="AE592"/>
      <c r="AF592"/>
      <c r="AG592"/>
      <c r="AH592"/>
    </row>
    <row r="593" spans="25:34" s="13" customFormat="1" ht="10.9" customHeight="1" x14ac:dyDescent="0.25">
      <c r="Y593"/>
      <c r="Z593"/>
      <c r="AA593"/>
      <c r="AB593"/>
      <c r="AC593"/>
      <c r="AD593"/>
      <c r="AE593"/>
      <c r="AF593"/>
      <c r="AG593"/>
      <c r="AH593"/>
    </row>
    <row r="594" spans="25:34" s="13" customFormat="1" ht="10.9" customHeight="1" x14ac:dyDescent="0.25">
      <c r="Y594"/>
      <c r="Z594"/>
      <c r="AA594"/>
      <c r="AB594"/>
      <c r="AC594"/>
      <c r="AD594"/>
      <c r="AE594"/>
      <c r="AF594"/>
      <c r="AG594"/>
      <c r="AH594"/>
    </row>
    <row r="595" spans="25:34" s="13" customFormat="1" ht="10.9" customHeight="1" x14ac:dyDescent="0.25">
      <c r="Y595"/>
      <c r="Z595"/>
      <c r="AA595"/>
      <c r="AB595"/>
      <c r="AC595"/>
      <c r="AD595"/>
      <c r="AE595"/>
      <c r="AF595"/>
      <c r="AG595"/>
      <c r="AH595"/>
    </row>
    <row r="596" spans="25:34" s="13" customFormat="1" ht="10.9" customHeight="1" x14ac:dyDescent="0.25">
      <c r="Y596"/>
      <c r="Z596"/>
      <c r="AA596"/>
      <c r="AB596"/>
      <c r="AC596"/>
      <c r="AD596"/>
      <c r="AE596"/>
      <c r="AF596"/>
      <c r="AG596"/>
      <c r="AH596"/>
    </row>
    <row r="597" spans="25:34" s="13" customFormat="1" ht="10.9" customHeight="1" x14ac:dyDescent="0.25">
      <c r="Y597"/>
      <c r="Z597"/>
      <c r="AA597"/>
      <c r="AB597"/>
      <c r="AC597"/>
      <c r="AD597"/>
      <c r="AE597"/>
      <c r="AF597"/>
      <c r="AG597"/>
      <c r="AH597"/>
    </row>
    <row r="598" spans="25:34" s="13" customFormat="1" ht="10.9" customHeight="1" x14ac:dyDescent="0.25">
      <c r="Y598"/>
      <c r="Z598"/>
      <c r="AA598"/>
      <c r="AB598"/>
      <c r="AC598"/>
      <c r="AD598"/>
      <c r="AE598"/>
      <c r="AF598"/>
      <c r="AG598"/>
      <c r="AH598"/>
    </row>
    <row r="599" spans="25:34" s="13" customFormat="1" ht="10.9" customHeight="1" x14ac:dyDescent="0.25">
      <c r="Y599"/>
      <c r="Z599"/>
      <c r="AA599"/>
      <c r="AB599"/>
      <c r="AC599"/>
      <c r="AD599"/>
      <c r="AE599"/>
      <c r="AF599"/>
      <c r="AG599"/>
      <c r="AH599"/>
    </row>
    <row r="600" spans="25:34" s="13" customFormat="1" ht="10.9" customHeight="1" x14ac:dyDescent="0.25">
      <c r="Y600"/>
      <c r="Z600"/>
      <c r="AA600"/>
      <c r="AB600"/>
      <c r="AC600"/>
      <c r="AD600"/>
      <c r="AE600"/>
      <c r="AF600"/>
      <c r="AG600"/>
      <c r="AH600"/>
    </row>
    <row r="601" spans="25:34" s="13" customFormat="1" ht="10.9" customHeight="1" x14ac:dyDescent="0.25">
      <c r="Y601"/>
      <c r="Z601"/>
      <c r="AA601"/>
      <c r="AB601"/>
      <c r="AC601"/>
      <c r="AD601"/>
      <c r="AE601"/>
      <c r="AF601"/>
      <c r="AG601"/>
      <c r="AH601"/>
    </row>
    <row r="602" spans="25:34" s="13" customFormat="1" ht="10.9" customHeight="1" x14ac:dyDescent="0.25">
      <c r="Y602"/>
      <c r="Z602"/>
      <c r="AA602"/>
      <c r="AB602"/>
      <c r="AC602"/>
      <c r="AD602"/>
      <c r="AE602"/>
      <c r="AF602"/>
      <c r="AG602"/>
      <c r="AH602"/>
    </row>
    <row r="603" spans="25:34" s="13" customFormat="1" ht="10.9" customHeight="1" x14ac:dyDescent="0.25">
      <c r="Y603"/>
      <c r="Z603"/>
      <c r="AA603"/>
      <c r="AB603"/>
      <c r="AC603"/>
      <c r="AD603"/>
      <c r="AE603"/>
      <c r="AF603"/>
      <c r="AG603"/>
      <c r="AH603"/>
    </row>
    <row r="604" spans="25:34" s="13" customFormat="1" ht="10.9" customHeight="1" x14ac:dyDescent="0.25">
      <c r="Y604"/>
      <c r="Z604"/>
      <c r="AA604"/>
      <c r="AB604"/>
      <c r="AC604"/>
      <c r="AD604"/>
      <c r="AE604"/>
      <c r="AF604"/>
      <c r="AG604"/>
      <c r="AH604"/>
    </row>
    <row r="605" spans="25:34" s="13" customFormat="1" ht="10.9" customHeight="1" x14ac:dyDescent="0.25">
      <c r="Y605"/>
      <c r="Z605"/>
      <c r="AA605"/>
      <c r="AB605"/>
      <c r="AC605"/>
      <c r="AD605"/>
      <c r="AE605"/>
      <c r="AF605"/>
      <c r="AG605"/>
      <c r="AH605"/>
    </row>
    <row r="606" spans="25:34" s="13" customFormat="1" ht="10.9" customHeight="1" x14ac:dyDescent="0.25">
      <c r="Y606"/>
      <c r="Z606"/>
      <c r="AA606"/>
      <c r="AB606"/>
      <c r="AC606"/>
      <c r="AD606"/>
      <c r="AE606"/>
      <c r="AF606"/>
      <c r="AG606"/>
      <c r="AH606"/>
    </row>
    <row r="607" spans="25:34" s="13" customFormat="1" ht="10.9" customHeight="1" x14ac:dyDescent="0.25">
      <c r="Y607"/>
      <c r="Z607"/>
      <c r="AA607"/>
      <c r="AB607"/>
      <c r="AC607"/>
      <c r="AD607"/>
      <c r="AE607"/>
      <c r="AF607"/>
      <c r="AG607"/>
      <c r="AH607"/>
    </row>
    <row r="608" spans="25:34" s="13" customFormat="1" ht="10.9" customHeight="1" x14ac:dyDescent="0.25">
      <c r="Y608"/>
      <c r="Z608"/>
      <c r="AA608"/>
      <c r="AB608"/>
      <c r="AC608"/>
      <c r="AD608"/>
      <c r="AE608"/>
      <c r="AF608"/>
      <c r="AG608"/>
      <c r="AH608"/>
    </row>
    <row r="609" spans="25:34" s="13" customFormat="1" ht="10.9" customHeight="1" x14ac:dyDescent="0.25">
      <c r="Y609"/>
      <c r="Z609"/>
      <c r="AA609"/>
      <c r="AB609"/>
      <c r="AC609"/>
      <c r="AD609"/>
      <c r="AE609"/>
      <c r="AF609"/>
      <c r="AG609"/>
      <c r="AH609"/>
    </row>
    <row r="610" spans="25:34" s="13" customFormat="1" ht="10.9" customHeight="1" x14ac:dyDescent="0.25">
      <c r="Y610"/>
      <c r="Z610"/>
      <c r="AA610"/>
      <c r="AB610"/>
      <c r="AC610"/>
      <c r="AD610"/>
      <c r="AE610"/>
      <c r="AF610"/>
      <c r="AG610"/>
      <c r="AH610"/>
    </row>
    <row r="611" spans="25:34" s="13" customFormat="1" ht="10.9" customHeight="1" x14ac:dyDescent="0.25">
      <c r="Y611"/>
      <c r="Z611"/>
      <c r="AA611"/>
      <c r="AB611"/>
      <c r="AC611"/>
      <c r="AD611"/>
      <c r="AE611"/>
      <c r="AF611"/>
      <c r="AG611"/>
      <c r="AH611"/>
    </row>
    <row r="612" spans="25:34" s="13" customFormat="1" ht="10.9" customHeight="1" x14ac:dyDescent="0.25">
      <c r="Y612"/>
      <c r="Z612"/>
      <c r="AA612"/>
      <c r="AB612"/>
      <c r="AC612"/>
      <c r="AD612"/>
      <c r="AE612"/>
      <c r="AF612"/>
      <c r="AG612"/>
      <c r="AH612"/>
    </row>
    <row r="613" spans="25:34" s="13" customFormat="1" ht="10.9" customHeight="1" x14ac:dyDescent="0.25">
      <c r="Y613"/>
      <c r="Z613"/>
      <c r="AA613"/>
      <c r="AB613"/>
      <c r="AC613"/>
      <c r="AD613"/>
      <c r="AE613"/>
      <c r="AF613"/>
      <c r="AG613"/>
      <c r="AH613"/>
    </row>
    <row r="614" spans="25:34" s="13" customFormat="1" ht="10.9" customHeight="1" x14ac:dyDescent="0.25">
      <c r="Y614"/>
      <c r="Z614"/>
      <c r="AA614"/>
      <c r="AB614"/>
      <c r="AC614"/>
      <c r="AD614"/>
      <c r="AE614"/>
      <c r="AF614"/>
      <c r="AG614"/>
      <c r="AH614"/>
    </row>
    <row r="615" spans="25:34" s="13" customFormat="1" ht="10.9" customHeight="1" x14ac:dyDescent="0.25">
      <c r="Y615"/>
      <c r="Z615"/>
      <c r="AA615"/>
      <c r="AB615"/>
      <c r="AC615"/>
      <c r="AD615"/>
      <c r="AE615"/>
      <c r="AF615"/>
      <c r="AG615"/>
      <c r="AH615"/>
    </row>
    <row r="616" spans="25:34" s="13" customFormat="1" ht="10.9" customHeight="1" x14ac:dyDescent="0.25">
      <c r="Y616"/>
      <c r="Z616"/>
      <c r="AA616"/>
      <c r="AB616"/>
      <c r="AC616"/>
      <c r="AD616"/>
      <c r="AE616"/>
      <c r="AF616"/>
      <c r="AG616"/>
      <c r="AH616"/>
    </row>
    <row r="617" spans="25:34" s="13" customFormat="1" ht="10.9" customHeight="1" x14ac:dyDescent="0.25">
      <c r="Y617"/>
      <c r="Z617"/>
      <c r="AA617"/>
      <c r="AB617"/>
      <c r="AC617"/>
      <c r="AD617"/>
      <c r="AE617"/>
      <c r="AF617"/>
      <c r="AG617"/>
      <c r="AH617"/>
    </row>
    <row r="618" spans="25:34" s="13" customFormat="1" ht="10.9" customHeight="1" x14ac:dyDescent="0.25">
      <c r="Y618"/>
      <c r="Z618"/>
      <c r="AA618"/>
      <c r="AB618"/>
      <c r="AC618"/>
      <c r="AD618"/>
      <c r="AE618"/>
      <c r="AF618"/>
      <c r="AG618"/>
      <c r="AH618"/>
    </row>
    <row r="619" spans="25:34" s="13" customFormat="1" ht="10.9" customHeight="1" x14ac:dyDescent="0.25">
      <c r="Y619"/>
      <c r="Z619"/>
      <c r="AA619"/>
      <c r="AB619"/>
      <c r="AC619"/>
      <c r="AD619"/>
      <c r="AE619"/>
      <c r="AF619"/>
      <c r="AG619"/>
      <c r="AH619"/>
    </row>
    <row r="620" spans="25:34" s="13" customFormat="1" ht="10.9" customHeight="1" x14ac:dyDescent="0.25">
      <c r="Y620"/>
      <c r="Z620"/>
      <c r="AA620"/>
      <c r="AB620"/>
      <c r="AC620"/>
      <c r="AD620"/>
      <c r="AE620"/>
      <c r="AF620"/>
      <c r="AG620"/>
      <c r="AH620"/>
    </row>
    <row r="621" spans="25:34" s="13" customFormat="1" ht="10.9" customHeight="1" x14ac:dyDescent="0.25">
      <c r="Y621"/>
      <c r="Z621"/>
      <c r="AA621"/>
      <c r="AB621"/>
      <c r="AC621"/>
      <c r="AD621"/>
      <c r="AE621"/>
      <c r="AF621"/>
      <c r="AG621"/>
      <c r="AH621"/>
    </row>
    <row r="622" spans="25:34" s="13" customFormat="1" ht="10.9" customHeight="1" x14ac:dyDescent="0.25">
      <c r="Y622"/>
      <c r="Z622"/>
      <c r="AA622"/>
      <c r="AB622"/>
      <c r="AC622"/>
      <c r="AD622"/>
      <c r="AE622"/>
      <c r="AF622"/>
      <c r="AG622"/>
      <c r="AH622"/>
    </row>
    <row r="623" spans="25:34" s="13" customFormat="1" ht="10.9" customHeight="1" x14ac:dyDescent="0.25">
      <c r="Y623"/>
      <c r="Z623"/>
      <c r="AA623"/>
      <c r="AB623"/>
      <c r="AC623"/>
      <c r="AD623"/>
      <c r="AE623"/>
      <c r="AF623"/>
      <c r="AG623"/>
      <c r="AH623"/>
    </row>
    <row r="624" spans="25:34" s="13" customFormat="1" ht="10.9" customHeight="1" x14ac:dyDescent="0.25">
      <c r="Y624"/>
      <c r="Z624"/>
      <c r="AA624"/>
      <c r="AB624"/>
      <c r="AC624"/>
      <c r="AD624"/>
      <c r="AE624"/>
      <c r="AF624"/>
      <c r="AG624"/>
      <c r="AH624"/>
    </row>
    <row r="625" spans="25:34" s="13" customFormat="1" ht="10.9" customHeight="1" x14ac:dyDescent="0.25">
      <c r="Y625"/>
      <c r="Z625"/>
      <c r="AA625"/>
      <c r="AB625"/>
      <c r="AC625"/>
      <c r="AD625"/>
      <c r="AE625"/>
      <c r="AF625"/>
      <c r="AG625"/>
      <c r="AH625"/>
    </row>
    <row r="626" spans="25:34" s="13" customFormat="1" ht="10.9" customHeight="1" x14ac:dyDescent="0.25">
      <c r="Y626"/>
      <c r="Z626"/>
      <c r="AA626"/>
      <c r="AB626"/>
      <c r="AC626"/>
      <c r="AD626"/>
      <c r="AE626"/>
      <c r="AF626"/>
      <c r="AG626"/>
      <c r="AH626"/>
    </row>
    <row r="627" spans="25:34" s="13" customFormat="1" ht="10.9" customHeight="1" x14ac:dyDescent="0.25">
      <c r="Y627"/>
      <c r="Z627"/>
      <c r="AA627"/>
      <c r="AB627"/>
      <c r="AC627"/>
      <c r="AD627"/>
      <c r="AE627"/>
      <c r="AF627"/>
      <c r="AG627"/>
      <c r="AH627"/>
    </row>
    <row r="628" spans="25:34" s="13" customFormat="1" ht="10.9" customHeight="1" x14ac:dyDescent="0.25">
      <c r="Y628"/>
      <c r="Z628"/>
      <c r="AA628"/>
      <c r="AB628"/>
      <c r="AC628"/>
      <c r="AD628"/>
      <c r="AE628"/>
      <c r="AF628"/>
      <c r="AG628"/>
      <c r="AH628"/>
    </row>
    <row r="629" spans="25:34" s="13" customFormat="1" ht="10.9" customHeight="1" x14ac:dyDescent="0.25">
      <c r="Y629"/>
      <c r="Z629"/>
      <c r="AA629"/>
      <c r="AB629"/>
      <c r="AC629"/>
      <c r="AD629"/>
      <c r="AE629"/>
      <c r="AF629"/>
      <c r="AG629"/>
      <c r="AH629"/>
    </row>
    <row r="630" spans="25:34" s="13" customFormat="1" ht="10.9" customHeight="1" x14ac:dyDescent="0.25">
      <c r="Y630"/>
      <c r="Z630"/>
      <c r="AA630"/>
      <c r="AB630"/>
      <c r="AC630"/>
      <c r="AD630"/>
      <c r="AE630"/>
      <c r="AF630"/>
      <c r="AG630"/>
      <c r="AH630"/>
    </row>
    <row r="631" spans="25:34" s="13" customFormat="1" ht="10.9" customHeight="1" x14ac:dyDescent="0.25">
      <c r="Y631"/>
      <c r="Z631"/>
      <c r="AA631"/>
      <c r="AB631"/>
      <c r="AC631"/>
      <c r="AD631"/>
      <c r="AE631"/>
      <c r="AF631"/>
      <c r="AG631"/>
      <c r="AH631"/>
    </row>
    <row r="632" spans="25:34" s="13" customFormat="1" ht="10.9" customHeight="1" x14ac:dyDescent="0.25">
      <c r="Y632"/>
      <c r="Z632"/>
      <c r="AA632"/>
      <c r="AB632"/>
      <c r="AC632"/>
      <c r="AD632"/>
      <c r="AE632"/>
      <c r="AF632"/>
      <c r="AG632"/>
      <c r="AH632"/>
    </row>
    <row r="633" spans="25:34" s="13" customFormat="1" ht="10.9" customHeight="1" x14ac:dyDescent="0.25">
      <c r="Y633"/>
      <c r="Z633"/>
      <c r="AA633"/>
      <c r="AB633"/>
      <c r="AC633"/>
      <c r="AD633"/>
      <c r="AE633"/>
      <c r="AF633"/>
      <c r="AG633"/>
      <c r="AH633"/>
    </row>
    <row r="634" spans="25:34" s="13" customFormat="1" ht="10.9" customHeight="1" x14ac:dyDescent="0.25">
      <c r="Y634"/>
      <c r="Z634"/>
      <c r="AA634"/>
      <c r="AB634"/>
      <c r="AC634"/>
      <c r="AD634"/>
      <c r="AE634"/>
      <c r="AF634"/>
      <c r="AG634"/>
      <c r="AH634"/>
    </row>
    <row r="635" spans="25:34" s="13" customFormat="1" ht="10.9" customHeight="1" x14ac:dyDescent="0.25">
      <c r="Y635"/>
      <c r="Z635"/>
      <c r="AA635"/>
      <c r="AB635"/>
      <c r="AC635"/>
      <c r="AD635"/>
      <c r="AE635"/>
      <c r="AF635"/>
      <c r="AG635"/>
      <c r="AH635"/>
    </row>
    <row r="636" spans="25:34" s="13" customFormat="1" ht="10.9" customHeight="1" x14ac:dyDescent="0.25">
      <c r="Y636"/>
      <c r="Z636"/>
      <c r="AA636"/>
      <c r="AB636"/>
      <c r="AC636"/>
      <c r="AD636"/>
      <c r="AE636"/>
      <c r="AF636"/>
      <c r="AG636"/>
      <c r="AH636"/>
    </row>
    <row r="637" spans="25:34" s="13" customFormat="1" ht="10.9" customHeight="1" x14ac:dyDescent="0.25">
      <c r="Y637"/>
      <c r="Z637"/>
      <c r="AA637"/>
      <c r="AB637"/>
      <c r="AC637"/>
      <c r="AD637"/>
      <c r="AE637"/>
      <c r="AF637"/>
      <c r="AG637"/>
      <c r="AH637"/>
    </row>
    <row r="638" spans="25:34" s="13" customFormat="1" ht="10.9" customHeight="1" x14ac:dyDescent="0.25">
      <c r="Y638"/>
      <c r="Z638"/>
      <c r="AA638"/>
      <c r="AB638"/>
      <c r="AC638"/>
      <c r="AD638"/>
      <c r="AE638"/>
      <c r="AF638"/>
      <c r="AG638"/>
      <c r="AH638"/>
    </row>
    <row r="639" spans="25:34" s="13" customFormat="1" ht="10.9" customHeight="1" x14ac:dyDescent="0.25">
      <c r="Y639"/>
      <c r="Z639"/>
      <c r="AA639"/>
      <c r="AB639"/>
      <c r="AC639"/>
      <c r="AD639"/>
      <c r="AE639"/>
      <c r="AF639"/>
      <c r="AG639"/>
      <c r="AH639"/>
    </row>
    <row r="640" spans="25:34" s="13" customFormat="1" ht="10.9" customHeight="1" x14ac:dyDescent="0.25">
      <c r="Y640"/>
      <c r="Z640"/>
      <c r="AA640"/>
      <c r="AB640"/>
      <c r="AC640"/>
      <c r="AD640"/>
      <c r="AE640"/>
      <c r="AF640"/>
      <c r="AG640"/>
      <c r="AH640"/>
    </row>
    <row r="641" spans="25:34" s="13" customFormat="1" ht="10.9" customHeight="1" x14ac:dyDescent="0.25">
      <c r="Y641"/>
      <c r="Z641"/>
      <c r="AA641"/>
      <c r="AB641"/>
      <c r="AC641"/>
      <c r="AD641"/>
      <c r="AE641"/>
      <c r="AF641"/>
      <c r="AG641"/>
      <c r="AH641"/>
    </row>
    <row r="642" spans="25:34" s="13" customFormat="1" ht="10.9" customHeight="1" x14ac:dyDescent="0.25">
      <c r="Y642"/>
      <c r="Z642"/>
      <c r="AA642"/>
      <c r="AB642"/>
      <c r="AC642"/>
      <c r="AD642"/>
      <c r="AE642"/>
      <c r="AF642"/>
      <c r="AG642"/>
      <c r="AH642"/>
    </row>
    <row r="643" spans="25:34" s="13" customFormat="1" ht="10.9" customHeight="1" x14ac:dyDescent="0.25">
      <c r="Y643"/>
      <c r="Z643"/>
      <c r="AA643"/>
      <c r="AB643"/>
      <c r="AC643"/>
      <c r="AD643"/>
      <c r="AE643"/>
      <c r="AF643"/>
      <c r="AG643"/>
      <c r="AH643"/>
    </row>
    <row r="644" spans="25:34" s="13" customFormat="1" ht="10.9" customHeight="1" x14ac:dyDescent="0.25">
      <c r="Y644"/>
      <c r="Z644"/>
      <c r="AA644"/>
      <c r="AB644"/>
      <c r="AC644"/>
      <c r="AD644"/>
      <c r="AE644"/>
      <c r="AF644"/>
      <c r="AG644"/>
      <c r="AH644"/>
    </row>
    <row r="645" spans="25:34" s="13" customFormat="1" ht="10.9" customHeight="1" x14ac:dyDescent="0.25">
      <c r="Y645"/>
      <c r="Z645"/>
      <c r="AA645"/>
      <c r="AB645"/>
      <c r="AC645"/>
      <c r="AD645"/>
      <c r="AE645"/>
      <c r="AF645"/>
      <c r="AG645"/>
      <c r="AH645"/>
    </row>
    <row r="646" spans="25:34" s="13" customFormat="1" ht="10.9" customHeight="1" x14ac:dyDescent="0.25">
      <c r="Y646"/>
      <c r="Z646"/>
      <c r="AA646"/>
      <c r="AB646"/>
      <c r="AC646"/>
      <c r="AD646"/>
      <c r="AE646"/>
      <c r="AF646"/>
      <c r="AG646"/>
      <c r="AH646"/>
    </row>
    <row r="647" spans="25:34" s="13" customFormat="1" ht="10.9" customHeight="1" x14ac:dyDescent="0.25">
      <c r="Y647"/>
      <c r="Z647"/>
      <c r="AA647"/>
      <c r="AB647"/>
      <c r="AC647"/>
      <c r="AD647"/>
      <c r="AE647"/>
      <c r="AF647"/>
      <c r="AG647"/>
      <c r="AH647"/>
    </row>
    <row r="648" spans="25:34" s="13" customFormat="1" ht="10.9" customHeight="1" x14ac:dyDescent="0.25">
      <c r="Y648"/>
      <c r="Z648"/>
      <c r="AA648"/>
      <c r="AB648"/>
      <c r="AC648"/>
      <c r="AD648"/>
      <c r="AE648"/>
      <c r="AF648"/>
      <c r="AG648"/>
      <c r="AH648"/>
    </row>
    <row r="649" spans="25:34" s="13" customFormat="1" ht="10.9" customHeight="1" x14ac:dyDescent="0.25">
      <c r="Y649"/>
      <c r="Z649"/>
      <c r="AA649"/>
      <c r="AB649"/>
      <c r="AC649"/>
      <c r="AD649"/>
      <c r="AE649"/>
      <c r="AF649"/>
      <c r="AG649"/>
      <c r="AH649"/>
    </row>
    <row r="650" spans="25:34" s="13" customFormat="1" ht="10.9" customHeight="1" x14ac:dyDescent="0.25">
      <c r="Y650"/>
      <c r="Z650"/>
      <c r="AA650"/>
      <c r="AB650"/>
      <c r="AC650"/>
      <c r="AD650"/>
      <c r="AE650"/>
      <c r="AF650"/>
      <c r="AG650"/>
      <c r="AH650"/>
    </row>
    <row r="651" spans="25:34" s="13" customFormat="1" ht="10.9" customHeight="1" x14ac:dyDescent="0.25">
      <c r="Y651"/>
      <c r="Z651"/>
      <c r="AA651"/>
      <c r="AB651"/>
      <c r="AC651"/>
      <c r="AD651"/>
      <c r="AE651"/>
      <c r="AF651"/>
      <c r="AG651"/>
      <c r="AH651"/>
    </row>
    <row r="652" spans="25:34" s="13" customFormat="1" ht="10.9" customHeight="1" x14ac:dyDescent="0.25">
      <c r="Y652"/>
      <c r="Z652"/>
      <c r="AA652"/>
      <c r="AB652"/>
      <c r="AC652"/>
      <c r="AD652"/>
      <c r="AE652"/>
      <c r="AF652"/>
      <c r="AG652"/>
      <c r="AH652"/>
    </row>
    <row r="653" spans="25:34" s="13" customFormat="1" ht="10.9" customHeight="1" x14ac:dyDescent="0.25">
      <c r="Y653"/>
      <c r="Z653"/>
      <c r="AA653"/>
      <c r="AB653"/>
      <c r="AC653"/>
      <c r="AD653"/>
      <c r="AE653"/>
      <c r="AF653"/>
      <c r="AG653"/>
      <c r="AH653"/>
    </row>
    <row r="654" spans="25:34" s="13" customFormat="1" ht="10.9" customHeight="1" x14ac:dyDescent="0.25">
      <c r="Y654"/>
      <c r="Z654"/>
      <c r="AA654"/>
      <c r="AB654"/>
      <c r="AC654"/>
      <c r="AD654"/>
      <c r="AE654"/>
      <c r="AF654"/>
      <c r="AG654"/>
      <c r="AH654"/>
    </row>
    <row r="655" spans="25:34" s="13" customFormat="1" ht="10.9" customHeight="1" x14ac:dyDescent="0.25">
      <c r="Y655"/>
      <c r="Z655"/>
      <c r="AA655"/>
      <c r="AB655"/>
      <c r="AC655"/>
      <c r="AD655"/>
      <c r="AE655"/>
      <c r="AF655"/>
      <c r="AG655"/>
      <c r="AH655"/>
    </row>
    <row r="656" spans="25:34" s="13" customFormat="1" ht="10.9" customHeight="1" x14ac:dyDescent="0.25">
      <c r="Y656"/>
      <c r="Z656"/>
      <c r="AA656"/>
      <c r="AB656"/>
      <c r="AC656"/>
      <c r="AD656"/>
      <c r="AE656"/>
      <c r="AF656"/>
      <c r="AG656"/>
      <c r="AH656"/>
    </row>
    <row r="657" spans="25:34" s="13" customFormat="1" ht="10.9" customHeight="1" x14ac:dyDescent="0.25">
      <c r="Y657"/>
      <c r="Z657"/>
      <c r="AA657"/>
      <c r="AB657"/>
      <c r="AC657"/>
      <c r="AD657"/>
      <c r="AE657"/>
      <c r="AF657"/>
      <c r="AG657"/>
      <c r="AH657"/>
    </row>
    <row r="658" spans="25:34" s="13" customFormat="1" ht="10.9" customHeight="1" x14ac:dyDescent="0.25">
      <c r="Y658"/>
      <c r="Z658"/>
      <c r="AA658"/>
      <c r="AB658"/>
      <c r="AC658"/>
      <c r="AD658"/>
      <c r="AE658"/>
      <c r="AF658"/>
      <c r="AG658"/>
      <c r="AH658"/>
    </row>
    <row r="659" spans="25:34" s="13" customFormat="1" ht="10.9" customHeight="1" x14ac:dyDescent="0.25">
      <c r="Y659"/>
      <c r="Z659"/>
      <c r="AA659"/>
      <c r="AB659"/>
      <c r="AC659"/>
      <c r="AD659"/>
      <c r="AE659"/>
      <c r="AF659"/>
      <c r="AG659"/>
      <c r="AH659"/>
    </row>
    <row r="660" spans="25:34" s="13" customFormat="1" ht="10.9" customHeight="1" x14ac:dyDescent="0.25">
      <c r="Y660"/>
      <c r="Z660"/>
      <c r="AA660"/>
      <c r="AB660"/>
      <c r="AC660"/>
      <c r="AD660"/>
      <c r="AE660"/>
      <c r="AF660"/>
      <c r="AG660"/>
      <c r="AH660"/>
    </row>
    <row r="661" spans="25:34" s="13" customFormat="1" ht="10.9" customHeight="1" x14ac:dyDescent="0.25">
      <c r="Y661"/>
      <c r="Z661"/>
      <c r="AA661"/>
      <c r="AB661"/>
      <c r="AC661"/>
      <c r="AD661"/>
      <c r="AE661"/>
      <c r="AF661"/>
      <c r="AG661"/>
      <c r="AH661"/>
    </row>
    <row r="662" spans="25:34" s="13" customFormat="1" ht="10.9" customHeight="1" x14ac:dyDescent="0.25">
      <c r="Y662"/>
      <c r="Z662"/>
      <c r="AA662"/>
      <c r="AB662"/>
      <c r="AC662"/>
      <c r="AD662"/>
      <c r="AE662"/>
      <c r="AF662"/>
      <c r="AG662"/>
      <c r="AH662"/>
    </row>
    <row r="663" spans="25:34" s="13" customFormat="1" ht="10.9" customHeight="1" x14ac:dyDescent="0.25">
      <c r="Y663"/>
      <c r="Z663"/>
      <c r="AA663"/>
      <c r="AB663"/>
      <c r="AC663"/>
      <c r="AD663"/>
      <c r="AE663"/>
      <c r="AF663"/>
      <c r="AG663"/>
      <c r="AH663"/>
    </row>
    <row r="664" spans="25:34" s="13" customFormat="1" ht="10.9" customHeight="1" x14ac:dyDescent="0.25">
      <c r="Y664"/>
      <c r="Z664"/>
      <c r="AA664"/>
      <c r="AB664"/>
      <c r="AC664"/>
      <c r="AD664"/>
      <c r="AE664"/>
      <c r="AF664"/>
      <c r="AG664"/>
      <c r="AH664"/>
    </row>
    <row r="665" spans="25:34" s="13" customFormat="1" ht="10.9" customHeight="1" x14ac:dyDescent="0.25">
      <c r="Y665"/>
      <c r="Z665"/>
      <c r="AA665"/>
      <c r="AB665"/>
      <c r="AC665"/>
      <c r="AD665"/>
      <c r="AE665"/>
      <c r="AF665"/>
      <c r="AG665"/>
      <c r="AH665"/>
    </row>
    <row r="666" spans="25:34" s="13" customFormat="1" ht="10.9" customHeight="1" x14ac:dyDescent="0.25">
      <c r="Y666"/>
      <c r="Z666"/>
      <c r="AA666"/>
      <c r="AB666"/>
      <c r="AC666"/>
      <c r="AD666"/>
      <c r="AE666"/>
      <c r="AF666"/>
      <c r="AG666"/>
      <c r="AH666"/>
    </row>
    <row r="667" spans="25:34" s="13" customFormat="1" ht="10.9" customHeight="1" x14ac:dyDescent="0.25">
      <c r="Y667"/>
      <c r="Z667"/>
      <c r="AA667"/>
      <c r="AB667"/>
      <c r="AC667"/>
      <c r="AD667"/>
      <c r="AE667"/>
      <c r="AF667"/>
      <c r="AG667"/>
      <c r="AH667"/>
    </row>
    <row r="668" spans="25:34" s="13" customFormat="1" ht="10.9" customHeight="1" x14ac:dyDescent="0.25">
      <c r="Y668"/>
      <c r="Z668"/>
      <c r="AA668"/>
      <c r="AB668"/>
      <c r="AC668"/>
      <c r="AD668"/>
      <c r="AE668"/>
      <c r="AF668"/>
      <c r="AG668"/>
      <c r="AH668"/>
    </row>
    <row r="669" spans="25:34" s="13" customFormat="1" ht="10.9" customHeight="1" x14ac:dyDescent="0.25">
      <c r="Y669"/>
      <c r="Z669"/>
      <c r="AA669"/>
      <c r="AB669"/>
      <c r="AC669"/>
      <c r="AD669"/>
      <c r="AE669"/>
      <c r="AF669"/>
      <c r="AG669"/>
      <c r="AH669"/>
    </row>
    <row r="670" spans="25:34" s="13" customFormat="1" ht="10.9" customHeight="1" x14ac:dyDescent="0.25">
      <c r="Y670"/>
      <c r="Z670"/>
      <c r="AA670"/>
      <c r="AB670"/>
      <c r="AC670"/>
      <c r="AD670"/>
      <c r="AE670"/>
      <c r="AF670"/>
      <c r="AG670"/>
      <c r="AH670"/>
    </row>
    <row r="671" spans="25:34" s="13" customFormat="1" ht="10.9" customHeight="1" x14ac:dyDescent="0.25">
      <c r="Y671"/>
      <c r="Z671"/>
      <c r="AA671"/>
      <c r="AB671"/>
      <c r="AC671"/>
      <c r="AD671"/>
      <c r="AE671"/>
      <c r="AF671"/>
      <c r="AG671"/>
      <c r="AH671"/>
    </row>
    <row r="672" spans="25:34" s="13" customFormat="1" ht="10.9" customHeight="1" x14ac:dyDescent="0.25">
      <c r="Y672"/>
      <c r="Z672"/>
      <c r="AA672"/>
      <c r="AB672"/>
      <c r="AC672"/>
      <c r="AD672"/>
      <c r="AE672"/>
      <c r="AF672"/>
      <c r="AG672"/>
      <c r="AH672"/>
    </row>
    <row r="673" spans="25:34" s="13" customFormat="1" ht="10.9" customHeight="1" x14ac:dyDescent="0.25">
      <c r="Y673"/>
      <c r="Z673"/>
      <c r="AA673"/>
      <c r="AB673"/>
      <c r="AC673"/>
      <c r="AD673"/>
      <c r="AE673"/>
      <c r="AF673"/>
      <c r="AG673"/>
      <c r="AH673"/>
    </row>
    <row r="674" spans="25:34" s="13" customFormat="1" ht="10.9" customHeight="1" x14ac:dyDescent="0.25">
      <c r="Y674"/>
      <c r="Z674"/>
      <c r="AA674"/>
      <c r="AB674"/>
      <c r="AC674"/>
      <c r="AD674"/>
      <c r="AE674"/>
      <c r="AF674"/>
      <c r="AG674"/>
      <c r="AH674"/>
    </row>
    <row r="675" spans="25:34" s="13" customFormat="1" ht="10.9" customHeight="1" x14ac:dyDescent="0.25">
      <c r="Y675"/>
      <c r="Z675"/>
      <c r="AA675"/>
      <c r="AB675"/>
      <c r="AC675"/>
      <c r="AD675"/>
      <c r="AE675"/>
      <c r="AF675"/>
      <c r="AG675"/>
      <c r="AH675"/>
    </row>
    <row r="676" spans="25:34" s="13" customFormat="1" ht="10.9" customHeight="1" x14ac:dyDescent="0.25">
      <c r="Y676"/>
      <c r="Z676"/>
      <c r="AA676"/>
      <c r="AB676"/>
      <c r="AC676"/>
      <c r="AD676"/>
      <c r="AE676"/>
      <c r="AF676"/>
      <c r="AG676"/>
      <c r="AH676"/>
    </row>
    <row r="677" spans="25:34" s="13" customFormat="1" ht="10.9" customHeight="1" x14ac:dyDescent="0.25">
      <c r="Y677"/>
      <c r="Z677"/>
      <c r="AA677"/>
      <c r="AB677"/>
      <c r="AC677"/>
      <c r="AD677"/>
      <c r="AE677"/>
      <c r="AF677"/>
      <c r="AG677"/>
      <c r="AH677"/>
    </row>
    <row r="678" spans="25:34" s="13" customFormat="1" ht="10.9" customHeight="1" x14ac:dyDescent="0.25">
      <c r="Y678"/>
      <c r="Z678"/>
      <c r="AA678"/>
      <c r="AB678"/>
      <c r="AC678"/>
      <c r="AD678"/>
      <c r="AE678"/>
      <c r="AF678"/>
      <c r="AG678"/>
      <c r="AH678"/>
    </row>
    <row r="679" spans="25:34" s="13" customFormat="1" ht="10.9" customHeight="1" x14ac:dyDescent="0.25">
      <c r="Y679"/>
      <c r="Z679"/>
      <c r="AA679"/>
      <c r="AB679"/>
      <c r="AC679"/>
      <c r="AD679"/>
      <c r="AE679"/>
      <c r="AF679"/>
      <c r="AG679"/>
      <c r="AH679"/>
    </row>
    <row r="680" spans="25:34" s="13" customFormat="1" ht="10.9" customHeight="1" x14ac:dyDescent="0.25">
      <c r="Y680"/>
      <c r="Z680"/>
      <c r="AA680"/>
      <c r="AB680"/>
      <c r="AC680"/>
      <c r="AD680"/>
      <c r="AE680"/>
      <c r="AF680"/>
      <c r="AG680"/>
      <c r="AH680"/>
    </row>
    <row r="681" spans="25:34" s="13" customFormat="1" ht="10.9" customHeight="1" x14ac:dyDescent="0.25">
      <c r="Y681"/>
      <c r="Z681"/>
      <c r="AA681"/>
      <c r="AB681"/>
      <c r="AC681"/>
      <c r="AD681"/>
      <c r="AE681"/>
      <c r="AF681"/>
      <c r="AG681"/>
      <c r="AH681"/>
    </row>
    <row r="682" spans="25:34" s="13" customFormat="1" ht="10.9" customHeight="1" x14ac:dyDescent="0.25">
      <c r="Y682"/>
      <c r="Z682"/>
      <c r="AA682"/>
      <c r="AB682"/>
      <c r="AC682"/>
      <c r="AD682"/>
      <c r="AE682"/>
      <c r="AF682"/>
      <c r="AG682"/>
      <c r="AH682"/>
    </row>
    <row r="683" spans="25:34" s="13" customFormat="1" ht="10.9" customHeight="1" x14ac:dyDescent="0.25">
      <c r="Y683"/>
      <c r="Z683"/>
      <c r="AA683"/>
      <c r="AB683"/>
      <c r="AC683"/>
      <c r="AD683"/>
      <c r="AE683"/>
      <c r="AF683"/>
      <c r="AG683"/>
      <c r="AH683"/>
    </row>
    <row r="684" spans="25:34" s="13" customFormat="1" ht="10.9" customHeight="1" x14ac:dyDescent="0.25">
      <c r="Y684"/>
      <c r="Z684"/>
      <c r="AA684"/>
      <c r="AB684"/>
      <c r="AC684"/>
      <c r="AD684"/>
      <c r="AE684"/>
      <c r="AF684"/>
      <c r="AG684"/>
      <c r="AH684"/>
    </row>
    <row r="685" spans="25:34" s="13" customFormat="1" ht="10.9" customHeight="1" x14ac:dyDescent="0.25">
      <c r="Y685"/>
      <c r="Z685"/>
      <c r="AA685"/>
      <c r="AB685"/>
      <c r="AC685"/>
      <c r="AD685"/>
      <c r="AE685"/>
      <c r="AF685"/>
      <c r="AG685"/>
      <c r="AH685"/>
    </row>
    <row r="686" spans="25:34" s="13" customFormat="1" ht="10.9" customHeight="1" x14ac:dyDescent="0.25">
      <c r="Y686"/>
      <c r="Z686"/>
      <c r="AA686"/>
      <c r="AB686"/>
      <c r="AC686"/>
      <c r="AD686"/>
      <c r="AE686"/>
      <c r="AF686"/>
      <c r="AG686"/>
      <c r="AH686"/>
    </row>
    <row r="687" spans="25:34" s="13" customFormat="1" ht="10.9" customHeight="1" x14ac:dyDescent="0.25">
      <c r="Y687"/>
      <c r="Z687"/>
      <c r="AA687"/>
      <c r="AB687"/>
      <c r="AC687"/>
      <c r="AD687"/>
      <c r="AE687"/>
      <c r="AF687"/>
      <c r="AG687"/>
      <c r="AH687"/>
    </row>
    <row r="688" spans="25:34" s="13" customFormat="1" ht="10.9" customHeight="1" x14ac:dyDescent="0.25">
      <c r="Y688"/>
      <c r="Z688"/>
      <c r="AA688"/>
      <c r="AB688"/>
      <c r="AC688"/>
      <c r="AD688"/>
      <c r="AE688"/>
      <c r="AF688"/>
      <c r="AG688"/>
      <c r="AH688"/>
    </row>
    <row r="689" spans="25:34" s="13" customFormat="1" ht="10.9" customHeight="1" x14ac:dyDescent="0.25">
      <c r="Y689"/>
      <c r="Z689"/>
      <c r="AA689"/>
      <c r="AB689"/>
      <c r="AC689"/>
      <c r="AD689"/>
      <c r="AE689"/>
      <c r="AF689"/>
      <c r="AG689"/>
      <c r="AH689"/>
    </row>
    <row r="690" spans="25:34" s="13" customFormat="1" ht="10.9" customHeight="1" x14ac:dyDescent="0.25">
      <c r="Y690"/>
      <c r="Z690"/>
      <c r="AA690"/>
      <c r="AB690"/>
      <c r="AC690"/>
      <c r="AD690"/>
      <c r="AE690"/>
      <c r="AF690"/>
      <c r="AG690"/>
      <c r="AH690"/>
    </row>
    <row r="691" spans="25:34" s="13" customFormat="1" ht="10.9" customHeight="1" x14ac:dyDescent="0.25">
      <c r="Y691"/>
      <c r="Z691"/>
      <c r="AA691"/>
      <c r="AB691"/>
      <c r="AC691"/>
      <c r="AD691"/>
      <c r="AE691"/>
      <c r="AF691"/>
      <c r="AG691"/>
      <c r="AH691"/>
    </row>
    <row r="692" spans="25:34" s="13" customFormat="1" ht="10.9" customHeight="1" x14ac:dyDescent="0.25">
      <c r="Y692"/>
      <c r="Z692"/>
      <c r="AA692"/>
      <c r="AB692"/>
      <c r="AC692"/>
      <c r="AD692"/>
      <c r="AE692"/>
      <c r="AF692"/>
      <c r="AG692"/>
      <c r="AH692"/>
    </row>
    <row r="693" spans="25:34" s="13" customFormat="1" ht="10.9" customHeight="1" x14ac:dyDescent="0.25">
      <c r="Y693"/>
      <c r="Z693"/>
      <c r="AA693"/>
      <c r="AB693"/>
      <c r="AC693"/>
      <c r="AD693"/>
      <c r="AE693"/>
      <c r="AF693"/>
      <c r="AG693"/>
      <c r="AH693"/>
    </row>
    <row r="694" spans="25:34" s="13" customFormat="1" ht="10.9" customHeight="1" x14ac:dyDescent="0.25">
      <c r="Y694"/>
      <c r="Z694"/>
      <c r="AA694"/>
      <c r="AB694"/>
      <c r="AC694"/>
      <c r="AD694"/>
      <c r="AE694"/>
      <c r="AF694"/>
      <c r="AG694"/>
      <c r="AH694"/>
    </row>
    <row r="695" spans="25:34" s="13" customFormat="1" ht="10.9" customHeight="1" x14ac:dyDescent="0.25">
      <c r="Y695"/>
      <c r="Z695"/>
      <c r="AA695"/>
      <c r="AB695"/>
      <c r="AC695"/>
      <c r="AD695"/>
      <c r="AE695"/>
      <c r="AF695"/>
      <c r="AG695"/>
      <c r="AH695"/>
    </row>
    <row r="696" spans="25:34" s="13" customFormat="1" ht="10.9" customHeight="1" x14ac:dyDescent="0.25">
      <c r="Y696"/>
      <c r="Z696"/>
      <c r="AA696"/>
      <c r="AB696"/>
      <c r="AC696"/>
      <c r="AD696"/>
      <c r="AE696"/>
      <c r="AF696"/>
      <c r="AG696"/>
      <c r="AH696"/>
    </row>
    <row r="697" spans="25:34" s="13" customFormat="1" ht="10.9" customHeight="1" x14ac:dyDescent="0.25">
      <c r="Y697"/>
      <c r="Z697"/>
      <c r="AA697"/>
      <c r="AB697"/>
      <c r="AC697"/>
      <c r="AD697"/>
      <c r="AE697"/>
      <c r="AF697"/>
      <c r="AG697"/>
      <c r="AH697"/>
    </row>
    <row r="698" spans="25:34" s="13" customFormat="1" ht="10.9" customHeight="1" x14ac:dyDescent="0.25">
      <c r="Y698"/>
      <c r="Z698"/>
      <c r="AA698"/>
      <c r="AB698"/>
      <c r="AC698"/>
      <c r="AD698"/>
      <c r="AE698"/>
      <c r="AF698"/>
      <c r="AG698"/>
      <c r="AH698"/>
    </row>
    <row r="699" spans="25:34" s="13" customFormat="1" ht="10.9" customHeight="1" x14ac:dyDescent="0.25">
      <c r="Y699"/>
      <c r="Z699"/>
      <c r="AA699"/>
      <c r="AB699"/>
      <c r="AC699"/>
      <c r="AD699"/>
      <c r="AE699"/>
      <c r="AF699"/>
      <c r="AG699"/>
      <c r="AH699"/>
    </row>
    <row r="700" spans="25:34" s="13" customFormat="1" ht="10.9" customHeight="1" x14ac:dyDescent="0.25">
      <c r="Y700"/>
      <c r="Z700"/>
      <c r="AA700"/>
      <c r="AB700"/>
      <c r="AC700"/>
      <c r="AD700"/>
      <c r="AE700"/>
      <c r="AF700"/>
      <c r="AG700"/>
      <c r="AH700"/>
    </row>
    <row r="701" spans="25:34" s="13" customFormat="1" ht="10.9" customHeight="1" x14ac:dyDescent="0.25">
      <c r="Y701"/>
      <c r="Z701"/>
      <c r="AA701"/>
      <c r="AB701"/>
      <c r="AC701"/>
      <c r="AD701"/>
      <c r="AE701"/>
      <c r="AF701"/>
      <c r="AG701"/>
      <c r="AH701"/>
    </row>
    <row r="702" spans="25:34" s="13" customFormat="1" ht="10.9" customHeight="1" x14ac:dyDescent="0.25">
      <c r="Y702"/>
      <c r="Z702"/>
      <c r="AA702"/>
      <c r="AB702"/>
      <c r="AC702"/>
      <c r="AD702"/>
      <c r="AE702"/>
      <c r="AF702"/>
      <c r="AG702"/>
      <c r="AH702"/>
    </row>
    <row r="703" spans="25:34" s="13" customFormat="1" ht="10.9" customHeight="1" x14ac:dyDescent="0.25">
      <c r="Y703"/>
      <c r="Z703"/>
      <c r="AA703"/>
      <c r="AB703"/>
      <c r="AC703"/>
      <c r="AD703"/>
      <c r="AE703"/>
      <c r="AF703"/>
      <c r="AG703"/>
      <c r="AH703"/>
    </row>
    <row r="704" spans="25:34" s="13" customFormat="1" ht="10.9" customHeight="1" x14ac:dyDescent="0.25">
      <c r="Y704"/>
      <c r="Z704"/>
      <c r="AA704"/>
      <c r="AB704"/>
      <c r="AC704"/>
      <c r="AD704"/>
      <c r="AE704"/>
      <c r="AF704"/>
      <c r="AG704"/>
      <c r="AH704"/>
    </row>
    <row r="705" spans="25:34" s="13" customFormat="1" ht="10.9" customHeight="1" x14ac:dyDescent="0.25">
      <c r="Y705"/>
      <c r="Z705"/>
      <c r="AA705"/>
      <c r="AB705"/>
      <c r="AC705"/>
      <c r="AD705"/>
      <c r="AE705"/>
      <c r="AF705"/>
      <c r="AG705"/>
      <c r="AH705"/>
    </row>
    <row r="706" spans="25:34" s="13" customFormat="1" ht="10.9" customHeight="1" x14ac:dyDescent="0.25">
      <c r="Y706"/>
      <c r="Z706"/>
      <c r="AA706"/>
      <c r="AB706"/>
      <c r="AC706"/>
      <c r="AD706"/>
      <c r="AE706"/>
      <c r="AF706"/>
      <c r="AG706"/>
      <c r="AH706"/>
    </row>
    <row r="707" spans="25:34" s="13" customFormat="1" ht="10.9" customHeight="1" x14ac:dyDescent="0.25">
      <c r="Y707"/>
      <c r="Z707"/>
      <c r="AA707"/>
      <c r="AB707"/>
      <c r="AC707"/>
      <c r="AD707"/>
      <c r="AE707"/>
      <c r="AF707"/>
      <c r="AG707"/>
      <c r="AH707"/>
    </row>
    <row r="708" spans="25:34" s="13" customFormat="1" ht="10.9" customHeight="1" x14ac:dyDescent="0.25">
      <c r="Y708"/>
      <c r="Z708"/>
      <c r="AA708"/>
      <c r="AB708"/>
      <c r="AC708"/>
      <c r="AD708"/>
      <c r="AE708"/>
      <c r="AF708"/>
      <c r="AG708"/>
      <c r="AH708"/>
    </row>
    <row r="709" spans="25:34" s="13" customFormat="1" ht="10.9" customHeight="1" x14ac:dyDescent="0.25">
      <c r="Y709"/>
      <c r="Z709"/>
      <c r="AA709"/>
      <c r="AB709"/>
      <c r="AC709"/>
      <c r="AD709"/>
      <c r="AE709"/>
      <c r="AF709"/>
      <c r="AG709"/>
      <c r="AH709"/>
    </row>
    <row r="710" spans="25:34" s="13" customFormat="1" ht="10.9" customHeight="1" x14ac:dyDescent="0.25">
      <c r="Y710"/>
      <c r="Z710"/>
      <c r="AA710"/>
      <c r="AB710"/>
      <c r="AC710"/>
      <c r="AD710"/>
      <c r="AE710"/>
      <c r="AF710"/>
      <c r="AG710"/>
      <c r="AH710"/>
    </row>
    <row r="711" spans="25:34" s="13" customFormat="1" ht="10.9" customHeight="1" x14ac:dyDescent="0.25">
      <c r="Y711"/>
      <c r="Z711"/>
      <c r="AA711"/>
      <c r="AB711"/>
      <c r="AC711"/>
      <c r="AD711"/>
      <c r="AE711"/>
      <c r="AF711"/>
      <c r="AG711"/>
      <c r="AH711"/>
    </row>
    <row r="712" spans="25:34" s="13" customFormat="1" ht="10.9" customHeight="1" x14ac:dyDescent="0.25">
      <c r="Y712"/>
      <c r="Z712"/>
      <c r="AA712"/>
      <c r="AB712"/>
      <c r="AC712"/>
      <c r="AD712"/>
      <c r="AE712"/>
      <c r="AF712"/>
      <c r="AG712"/>
      <c r="AH712"/>
    </row>
    <row r="713" spans="25:34" s="13" customFormat="1" ht="10.9" customHeight="1" x14ac:dyDescent="0.25">
      <c r="Y713"/>
      <c r="Z713"/>
      <c r="AA713"/>
      <c r="AB713"/>
      <c r="AC713"/>
      <c r="AD713"/>
      <c r="AE713"/>
      <c r="AF713"/>
      <c r="AG713"/>
      <c r="AH713"/>
    </row>
    <row r="714" spans="25:34" s="13" customFormat="1" ht="10.9" customHeight="1" x14ac:dyDescent="0.25">
      <c r="Y714"/>
      <c r="Z714"/>
      <c r="AA714"/>
      <c r="AB714"/>
      <c r="AC714"/>
      <c r="AD714"/>
      <c r="AE714"/>
      <c r="AF714"/>
      <c r="AG714"/>
      <c r="AH714"/>
    </row>
    <row r="715" spans="25:34" s="13" customFormat="1" ht="10.9" customHeight="1" x14ac:dyDescent="0.25">
      <c r="Y715"/>
      <c r="Z715"/>
      <c r="AA715"/>
      <c r="AB715"/>
      <c r="AC715"/>
      <c r="AD715"/>
      <c r="AE715"/>
      <c r="AF715"/>
      <c r="AG715"/>
      <c r="AH715"/>
    </row>
    <row r="716" spans="25:34" s="13" customFormat="1" ht="10.9" customHeight="1" x14ac:dyDescent="0.25"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25:34" s="13" customFormat="1" ht="10.9" customHeight="1" x14ac:dyDescent="0.25"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25:34" s="13" customFormat="1" ht="10.9" customHeight="1" x14ac:dyDescent="0.25"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25:34" s="13" customFormat="1" ht="10.9" customHeight="1" x14ac:dyDescent="0.25"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25:34" s="13" customFormat="1" ht="10.9" customHeight="1" x14ac:dyDescent="0.25"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25:34" s="13" customFormat="1" ht="10.9" customHeight="1" x14ac:dyDescent="0.25"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25:34" s="13" customFormat="1" ht="10.9" customHeight="1" x14ac:dyDescent="0.25"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25:34" s="13" customFormat="1" ht="10.9" customHeight="1" x14ac:dyDescent="0.25"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25:34" s="13" customFormat="1" ht="10.9" customHeight="1" x14ac:dyDescent="0.25"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25:34" s="13" customFormat="1" ht="10.9" customHeight="1" x14ac:dyDescent="0.25"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25:34" s="13" customFormat="1" ht="10.9" customHeight="1" x14ac:dyDescent="0.25"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25:34" s="13" customFormat="1" ht="10.9" customHeight="1" x14ac:dyDescent="0.25"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25:34" s="13" customFormat="1" ht="10.9" customHeight="1" x14ac:dyDescent="0.25"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25:34" s="13" customFormat="1" ht="10.9" customHeight="1" x14ac:dyDescent="0.25"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25:34" s="13" customFormat="1" ht="10.9" customHeight="1" x14ac:dyDescent="0.25"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25:34" s="13" customFormat="1" ht="10.9" customHeight="1" x14ac:dyDescent="0.25"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25:34" s="13" customFormat="1" ht="10.9" customHeight="1" x14ac:dyDescent="0.25"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25:34" s="13" customFormat="1" ht="10.9" customHeight="1" x14ac:dyDescent="0.25"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25:34" s="13" customFormat="1" ht="10.9" customHeight="1" x14ac:dyDescent="0.25"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25:34" s="13" customFormat="1" ht="10.9" customHeight="1" x14ac:dyDescent="0.25"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25:34" s="13" customFormat="1" ht="10.9" customHeight="1" x14ac:dyDescent="0.25"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25:34" s="13" customFormat="1" ht="10.9" customHeight="1" x14ac:dyDescent="0.25"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25:34" s="13" customFormat="1" ht="10.9" customHeight="1" x14ac:dyDescent="0.25"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25:34" s="13" customFormat="1" ht="10.9" customHeight="1" x14ac:dyDescent="0.25"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25:34" s="13" customFormat="1" ht="10.9" customHeight="1" x14ac:dyDescent="0.25"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25:34" s="13" customFormat="1" ht="10.9" customHeight="1" x14ac:dyDescent="0.25"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25:34" s="13" customFormat="1" ht="10.9" customHeight="1" x14ac:dyDescent="0.25"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25:34" s="13" customFormat="1" ht="10.9" customHeight="1" x14ac:dyDescent="0.25"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25:34" s="13" customFormat="1" ht="10.9" customHeight="1" x14ac:dyDescent="0.25"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25:34" s="13" customFormat="1" ht="10.9" customHeight="1" x14ac:dyDescent="0.25"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25:34" s="13" customFormat="1" ht="10.9" customHeight="1" x14ac:dyDescent="0.25"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25:34" s="13" customFormat="1" ht="10.9" customHeight="1" x14ac:dyDescent="0.25"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25:34" s="13" customFormat="1" ht="10.9" customHeight="1" x14ac:dyDescent="0.25"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25:34" s="13" customFormat="1" ht="10.9" customHeight="1" x14ac:dyDescent="0.25"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25:34" s="13" customFormat="1" ht="10.9" customHeight="1" x14ac:dyDescent="0.25"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25:34" s="13" customFormat="1" ht="10.9" customHeight="1" x14ac:dyDescent="0.25"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25:34" s="13" customFormat="1" ht="10.9" customHeight="1" x14ac:dyDescent="0.25"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25:34" s="13" customFormat="1" ht="10.9" customHeight="1" x14ac:dyDescent="0.25"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25:34" s="13" customFormat="1" ht="10.9" customHeight="1" x14ac:dyDescent="0.25"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25:34" s="13" customFormat="1" ht="10.9" customHeight="1" x14ac:dyDescent="0.25"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25:34" s="13" customFormat="1" ht="10.9" customHeight="1" x14ac:dyDescent="0.25"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25:34" s="13" customFormat="1" ht="10.9" customHeight="1" x14ac:dyDescent="0.25"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25:34" s="13" customFormat="1" ht="10.9" customHeight="1" x14ac:dyDescent="0.25"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25:34" s="13" customFormat="1" ht="10.9" customHeight="1" x14ac:dyDescent="0.25"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25:34" s="13" customFormat="1" ht="10.9" customHeight="1" x14ac:dyDescent="0.25"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25:34" s="13" customFormat="1" ht="10.9" customHeight="1" x14ac:dyDescent="0.25"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25:34" s="13" customFormat="1" ht="10.9" customHeight="1" x14ac:dyDescent="0.25"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25:34" s="13" customFormat="1" ht="10.9" customHeight="1" x14ac:dyDescent="0.25"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25:34" s="13" customFormat="1" ht="10.9" customHeight="1" x14ac:dyDescent="0.25"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25:34" s="13" customFormat="1" ht="10.9" customHeight="1" x14ac:dyDescent="0.25"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25:34" s="13" customFormat="1" ht="10.9" customHeight="1" x14ac:dyDescent="0.25"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25:34" s="13" customFormat="1" ht="10.9" customHeight="1" x14ac:dyDescent="0.25"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25:34" s="13" customFormat="1" ht="10.9" customHeight="1" x14ac:dyDescent="0.25"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25:34" s="13" customFormat="1" ht="10.9" customHeight="1" x14ac:dyDescent="0.25"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25:34" s="13" customFormat="1" ht="10.9" customHeight="1" x14ac:dyDescent="0.25"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25:34" s="13" customFormat="1" ht="10.9" customHeight="1" x14ac:dyDescent="0.25"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25:34" s="13" customFormat="1" ht="10.9" customHeight="1" x14ac:dyDescent="0.25"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25:34" s="13" customFormat="1" ht="10.9" customHeight="1" x14ac:dyDescent="0.25"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25:34" s="13" customFormat="1" ht="10.9" customHeight="1" x14ac:dyDescent="0.25"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25:34" s="13" customFormat="1" ht="10.9" customHeight="1" x14ac:dyDescent="0.25"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25:34" s="13" customFormat="1" ht="10.9" customHeight="1" x14ac:dyDescent="0.25"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25:34" s="13" customFormat="1" ht="10.9" customHeight="1" x14ac:dyDescent="0.25"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25:34" s="13" customFormat="1" ht="10.9" customHeight="1" x14ac:dyDescent="0.25"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25:34" s="13" customFormat="1" ht="10.9" customHeight="1" x14ac:dyDescent="0.25"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25:34" s="13" customFormat="1" ht="10.9" customHeight="1" x14ac:dyDescent="0.25"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25:34" s="13" customFormat="1" ht="10.9" customHeight="1" x14ac:dyDescent="0.25"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25:34" s="13" customFormat="1" ht="10.9" customHeight="1" x14ac:dyDescent="0.25"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25:34" s="13" customFormat="1" ht="10.9" customHeight="1" x14ac:dyDescent="0.25"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25:34" s="13" customFormat="1" ht="10.9" customHeight="1" x14ac:dyDescent="0.25"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25:34" s="13" customFormat="1" ht="10.9" customHeight="1" x14ac:dyDescent="0.25"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25:34" s="13" customFormat="1" ht="10.9" customHeight="1" x14ac:dyDescent="0.25"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25:34" s="13" customFormat="1" ht="10.9" customHeight="1" x14ac:dyDescent="0.25"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25:34" s="13" customFormat="1" ht="10.9" customHeight="1" x14ac:dyDescent="0.25"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25:34" s="13" customFormat="1" ht="10.9" customHeight="1" x14ac:dyDescent="0.25"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25:34" s="13" customFormat="1" ht="10.9" customHeight="1" x14ac:dyDescent="0.25"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25:34" s="13" customFormat="1" ht="10.9" customHeight="1" x14ac:dyDescent="0.25"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25:34" s="13" customFormat="1" ht="10.9" customHeight="1" x14ac:dyDescent="0.25"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25:34" s="13" customFormat="1" ht="10.9" customHeight="1" x14ac:dyDescent="0.25"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25:34" s="13" customFormat="1" ht="10.9" customHeight="1" x14ac:dyDescent="0.25"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25:34" s="13" customFormat="1" ht="10.9" customHeight="1" x14ac:dyDescent="0.25"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25:34" s="13" customFormat="1" ht="10.9" customHeight="1" x14ac:dyDescent="0.25"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25:34" s="13" customFormat="1" ht="10.9" customHeight="1" x14ac:dyDescent="0.25"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25:34" s="13" customFormat="1" ht="10.9" customHeight="1" x14ac:dyDescent="0.25"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25:34" s="13" customFormat="1" ht="10.9" customHeight="1" x14ac:dyDescent="0.25"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25:34" s="13" customFormat="1" ht="10.9" customHeight="1" x14ac:dyDescent="0.25"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25:34" s="13" customFormat="1" ht="10.9" customHeight="1" x14ac:dyDescent="0.25"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25:34" s="13" customFormat="1" ht="10.9" customHeight="1" x14ac:dyDescent="0.25"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25:34" s="13" customFormat="1" ht="10.9" customHeight="1" x14ac:dyDescent="0.25"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25:34" s="13" customFormat="1" ht="10.9" customHeight="1" x14ac:dyDescent="0.25"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25:34" s="13" customFormat="1" ht="10.9" customHeight="1" x14ac:dyDescent="0.25"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25:34" s="13" customFormat="1" ht="10.9" customHeight="1" x14ac:dyDescent="0.25"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25:34" s="13" customFormat="1" ht="10.9" customHeight="1" x14ac:dyDescent="0.25"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25:34" s="13" customFormat="1" ht="10.9" customHeight="1" x14ac:dyDescent="0.25"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25:34" s="13" customFormat="1" ht="10.9" customHeight="1" x14ac:dyDescent="0.25"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25:34" s="13" customFormat="1" ht="10.9" customHeight="1" x14ac:dyDescent="0.25"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25:34" s="13" customFormat="1" ht="10.9" customHeight="1" x14ac:dyDescent="0.25"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25:34" s="13" customFormat="1" ht="10.9" customHeight="1" x14ac:dyDescent="0.25"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25:34" s="13" customFormat="1" ht="10.9" customHeight="1" x14ac:dyDescent="0.25"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25:34" s="13" customFormat="1" ht="10.9" customHeight="1" x14ac:dyDescent="0.25"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25:34" s="13" customFormat="1" ht="10.9" customHeight="1" x14ac:dyDescent="0.25"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25:34" s="13" customFormat="1" ht="10.9" customHeight="1" x14ac:dyDescent="0.25"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25:34" s="13" customFormat="1" ht="10.9" customHeight="1" x14ac:dyDescent="0.25"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25:34" s="13" customFormat="1" ht="10.9" customHeight="1" x14ac:dyDescent="0.25"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25:34" s="13" customFormat="1" ht="10.9" customHeight="1" x14ac:dyDescent="0.25"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25:34" s="13" customFormat="1" ht="10.9" customHeight="1" x14ac:dyDescent="0.25"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25:34" s="13" customFormat="1" ht="10.9" customHeight="1" x14ac:dyDescent="0.25"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25:34" s="13" customFormat="1" ht="10.9" customHeight="1" x14ac:dyDescent="0.25"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25:34" s="13" customFormat="1" ht="10.9" customHeight="1" x14ac:dyDescent="0.25"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25:34" s="13" customFormat="1" ht="10.9" customHeight="1" x14ac:dyDescent="0.25"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25:34" s="13" customFormat="1" ht="10.9" customHeight="1" x14ac:dyDescent="0.25"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25:34" s="13" customFormat="1" ht="10.9" customHeight="1" x14ac:dyDescent="0.25"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25:34" s="13" customFormat="1" ht="10.9" customHeight="1" x14ac:dyDescent="0.25"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25:34" s="13" customFormat="1" ht="10.9" customHeight="1" x14ac:dyDescent="0.25"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25:34" s="13" customFormat="1" ht="10.9" customHeight="1" x14ac:dyDescent="0.25"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25:34" s="13" customFormat="1" ht="10.9" customHeight="1" x14ac:dyDescent="0.25"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25:34" s="13" customFormat="1" ht="10.9" customHeight="1" x14ac:dyDescent="0.25"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25:34" s="13" customFormat="1" ht="10.9" customHeight="1" x14ac:dyDescent="0.25"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25:34" s="13" customFormat="1" ht="10.9" customHeight="1" x14ac:dyDescent="0.25"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25:34" s="13" customFormat="1" ht="10.9" customHeight="1" x14ac:dyDescent="0.25"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25:34" s="13" customFormat="1" ht="10.9" customHeight="1" x14ac:dyDescent="0.25"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25:34" s="13" customFormat="1" ht="10.9" customHeight="1" x14ac:dyDescent="0.25"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25:34" s="13" customFormat="1" ht="10.9" customHeight="1" x14ac:dyDescent="0.25"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25:34" s="13" customFormat="1" ht="10.9" customHeight="1" x14ac:dyDescent="0.25"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25:34" s="13" customFormat="1" ht="10.9" customHeight="1" x14ac:dyDescent="0.25"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25:34" s="13" customFormat="1" ht="10.9" customHeight="1" x14ac:dyDescent="0.25"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25:34" s="13" customFormat="1" ht="10.9" customHeight="1" x14ac:dyDescent="0.25"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25:34" s="13" customFormat="1" ht="10.9" customHeight="1" x14ac:dyDescent="0.25"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25:34" s="13" customFormat="1" ht="10.9" customHeight="1" x14ac:dyDescent="0.25"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25:34" s="13" customFormat="1" ht="10.9" customHeight="1" x14ac:dyDescent="0.25"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25:34" s="13" customFormat="1" ht="10.9" customHeight="1" x14ac:dyDescent="0.25"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25:34" s="13" customFormat="1" ht="10.9" customHeight="1" x14ac:dyDescent="0.25"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25:34" s="13" customFormat="1" ht="10.9" customHeight="1" x14ac:dyDescent="0.25"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25:34" s="13" customFormat="1" ht="10.9" customHeight="1" x14ac:dyDescent="0.25"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25:34" s="13" customFormat="1" ht="10.9" customHeight="1" x14ac:dyDescent="0.25"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25:34" s="13" customFormat="1" ht="10.9" customHeight="1" x14ac:dyDescent="0.25"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25:34" s="13" customFormat="1" ht="10.9" customHeight="1" x14ac:dyDescent="0.25"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25:34" s="13" customFormat="1" ht="10.9" customHeight="1" x14ac:dyDescent="0.25"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25:34" s="13" customFormat="1" ht="10.9" customHeight="1" x14ac:dyDescent="0.25"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25:34" s="13" customFormat="1" ht="10.9" customHeight="1" x14ac:dyDescent="0.25"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25:34" s="13" customFormat="1" ht="10.9" customHeight="1" x14ac:dyDescent="0.25"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25:34" s="13" customFormat="1" ht="10.9" customHeight="1" x14ac:dyDescent="0.25"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25:34" s="13" customFormat="1" ht="10.9" customHeight="1" x14ac:dyDescent="0.25"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25:34" s="13" customFormat="1" ht="10.9" customHeight="1" x14ac:dyDescent="0.25"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25:34" s="13" customFormat="1" ht="10.9" customHeight="1" x14ac:dyDescent="0.25"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25:34" s="13" customFormat="1" ht="10.9" customHeight="1" x14ac:dyDescent="0.25"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25:34" s="13" customFormat="1" ht="10.9" customHeight="1" x14ac:dyDescent="0.25"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25:34" s="13" customFormat="1" ht="10.9" customHeight="1" x14ac:dyDescent="0.25"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25:34" s="13" customFormat="1" ht="10.9" customHeight="1" x14ac:dyDescent="0.25"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25:34" s="13" customFormat="1" ht="10.9" customHeight="1" x14ac:dyDescent="0.25"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25:34" s="13" customFormat="1" ht="10.9" customHeight="1" x14ac:dyDescent="0.25"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25:34" s="13" customFormat="1" ht="10.9" customHeight="1" x14ac:dyDescent="0.25"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25:34" s="13" customFormat="1" ht="10.9" customHeight="1" x14ac:dyDescent="0.25"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25:34" s="13" customFormat="1" ht="10.9" customHeight="1" x14ac:dyDescent="0.25"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25:34" s="13" customFormat="1" ht="10.9" customHeight="1" x14ac:dyDescent="0.25"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25:34" s="13" customFormat="1" ht="10.9" customHeight="1" x14ac:dyDescent="0.25"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25:34" s="13" customFormat="1" ht="10.9" customHeight="1" x14ac:dyDescent="0.25"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25:34" s="13" customFormat="1" ht="10.9" customHeight="1" x14ac:dyDescent="0.25"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25:34" s="13" customFormat="1" ht="10.9" customHeight="1" x14ac:dyDescent="0.25"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25:34" s="13" customFormat="1" ht="10.9" customHeight="1" x14ac:dyDescent="0.25"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25:34" s="13" customFormat="1" ht="10.9" customHeight="1" x14ac:dyDescent="0.25"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25:34" s="13" customFormat="1" ht="10.9" customHeight="1" x14ac:dyDescent="0.25"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25:34" s="13" customFormat="1" ht="10.9" customHeight="1" x14ac:dyDescent="0.25"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25:34" s="13" customFormat="1" ht="10.9" customHeight="1" x14ac:dyDescent="0.25"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25:34" s="13" customFormat="1" ht="10.9" customHeight="1" x14ac:dyDescent="0.25"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25:34" s="13" customFormat="1" ht="10.9" customHeight="1" x14ac:dyDescent="0.25"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25:34" s="13" customFormat="1" ht="10.9" customHeight="1" x14ac:dyDescent="0.25"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25:34" s="13" customFormat="1" ht="10.9" customHeight="1" x14ac:dyDescent="0.25"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25:34" s="13" customFormat="1" ht="10.9" customHeight="1" x14ac:dyDescent="0.25"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25:34" s="13" customFormat="1" ht="10.9" customHeight="1" x14ac:dyDescent="0.25"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25:34" s="13" customFormat="1" ht="10.9" customHeight="1" x14ac:dyDescent="0.25"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25:34" s="13" customFormat="1" ht="10.9" customHeight="1" x14ac:dyDescent="0.25"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25:34" s="13" customFormat="1" ht="10.9" customHeight="1" x14ac:dyDescent="0.25"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25:34" s="13" customFormat="1" ht="10.9" customHeight="1" x14ac:dyDescent="0.25"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25:34" s="13" customFormat="1" ht="10.9" customHeight="1" x14ac:dyDescent="0.25"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25:34" s="13" customFormat="1" ht="10.9" customHeight="1" x14ac:dyDescent="0.25"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25:34" s="13" customFormat="1" ht="10.9" customHeight="1" x14ac:dyDescent="0.25"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25:34" s="13" customFormat="1" ht="10.9" customHeight="1" x14ac:dyDescent="0.25"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25:34" s="13" customFormat="1" ht="10.9" customHeight="1" x14ac:dyDescent="0.25"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25:34" s="13" customFormat="1" ht="10.9" customHeight="1" x14ac:dyDescent="0.25"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25:34" s="13" customFormat="1" ht="10.9" customHeight="1" x14ac:dyDescent="0.25"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25:34" s="13" customFormat="1" ht="10.9" customHeight="1" x14ac:dyDescent="0.25"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25:34" s="13" customFormat="1" ht="10.9" customHeight="1" x14ac:dyDescent="0.25"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25:34" s="13" customFormat="1" ht="10.9" customHeight="1" x14ac:dyDescent="0.25"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25:34" s="13" customFormat="1" ht="10.9" customHeight="1" x14ac:dyDescent="0.25"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25:34" s="13" customFormat="1" ht="10.9" customHeight="1" x14ac:dyDescent="0.25"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25:34" s="13" customFormat="1" ht="10.9" customHeight="1" x14ac:dyDescent="0.25"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25:34" s="13" customFormat="1" ht="10.9" customHeight="1" x14ac:dyDescent="0.25"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25:34" s="13" customFormat="1" ht="10.9" customHeight="1" x14ac:dyDescent="0.25"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25:34" s="13" customFormat="1" ht="10.9" customHeight="1" x14ac:dyDescent="0.25"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25:34" s="13" customFormat="1" ht="10.9" customHeight="1" x14ac:dyDescent="0.25"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25:34" s="13" customFormat="1" ht="10.9" customHeight="1" x14ac:dyDescent="0.25"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25:34" s="13" customFormat="1" ht="10.9" customHeight="1" x14ac:dyDescent="0.25"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25:34" s="13" customFormat="1" ht="10.9" customHeight="1" x14ac:dyDescent="0.25"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25:34" s="13" customFormat="1" ht="10.9" customHeight="1" x14ac:dyDescent="0.25"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25:34" s="13" customFormat="1" ht="10.9" customHeight="1" x14ac:dyDescent="0.25"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25:34" s="13" customFormat="1" ht="10.9" customHeight="1" x14ac:dyDescent="0.25"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25:34" s="13" customFormat="1" ht="10.9" customHeight="1" x14ac:dyDescent="0.25"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25:34" s="13" customFormat="1" ht="10.9" customHeight="1" x14ac:dyDescent="0.25"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25:34" s="13" customFormat="1" ht="10.9" customHeight="1" x14ac:dyDescent="0.25"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25:34" s="13" customFormat="1" ht="10.9" customHeight="1" x14ac:dyDescent="0.25"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25:34" s="13" customFormat="1" ht="10.9" customHeight="1" x14ac:dyDescent="0.25"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25:34" s="13" customFormat="1" ht="10.9" customHeight="1" x14ac:dyDescent="0.25"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25:34" s="13" customFormat="1" ht="10.9" customHeight="1" x14ac:dyDescent="0.25"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25:34" s="13" customFormat="1" ht="10.9" customHeight="1" x14ac:dyDescent="0.25"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25:34" s="13" customFormat="1" ht="10.9" customHeight="1" x14ac:dyDescent="0.25"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25:34" s="13" customFormat="1" ht="10.9" customHeight="1" x14ac:dyDescent="0.25"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25:34" s="13" customFormat="1" ht="10.9" customHeight="1" x14ac:dyDescent="0.25"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25:34" s="13" customFormat="1" ht="10.9" customHeight="1" x14ac:dyDescent="0.25"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25:34" s="13" customFormat="1" ht="10.9" customHeight="1" x14ac:dyDescent="0.25"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25:34" s="13" customFormat="1" ht="10.9" customHeight="1" x14ac:dyDescent="0.25"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25:34" s="13" customFormat="1" ht="10.9" customHeight="1" x14ac:dyDescent="0.25"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25:34" s="13" customFormat="1" ht="10.9" customHeight="1" x14ac:dyDescent="0.25"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25:34" s="13" customFormat="1" ht="10.9" customHeight="1" x14ac:dyDescent="0.25"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25:34" s="13" customFormat="1" ht="10.9" customHeight="1" x14ac:dyDescent="0.25"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25:34" s="13" customFormat="1" ht="10.9" customHeight="1" x14ac:dyDescent="0.25"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25:34" s="13" customFormat="1" ht="10.9" customHeight="1" x14ac:dyDescent="0.25"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25:34" s="13" customFormat="1" ht="10.9" customHeight="1" x14ac:dyDescent="0.25"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25:34" s="13" customFormat="1" ht="10.9" customHeight="1" x14ac:dyDescent="0.25"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25:34" s="13" customFormat="1" ht="10.9" customHeight="1" x14ac:dyDescent="0.25"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25:34" s="13" customFormat="1" ht="10.9" customHeight="1" x14ac:dyDescent="0.25"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25:34" s="13" customFormat="1" ht="10.9" customHeight="1" x14ac:dyDescent="0.25"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25:34" s="13" customFormat="1" ht="10.9" customHeight="1" x14ac:dyDescent="0.25"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25:34" s="13" customFormat="1" ht="10.9" customHeight="1" x14ac:dyDescent="0.25"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25:34" s="13" customFormat="1" ht="10.9" customHeight="1" x14ac:dyDescent="0.25"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25:34" s="13" customFormat="1" ht="10.9" customHeight="1" x14ac:dyDescent="0.25"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25:34" s="13" customFormat="1" ht="10.9" customHeight="1" x14ac:dyDescent="0.25"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25:34" s="13" customFormat="1" ht="10.9" customHeight="1" x14ac:dyDescent="0.25"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25:34" s="13" customFormat="1" ht="10.9" customHeight="1" x14ac:dyDescent="0.25"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25:34" s="13" customFormat="1" ht="10.9" customHeight="1" x14ac:dyDescent="0.25"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25:34" s="13" customFormat="1" ht="10.9" customHeight="1" x14ac:dyDescent="0.25"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25:34" s="13" customFormat="1" ht="10.9" customHeight="1" x14ac:dyDescent="0.25"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25:34" s="13" customFormat="1" ht="10.9" customHeight="1" x14ac:dyDescent="0.25"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25:34" s="13" customFormat="1" ht="10.9" customHeight="1" x14ac:dyDescent="0.25"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25:34" s="13" customFormat="1" ht="10.9" customHeight="1" x14ac:dyDescent="0.25"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25:34" s="13" customFormat="1" ht="10.9" customHeight="1" x14ac:dyDescent="0.25"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25:34" s="13" customFormat="1" ht="10.9" customHeight="1" x14ac:dyDescent="0.25"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25:34" s="13" customFormat="1" ht="10.9" customHeight="1" x14ac:dyDescent="0.25"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25:34" s="13" customFormat="1" ht="10.9" customHeight="1" x14ac:dyDescent="0.25"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25:34" s="13" customFormat="1" ht="10.9" customHeight="1" x14ac:dyDescent="0.25"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25:34" s="13" customFormat="1" ht="10.9" customHeight="1" x14ac:dyDescent="0.25"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25:34" s="13" customFormat="1" ht="10.9" customHeight="1" x14ac:dyDescent="0.25"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25:34" s="13" customFormat="1" ht="10.9" customHeight="1" x14ac:dyDescent="0.25"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25:34" s="13" customFormat="1" ht="10.9" customHeight="1" x14ac:dyDescent="0.25"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25:34" s="13" customFormat="1" ht="10.9" customHeight="1" x14ac:dyDescent="0.25"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25:34" s="13" customFormat="1" ht="10.9" customHeight="1" x14ac:dyDescent="0.25"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25:34" s="13" customFormat="1" ht="10.9" customHeight="1" x14ac:dyDescent="0.25"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25:34" s="13" customFormat="1" ht="10.9" customHeight="1" x14ac:dyDescent="0.25"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25:34" s="13" customFormat="1" ht="10.9" customHeight="1" x14ac:dyDescent="0.25"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25:34" s="13" customFormat="1" ht="10.9" customHeight="1" x14ac:dyDescent="0.25"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25:34" s="13" customFormat="1" ht="10.9" customHeight="1" x14ac:dyDescent="0.25"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25:34" s="13" customFormat="1" ht="10.9" customHeight="1" x14ac:dyDescent="0.25"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25:34" s="13" customFormat="1" ht="10.9" customHeight="1" x14ac:dyDescent="0.25"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25:34" s="13" customFormat="1" ht="10.9" customHeight="1" x14ac:dyDescent="0.25"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25:34" s="13" customFormat="1" ht="10.9" customHeight="1" x14ac:dyDescent="0.25"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25:34" s="13" customFormat="1" ht="10.9" customHeight="1" x14ac:dyDescent="0.25"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25:34" s="13" customFormat="1" ht="10.9" customHeight="1" x14ac:dyDescent="0.25"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25:34" s="13" customFormat="1" ht="10.9" customHeight="1" x14ac:dyDescent="0.25"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25:34" s="13" customFormat="1" ht="10.9" customHeight="1" x14ac:dyDescent="0.25"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25:34" s="13" customFormat="1" ht="10.9" customHeight="1" x14ac:dyDescent="0.25"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25:34" s="13" customFormat="1" ht="10.9" customHeight="1" x14ac:dyDescent="0.25"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25:34" s="13" customFormat="1" ht="10.9" customHeight="1" x14ac:dyDescent="0.25"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25:34" s="13" customFormat="1" ht="10.9" customHeight="1" x14ac:dyDescent="0.25"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  <row r="978" spans="25:34" s="13" customFormat="1" ht="10.9" customHeight="1" x14ac:dyDescent="0.25">
      <c r="Y978" s="2"/>
      <c r="Z978" s="2"/>
      <c r="AA978" s="2"/>
      <c r="AB978" s="2"/>
      <c r="AC978" s="2"/>
      <c r="AD978" s="2"/>
      <c r="AE978" s="2"/>
      <c r="AF978" s="2"/>
      <c r="AG978" s="2"/>
      <c r="AH978" s="2"/>
    </row>
    <row r="979" spans="25:34" s="13" customFormat="1" ht="10.9" customHeight="1" x14ac:dyDescent="0.25">
      <c r="Y979" s="2"/>
      <c r="Z979" s="2"/>
      <c r="AA979" s="2"/>
      <c r="AB979" s="2"/>
      <c r="AC979" s="2"/>
      <c r="AD979" s="2"/>
      <c r="AE979" s="2"/>
      <c r="AF979" s="2"/>
      <c r="AG979" s="2"/>
      <c r="AH979" s="2"/>
    </row>
    <row r="980" spans="25:34" s="13" customFormat="1" ht="10.9" customHeight="1" x14ac:dyDescent="0.25">
      <c r="Y980" s="2"/>
      <c r="Z980" s="2"/>
      <c r="AA980" s="2"/>
      <c r="AB980" s="2"/>
      <c r="AC980" s="2"/>
      <c r="AD980" s="2"/>
      <c r="AE980" s="2"/>
      <c r="AF980" s="2"/>
      <c r="AG980" s="2"/>
      <c r="AH980" s="2"/>
    </row>
    <row r="981" spans="25:34" s="13" customFormat="1" ht="10.9" customHeight="1" x14ac:dyDescent="0.25">
      <c r="Y981" s="2"/>
      <c r="Z981" s="2"/>
      <c r="AA981" s="2"/>
      <c r="AB981" s="2"/>
      <c r="AC981" s="2"/>
      <c r="AD981" s="2"/>
      <c r="AE981" s="2"/>
      <c r="AF981" s="2"/>
      <c r="AG981" s="2"/>
      <c r="AH981" s="2"/>
    </row>
    <row r="982" spans="25:34" s="13" customFormat="1" ht="10.9" customHeight="1" x14ac:dyDescent="0.25">
      <c r="Y982" s="2"/>
      <c r="Z982" s="2"/>
      <c r="AA982" s="2"/>
      <c r="AB982" s="2"/>
      <c r="AC982" s="2"/>
      <c r="AD982" s="2"/>
      <c r="AE982" s="2"/>
      <c r="AF982" s="2"/>
      <c r="AG982" s="2"/>
      <c r="AH982" s="2"/>
    </row>
    <row r="983" spans="25:34" s="13" customFormat="1" ht="10.9" customHeight="1" x14ac:dyDescent="0.25">
      <c r="Y983" s="2"/>
      <c r="Z983" s="2"/>
      <c r="AA983" s="2"/>
      <c r="AB983" s="2"/>
      <c r="AC983" s="2"/>
      <c r="AD983" s="2"/>
      <c r="AE983" s="2"/>
      <c r="AF983" s="2"/>
      <c r="AG983" s="2"/>
      <c r="AH983" s="2"/>
    </row>
    <row r="984" spans="25:34" s="13" customFormat="1" ht="10.9" customHeight="1" x14ac:dyDescent="0.25">
      <c r="Y984" s="2"/>
      <c r="Z984" s="2"/>
      <c r="AA984" s="2"/>
      <c r="AB984" s="2"/>
      <c r="AC984" s="2"/>
      <c r="AD984" s="2"/>
      <c r="AE984" s="2"/>
      <c r="AF984" s="2"/>
      <c r="AG984" s="2"/>
      <c r="AH984" s="2"/>
    </row>
    <row r="985" spans="25:34" s="13" customFormat="1" ht="10.9" customHeight="1" x14ac:dyDescent="0.25">
      <c r="Y985" s="2"/>
      <c r="Z985" s="2"/>
      <c r="AA985" s="2"/>
      <c r="AB985" s="2"/>
      <c r="AC985" s="2"/>
      <c r="AD985" s="2"/>
      <c r="AE985" s="2"/>
      <c r="AF985" s="2"/>
      <c r="AG985" s="2"/>
      <c r="AH985" s="2"/>
    </row>
    <row r="986" spans="25:34" s="13" customFormat="1" ht="10.9" customHeight="1" x14ac:dyDescent="0.25">
      <c r="Y986" s="2"/>
      <c r="Z986" s="2"/>
      <c r="AA986" s="2"/>
      <c r="AB986" s="2"/>
      <c r="AC986" s="2"/>
      <c r="AD986" s="2"/>
      <c r="AE986" s="2"/>
      <c r="AF986" s="2"/>
      <c r="AG986" s="2"/>
      <c r="AH986" s="2"/>
    </row>
    <row r="987" spans="25:34" s="13" customFormat="1" ht="10.9" customHeight="1" x14ac:dyDescent="0.25">
      <c r="Y987" s="2"/>
      <c r="Z987" s="2"/>
      <c r="AA987" s="2"/>
      <c r="AB987" s="2"/>
      <c r="AC987" s="2"/>
      <c r="AD987" s="2"/>
      <c r="AE987" s="2"/>
      <c r="AF987" s="2"/>
      <c r="AG987" s="2"/>
      <c r="AH987" s="2"/>
    </row>
    <row r="988" spans="25:34" s="13" customFormat="1" ht="10.9" customHeight="1" x14ac:dyDescent="0.25">
      <c r="Y988" s="2"/>
      <c r="Z988" s="2"/>
      <c r="AA988" s="2"/>
      <c r="AB988" s="2"/>
      <c r="AC988" s="2"/>
      <c r="AD988" s="2"/>
      <c r="AE988" s="2"/>
      <c r="AF988" s="2"/>
      <c r="AG988" s="2"/>
      <c r="AH988" s="2"/>
    </row>
    <row r="989" spans="25:34" s="13" customFormat="1" ht="10.9" customHeight="1" x14ac:dyDescent="0.25">
      <c r="Y989" s="2"/>
      <c r="Z989" s="2"/>
      <c r="AA989" s="2"/>
      <c r="AB989" s="2"/>
      <c r="AC989" s="2"/>
      <c r="AD989" s="2"/>
      <c r="AE989" s="2"/>
      <c r="AF989" s="2"/>
      <c r="AG989" s="2"/>
      <c r="AH989" s="2"/>
    </row>
    <row r="990" spans="25:34" s="13" customFormat="1" ht="10.9" customHeight="1" x14ac:dyDescent="0.25">
      <c r="Y990" s="2"/>
      <c r="Z990" s="2"/>
      <c r="AA990" s="2"/>
      <c r="AB990" s="2"/>
      <c r="AC990" s="2"/>
      <c r="AD990" s="2"/>
      <c r="AE990" s="2"/>
      <c r="AF990" s="2"/>
      <c r="AG990" s="2"/>
      <c r="AH990" s="2"/>
    </row>
    <row r="991" spans="25:34" s="13" customFormat="1" ht="10.9" customHeight="1" x14ac:dyDescent="0.25">
      <c r="Y991" s="2"/>
      <c r="Z991" s="2"/>
      <c r="AA991" s="2"/>
      <c r="AB991" s="2"/>
      <c r="AC991" s="2"/>
      <c r="AD991" s="2"/>
      <c r="AE991" s="2"/>
      <c r="AF991" s="2"/>
      <c r="AG991" s="2"/>
      <c r="AH991" s="2"/>
    </row>
    <row r="992" spans="25:34" s="13" customFormat="1" ht="10.9" customHeight="1" x14ac:dyDescent="0.25">
      <c r="Y992" s="2"/>
      <c r="Z992" s="2"/>
      <c r="AA992" s="2"/>
      <c r="AB992" s="2"/>
      <c r="AC992" s="2"/>
      <c r="AD992" s="2"/>
      <c r="AE992" s="2"/>
      <c r="AF992" s="2"/>
      <c r="AG992" s="2"/>
      <c r="AH992" s="2"/>
    </row>
    <row r="993" spans="25:34" s="13" customFormat="1" ht="10.9" customHeight="1" x14ac:dyDescent="0.25">
      <c r="Y993" s="2"/>
      <c r="Z993" s="2"/>
      <c r="AA993" s="2"/>
      <c r="AB993" s="2"/>
      <c r="AC993" s="2"/>
      <c r="AD993" s="2"/>
      <c r="AE993" s="2"/>
      <c r="AF993" s="2"/>
      <c r="AG993" s="2"/>
      <c r="AH993" s="2"/>
    </row>
    <row r="994" spans="25:34" s="13" customFormat="1" ht="10.9" customHeight="1" x14ac:dyDescent="0.25">
      <c r="Y994" s="2"/>
      <c r="Z994" s="2"/>
      <c r="AA994" s="2"/>
      <c r="AB994" s="2"/>
      <c r="AC994" s="2"/>
      <c r="AD994" s="2"/>
      <c r="AE994" s="2"/>
      <c r="AF994" s="2"/>
      <c r="AG994" s="2"/>
      <c r="AH994" s="2"/>
    </row>
    <row r="995" spans="25:34" s="13" customFormat="1" ht="10.9" customHeight="1" x14ac:dyDescent="0.25">
      <c r="Y995" s="2"/>
      <c r="Z995" s="2"/>
      <c r="AA995" s="2"/>
      <c r="AB995" s="2"/>
      <c r="AC995" s="2"/>
      <c r="AD995" s="2"/>
      <c r="AE995" s="2"/>
      <c r="AF995" s="2"/>
      <c r="AG995" s="2"/>
      <c r="AH995" s="2"/>
    </row>
    <row r="996" spans="25:34" s="13" customFormat="1" ht="10.9" customHeight="1" x14ac:dyDescent="0.25">
      <c r="Y996" s="2"/>
      <c r="Z996" s="2"/>
      <c r="AA996" s="2"/>
      <c r="AB996" s="2"/>
      <c r="AC996" s="2"/>
      <c r="AD996" s="2"/>
      <c r="AE996" s="2"/>
      <c r="AF996" s="2"/>
      <c r="AG996" s="2"/>
      <c r="AH996" s="2"/>
    </row>
    <row r="997" spans="25:34" s="13" customFormat="1" ht="10.9" customHeight="1" x14ac:dyDescent="0.25">
      <c r="Y997" s="2"/>
      <c r="Z997" s="2"/>
      <c r="AA997" s="2"/>
      <c r="AB997" s="2"/>
      <c r="AC997" s="2"/>
      <c r="AD997" s="2"/>
      <c r="AE997" s="2"/>
      <c r="AF997" s="2"/>
      <c r="AG997" s="2"/>
      <c r="AH997" s="2"/>
    </row>
    <row r="998" spans="25:34" s="13" customFormat="1" ht="10.9" customHeight="1" x14ac:dyDescent="0.25">
      <c r="Y998" s="2"/>
      <c r="Z998" s="2"/>
      <c r="AA998" s="2"/>
      <c r="AB998" s="2"/>
      <c r="AC998" s="2"/>
      <c r="AD998" s="2"/>
      <c r="AE998" s="2"/>
      <c r="AF998" s="2"/>
      <c r="AG998" s="2"/>
      <c r="AH998" s="2"/>
    </row>
    <row r="999" spans="25:34" s="13" customFormat="1" ht="10.9" customHeight="1" x14ac:dyDescent="0.25">
      <c r="Y999" s="2"/>
      <c r="Z999" s="2"/>
      <c r="AA999" s="2"/>
      <c r="AB999" s="2"/>
      <c r="AC999" s="2"/>
      <c r="AD999" s="2"/>
      <c r="AE999" s="2"/>
      <c r="AF999" s="2"/>
      <c r="AG999" s="2"/>
      <c r="AH999" s="2"/>
    </row>
    <row r="1000" spans="25:34" s="13" customFormat="1" ht="10.9" customHeight="1" x14ac:dyDescent="0.25"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</row>
    <row r="1001" spans="25:34" s="13" customFormat="1" ht="10.9" customHeight="1" x14ac:dyDescent="0.25"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</row>
    <row r="1002" spans="25:34" s="13" customFormat="1" ht="10.9" customHeight="1" x14ac:dyDescent="0.25"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</row>
    <row r="1003" spans="25:34" s="13" customFormat="1" ht="10.9" customHeight="1" x14ac:dyDescent="0.25"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</row>
    <row r="1004" spans="25:34" s="13" customFormat="1" ht="10.9" customHeight="1" x14ac:dyDescent="0.25"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</row>
    <row r="1005" spans="25:34" s="13" customFormat="1" ht="10.9" customHeight="1" x14ac:dyDescent="0.25"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</row>
    <row r="1006" spans="25:34" s="13" customFormat="1" ht="10.9" customHeight="1" x14ac:dyDescent="0.25"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</row>
    <row r="1007" spans="25:34" s="13" customFormat="1" ht="10.9" customHeight="1" x14ac:dyDescent="0.25"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</row>
    <row r="1008" spans="25:34" s="13" customFormat="1" ht="10.9" customHeight="1" x14ac:dyDescent="0.25"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</row>
    <row r="1009" spans="25:34" s="13" customFormat="1" ht="10.9" customHeight="1" x14ac:dyDescent="0.25"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</row>
    <row r="1010" spans="25:34" s="13" customFormat="1" ht="10.9" customHeight="1" x14ac:dyDescent="0.25"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</row>
    <row r="1011" spans="25:34" s="13" customFormat="1" ht="10.9" customHeight="1" x14ac:dyDescent="0.25"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</row>
    <row r="1012" spans="25:34" s="13" customFormat="1" ht="10.9" customHeight="1" x14ac:dyDescent="0.25"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</row>
    <row r="1013" spans="25:34" s="13" customFormat="1" ht="10.9" customHeight="1" x14ac:dyDescent="0.25"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</row>
    <row r="1014" spans="25:34" s="13" customFormat="1" ht="10.9" customHeight="1" x14ac:dyDescent="0.25"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</row>
    <row r="1015" spans="25:34" s="13" customFormat="1" ht="10.9" customHeight="1" x14ac:dyDescent="0.25"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</row>
    <row r="1016" spans="25:34" s="13" customFormat="1" ht="10.9" customHeight="1" x14ac:dyDescent="0.25"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</row>
    <row r="1017" spans="25:34" s="13" customFormat="1" ht="10.9" customHeight="1" x14ac:dyDescent="0.25"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</row>
    <row r="1018" spans="25:34" s="13" customFormat="1" ht="10.9" customHeight="1" x14ac:dyDescent="0.25"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</row>
    <row r="1019" spans="25:34" s="13" customFormat="1" ht="10.9" customHeight="1" x14ac:dyDescent="0.25"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</row>
    <row r="1020" spans="25:34" s="13" customFormat="1" ht="10.9" customHeight="1" x14ac:dyDescent="0.25"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</row>
    <row r="1021" spans="25:34" s="13" customFormat="1" ht="10.9" customHeight="1" x14ac:dyDescent="0.25"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</row>
    <row r="1022" spans="25:34" s="13" customFormat="1" ht="10.9" customHeight="1" x14ac:dyDescent="0.25"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</row>
    <row r="1023" spans="25:34" s="13" customFormat="1" ht="10.9" customHeight="1" x14ac:dyDescent="0.25"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</row>
    <row r="1024" spans="25:34" s="13" customFormat="1" ht="10.9" customHeight="1" x14ac:dyDescent="0.25"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</row>
    <row r="1025" spans="25:34" s="13" customFormat="1" ht="10.9" customHeight="1" x14ac:dyDescent="0.25"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</row>
    <row r="1026" spans="25:34" s="13" customFormat="1" ht="10.9" customHeight="1" x14ac:dyDescent="0.25"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</row>
    <row r="1027" spans="25:34" s="13" customFormat="1" ht="10.9" customHeight="1" x14ac:dyDescent="0.25"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</row>
    <row r="1028" spans="25:34" s="13" customFormat="1" ht="10.9" customHeight="1" x14ac:dyDescent="0.25"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</row>
    <row r="1029" spans="25:34" s="13" customFormat="1" ht="10.9" customHeight="1" x14ac:dyDescent="0.25"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</row>
    <row r="1030" spans="25:34" s="13" customFormat="1" ht="10.9" customHeight="1" x14ac:dyDescent="0.25"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</row>
    <row r="1031" spans="25:34" s="13" customFormat="1" ht="10.9" customHeight="1" x14ac:dyDescent="0.25"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</row>
    <row r="1032" spans="25:34" s="13" customFormat="1" ht="10.9" customHeight="1" x14ac:dyDescent="0.25"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</row>
    <row r="1033" spans="25:34" s="13" customFormat="1" ht="10.9" customHeight="1" x14ac:dyDescent="0.25"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</row>
    <row r="1034" spans="25:34" s="13" customFormat="1" ht="10.9" customHeight="1" x14ac:dyDescent="0.25"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</row>
    <row r="1035" spans="25:34" s="13" customFormat="1" ht="10.9" customHeight="1" x14ac:dyDescent="0.25"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</row>
    <row r="1036" spans="25:34" s="13" customFormat="1" ht="10.9" customHeight="1" x14ac:dyDescent="0.25"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</row>
    <row r="1037" spans="25:34" s="13" customFormat="1" ht="10.9" customHeight="1" x14ac:dyDescent="0.25"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</row>
    <row r="1038" spans="25:34" s="13" customFormat="1" ht="10.9" customHeight="1" x14ac:dyDescent="0.25"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</row>
    <row r="1039" spans="25:34" s="13" customFormat="1" ht="10.9" customHeight="1" x14ac:dyDescent="0.25"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</row>
    <row r="1040" spans="25:34" s="13" customFormat="1" ht="10.9" customHeight="1" x14ac:dyDescent="0.25"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</row>
    <row r="1041" spans="25:34" s="13" customFormat="1" ht="10.9" customHeight="1" x14ac:dyDescent="0.25"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</row>
    <row r="1042" spans="25:34" s="13" customFormat="1" ht="10.9" customHeight="1" x14ac:dyDescent="0.25"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</row>
    <row r="1043" spans="25:34" s="13" customFormat="1" ht="10.9" customHeight="1" x14ac:dyDescent="0.25"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</row>
    <row r="1044" spans="25:34" s="13" customFormat="1" ht="10.9" customHeight="1" x14ac:dyDescent="0.25"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</row>
    <row r="1045" spans="25:34" s="13" customFormat="1" ht="10.9" customHeight="1" x14ac:dyDescent="0.25"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</row>
    <row r="1046" spans="25:34" s="13" customFormat="1" ht="10.9" customHeight="1" x14ac:dyDescent="0.25"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</row>
    <row r="1047" spans="25:34" s="13" customFormat="1" ht="10.9" customHeight="1" x14ac:dyDescent="0.25"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</row>
    <row r="1048" spans="25:34" s="13" customFormat="1" ht="10.9" customHeight="1" x14ac:dyDescent="0.25"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</row>
    <row r="1049" spans="25:34" s="13" customFormat="1" ht="10.9" customHeight="1" x14ac:dyDescent="0.25"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</row>
    <row r="1050" spans="25:34" s="13" customFormat="1" ht="10.9" customHeight="1" x14ac:dyDescent="0.25"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</row>
    <row r="1051" spans="25:34" s="13" customFormat="1" ht="10.9" customHeight="1" x14ac:dyDescent="0.25"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</row>
    <row r="1052" spans="25:34" s="13" customFormat="1" ht="10.9" customHeight="1" x14ac:dyDescent="0.25"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</row>
    <row r="1053" spans="25:34" s="13" customFormat="1" ht="10.9" customHeight="1" x14ac:dyDescent="0.25"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</row>
    <row r="1054" spans="25:34" s="13" customFormat="1" ht="10.9" customHeight="1" x14ac:dyDescent="0.25"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</row>
    <row r="1055" spans="25:34" s="13" customFormat="1" ht="10.9" customHeight="1" x14ac:dyDescent="0.25"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</row>
    <row r="1056" spans="25:34" s="13" customFormat="1" ht="10.9" customHeight="1" x14ac:dyDescent="0.25"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</row>
    <row r="1057" spans="25:34" s="13" customFormat="1" ht="10.9" customHeight="1" x14ac:dyDescent="0.25"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</row>
    <row r="1058" spans="25:34" s="13" customFormat="1" ht="10.9" customHeight="1" x14ac:dyDescent="0.25"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</row>
    <row r="1059" spans="25:34" s="13" customFormat="1" ht="10.9" customHeight="1" x14ac:dyDescent="0.25"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</row>
    <row r="1060" spans="25:34" s="13" customFormat="1" ht="10.9" customHeight="1" x14ac:dyDescent="0.25"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</row>
    <row r="1061" spans="25:34" s="13" customFormat="1" ht="10.9" customHeight="1" x14ac:dyDescent="0.25"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</row>
    <row r="1062" spans="25:34" s="13" customFormat="1" ht="10.9" customHeight="1" x14ac:dyDescent="0.25"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</row>
    <row r="1063" spans="25:34" s="13" customFormat="1" ht="10.9" customHeight="1" x14ac:dyDescent="0.25"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</row>
    <row r="1064" spans="25:34" s="13" customFormat="1" ht="10.9" customHeight="1" x14ac:dyDescent="0.25"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</row>
    <row r="1065" spans="25:34" s="13" customFormat="1" ht="10.9" customHeight="1" x14ac:dyDescent="0.25"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</row>
    <row r="1066" spans="25:34" s="13" customFormat="1" ht="10.9" customHeight="1" x14ac:dyDescent="0.25"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</row>
    <row r="1067" spans="25:34" s="13" customFormat="1" ht="10.9" customHeight="1" x14ac:dyDescent="0.25"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</row>
    <row r="1068" spans="25:34" s="13" customFormat="1" ht="10.9" customHeight="1" x14ac:dyDescent="0.25"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</row>
    <row r="1069" spans="25:34" s="13" customFormat="1" ht="10.9" customHeight="1" x14ac:dyDescent="0.25"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</row>
    <row r="1070" spans="25:34" s="13" customFormat="1" ht="10.9" customHeight="1" x14ac:dyDescent="0.25"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</row>
    <row r="1071" spans="25:34" s="13" customFormat="1" ht="10.9" customHeight="1" x14ac:dyDescent="0.25"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</row>
    <row r="1072" spans="25:34" s="13" customFormat="1" ht="10.9" customHeight="1" x14ac:dyDescent="0.25"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</row>
    <row r="1073" spans="25:34" s="13" customFormat="1" ht="10.9" customHeight="1" x14ac:dyDescent="0.25"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</row>
    <row r="1074" spans="25:34" s="13" customFormat="1" ht="10.9" customHeight="1" x14ac:dyDescent="0.25"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</row>
    <row r="1075" spans="25:34" s="13" customFormat="1" ht="10.9" customHeight="1" x14ac:dyDescent="0.25"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</row>
    <row r="1076" spans="25:34" s="13" customFormat="1" ht="10.9" customHeight="1" x14ac:dyDescent="0.25"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</row>
    <row r="1077" spans="25:34" s="13" customFormat="1" ht="10.9" customHeight="1" x14ac:dyDescent="0.25"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</row>
    <row r="1078" spans="25:34" s="13" customFormat="1" ht="10.9" customHeight="1" x14ac:dyDescent="0.25"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</row>
    <row r="1079" spans="25:34" s="13" customFormat="1" ht="10.9" customHeight="1" x14ac:dyDescent="0.25"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</row>
    <row r="1080" spans="25:34" s="13" customFormat="1" ht="10.9" customHeight="1" x14ac:dyDescent="0.25"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</row>
    <row r="1081" spans="25:34" s="13" customFormat="1" ht="10.9" customHeight="1" x14ac:dyDescent="0.25"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</row>
    <row r="1082" spans="25:34" s="13" customFormat="1" ht="10.9" customHeight="1" x14ac:dyDescent="0.25"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</row>
    <row r="1083" spans="25:34" s="13" customFormat="1" ht="10.9" customHeight="1" x14ac:dyDescent="0.25"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</row>
    <row r="1084" spans="25:34" s="13" customFormat="1" ht="10.9" customHeight="1" x14ac:dyDescent="0.25"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</row>
    <row r="1085" spans="25:34" s="13" customFormat="1" ht="10.9" customHeight="1" x14ac:dyDescent="0.25"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</row>
    <row r="1086" spans="25:34" s="13" customFormat="1" ht="10.9" customHeight="1" x14ac:dyDescent="0.25"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</row>
    <row r="1087" spans="25:34" s="13" customFormat="1" ht="10.9" customHeight="1" x14ac:dyDescent="0.25"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</row>
    <row r="1088" spans="25:34" s="13" customFormat="1" ht="10.9" customHeight="1" x14ac:dyDescent="0.25"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</row>
    <row r="1089" spans="11:35" s="13" customFormat="1" ht="10.9" customHeight="1" x14ac:dyDescent="0.25"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1"/>
    </row>
    <row r="1090" spans="11:35" s="13" customFormat="1" ht="10.9" customHeight="1" x14ac:dyDescent="0.25"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1"/>
    </row>
    <row r="1091" spans="11:35" s="13" customFormat="1" ht="10.9" customHeight="1" x14ac:dyDescent="0.25"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1"/>
    </row>
    <row r="1092" spans="11:35" s="13" customFormat="1" ht="10.9" customHeight="1" x14ac:dyDescent="0.25"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1"/>
    </row>
    <row r="1093" spans="11:35" s="13" customFormat="1" ht="10.9" customHeight="1" x14ac:dyDescent="0.25"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1"/>
    </row>
    <row r="1094" spans="11:35" s="13" customFormat="1" ht="10.9" customHeight="1" x14ac:dyDescent="0.25"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1"/>
    </row>
    <row r="1095" spans="11:35" s="13" customFormat="1" ht="10.9" customHeight="1" x14ac:dyDescent="0.25"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1"/>
    </row>
    <row r="1096" spans="11:35" s="13" customFormat="1" ht="10.9" customHeight="1" x14ac:dyDescent="0.25"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1"/>
    </row>
    <row r="1097" spans="11:35" s="13" customFormat="1" ht="10.9" customHeight="1" x14ac:dyDescent="0.25"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1"/>
    </row>
    <row r="1098" spans="11:35" s="13" customFormat="1" ht="10.9" customHeight="1" x14ac:dyDescent="0.25"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1"/>
    </row>
    <row r="1099" spans="11:35" s="13" customFormat="1" ht="10.9" customHeight="1" x14ac:dyDescent="0.25">
      <c r="K1099" s="1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1"/>
    </row>
    <row r="1100" spans="11:35" s="13" customFormat="1" ht="10.9" customHeight="1" x14ac:dyDescent="0.25">
      <c r="K1100" s="1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1"/>
    </row>
    <row r="1101" spans="11:35" s="13" customFormat="1" ht="10.9" customHeight="1" x14ac:dyDescent="0.25">
      <c r="K1101" s="1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1"/>
    </row>
    <row r="1102" spans="11:35" s="13" customFormat="1" ht="10.9" customHeight="1" x14ac:dyDescent="0.25">
      <c r="K1102" s="1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1"/>
    </row>
    <row r="1103" spans="11:35" s="13" customFormat="1" ht="10.9" customHeight="1" x14ac:dyDescent="0.25">
      <c r="K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1"/>
    </row>
    <row r="1104" spans="11:35" s="13" customFormat="1" ht="10.9" customHeight="1" x14ac:dyDescent="0.25">
      <c r="K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1"/>
    </row>
    <row r="1105" spans="11:35" s="13" customFormat="1" ht="10.9" customHeight="1" x14ac:dyDescent="0.25">
      <c r="K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1"/>
    </row>
    <row r="1106" spans="11:35" s="13" customFormat="1" ht="10.9" customHeight="1" x14ac:dyDescent="0.25">
      <c r="K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1"/>
    </row>
    <row r="1107" spans="11:35" s="13" customFormat="1" ht="10.9" customHeight="1" x14ac:dyDescent="0.25">
      <c r="K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1"/>
    </row>
    <row r="1108" spans="11:35" s="13" customFormat="1" ht="10.9" customHeight="1" x14ac:dyDescent="0.25">
      <c r="K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1"/>
    </row>
    <row r="1109" spans="11:35" s="13" customFormat="1" ht="10.9" customHeight="1" x14ac:dyDescent="0.25">
      <c r="K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1"/>
    </row>
    <row r="1110" spans="11:35" s="13" customFormat="1" ht="10.9" customHeight="1" x14ac:dyDescent="0.25">
      <c r="K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1"/>
    </row>
    <row r="1111" spans="11:35" s="13" customFormat="1" ht="10.9" customHeight="1" x14ac:dyDescent="0.25">
      <c r="K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1"/>
    </row>
    <row r="1112" spans="11:35" s="13" customFormat="1" ht="10.9" customHeight="1" x14ac:dyDescent="0.25">
      <c r="K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1"/>
    </row>
    <row r="1113" spans="11:35" s="13" customFormat="1" ht="10.9" customHeight="1" x14ac:dyDescent="0.25">
      <c r="K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1"/>
    </row>
    <row r="1114" spans="11:35" s="13" customFormat="1" ht="10.9" customHeight="1" x14ac:dyDescent="0.25">
      <c r="K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1"/>
    </row>
    <row r="1115" spans="11:35" s="13" customFormat="1" ht="10.9" customHeight="1" x14ac:dyDescent="0.25">
      <c r="K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1"/>
    </row>
    <row r="1116" spans="11:35" s="13" customFormat="1" ht="10.9" customHeight="1" x14ac:dyDescent="0.25">
      <c r="K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1"/>
    </row>
    <row r="1117" spans="11:35" s="13" customFormat="1" ht="10.9" customHeight="1" x14ac:dyDescent="0.25">
      <c r="K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1"/>
    </row>
    <row r="1118" spans="11:35" s="13" customFormat="1" ht="10.9" customHeight="1" x14ac:dyDescent="0.25">
      <c r="K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1"/>
    </row>
    <row r="1119" spans="11:35" s="13" customFormat="1" ht="10.9" customHeight="1" x14ac:dyDescent="0.25">
      <c r="K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1"/>
    </row>
    <row r="1120" spans="11:35" s="13" customFormat="1" ht="10.9" customHeight="1" x14ac:dyDescent="0.25">
      <c r="K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1"/>
    </row>
    <row r="1121" spans="2:35" s="13" customFormat="1" ht="10.9" customHeight="1" x14ac:dyDescent="0.25">
      <c r="K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1"/>
    </row>
    <row r="1122" spans="2:35" s="13" customFormat="1" ht="10.9" customHeight="1" x14ac:dyDescent="0.25">
      <c r="K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1"/>
    </row>
    <row r="1123" spans="2:35" s="13" customFormat="1" ht="10.9" customHeight="1" x14ac:dyDescent="0.25">
      <c r="K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1"/>
    </row>
    <row r="1124" spans="2:35" s="13" customFormat="1" ht="10.9" customHeight="1" x14ac:dyDescent="0.25">
      <c r="C1124" s="1"/>
      <c r="D1124" s="1"/>
      <c r="E1124" s="1"/>
      <c r="F1124" s="1"/>
      <c r="G1124" s="1"/>
      <c r="H1124" s="1"/>
      <c r="I1124" s="1"/>
      <c r="J1124" s="1"/>
      <c r="K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1"/>
    </row>
    <row r="1125" spans="2:35" x14ac:dyDescent="0.25">
      <c r="B1125" s="13"/>
    </row>
    <row r="1126" spans="2:35" x14ac:dyDescent="0.25">
      <c r="B1126" s="13"/>
    </row>
    <row r="1127" spans="2:35" x14ac:dyDescent="0.25">
      <c r="B1127" s="13"/>
    </row>
    <row r="1128" spans="2:35" x14ac:dyDescent="0.25">
      <c r="B1128" s="13"/>
    </row>
    <row r="1129" spans="2:35" x14ac:dyDescent="0.25">
      <c r="B1129" s="13"/>
    </row>
    <row r="1130" spans="2:35" x14ac:dyDescent="0.25">
      <c r="B1130" s="13"/>
    </row>
    <row r="1131" spans="2:35" x14ac:dyDescent="0.25">
      <c r="B1131" s="13"/>
    </row>
    <row r="1132" spans="2:35" x14ac:dyDescent="0.25">
      <c r="B1132" s="13"/>
    </row>
    <row r="1133" spans="2:35" x14ac:dyDescent="0.25">
      <c r="B1133" s="13"/>
    </row>
    <row r="1134" spans="2:35" x14ac:dyDescent="0.25">
      <c r="B1134" s="13"/>
    </row>
  </sheetData>
  <pageMargins left="1" right="0.45" top="0.75" bottom="0.75" header="0.3" footer="0.3"/>
  <pageSetup orientation="landscape" r:id="rId1"/>
  <headerFooter>
    <oddFooter>&amp;LGeneration Date:  August 18, 2025&amp;R&amp;P of &amp;N</oddFooter>
  </headerFooter>
  <rowBreaks count="4" manualBreakCount="4">
    <brk id="23" max="16383" man="1"/>
    <brk id="49" max="16383" man="1"/>
    <brk id="76" min="2" max="9" man="1"/>
    <brk id="103" min="2" max="9" man="1"/>
  </rowBreaks>
  <drawing r:id="rId2"/>
  <tableParts count="5"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50FC-B620-4EE9-90F7-77381BC6E58A}">
  <dimension ref="A1:K437"/>
  <sheetViews>
    <sheetView zoomScale="120" zoomScaleNormal="120" zoomScaleSheetLayoutView="120" workbookViewId="0">
      <selection activeCell="C2" sqref="C2"/>
    </sheetView>
  </sheetViews>
  <sheetFormatPr defaultRowHeight="12" x14ac:dyDescent="0.2"/>
  <cols>
    <col min="1" max="1" width="7.28515625" style="13" bestFit="1" customWidth="1"/>
    <col min="2" max="2" width="11.85546875" style="13" bestFit="1" customWidth="1"/>
    <col min="3" max="3" width="32.7109375" style="13" bestFit="1" customWidth="1"/>
    <col min="4" max="4" width="23.42578125" style="13" bestFit="1" customWidth="1"/>
    <col min="5" max="5" width="16.28515625" style="13" bestFit="1" customWidth="1"/>
    <col min="6" max="6" width="9.5703125" style="13" bestFit="1" customWidth="1"/>
    <col min="7" max="7" width="2.7109375" style="13" bestFit="1" customWidth="1"/>
    <col min="8" max="8" width="4" style="13" bestFit="1" customWidth="1"/>
    <col min="9" max="9" width="4.28515625" style="13" bestFit="1" customWidth="1"/>
    <col min="10" max="10" width="17.5703125" style="96" bestFit="1" customWidth="1"/>
    <col min="11" max="11" width="3.140625" style="13" bestFit="1" customWidth="1"/>
    <col min="12" max="12" width="11.85546875" style="13" bestFit="1" customWidth="1"/>
    <col min="13" max="13" width="37.28515625" style="13" bestFit="1" customWidth="1"/>
    <col min="14" max="14" width="20.5703125" style="13" bestFit="1" customWidth="1"/>
    <col min="15" max="15" width="14.140625" style="13" bestFit="1" customWidth="1"/>
    <col min="16" max="16" width="9.5703125" style="13" bestFit="1" customWidth="1"/>
    <col min="17" max="17" width="12.5703125" style="13" bestFit="1" customWidth="1"/>
    <col min="18" max="18" width="10.5703125" style="13" bestFit="1" customWidth="1"/>
    <col min="19" max="19" width="8" style="13" bestFit="1" customWidth="1"/>
    <col min="20" max="20" width="16.28515625" style="13" bestFit="1" customWidth="1"/>
    <col min="21" max="21" width="14.7109375" style="13" bestFit="1" customWidth="1"/>
    <col min="22" max="22" width="21.28515625" style="13" bestFit="1" customWidth="1"/>
    <col min="23" max="16384" width="9.140625" style="13"/>
  </cols>
  <sheetData>
    <row r="1" spans="1:11" ht="18.75" x14ac:dyDescent="0.2">
      <c r="B1" s="52" t="s">
        <v>1041</v>
      </c>
    </row>
    <row r="2" spans="1:11" ht="108" x14ac:dyDescent="0.2">
      <c r="A2" s="94" t="s">
        <v>10</v>
      </c>
      <c r="B2" s="94" t="s">
        <v>69</v>
      </c>
      <c r="C2" s="94" t="s">
        <v>70</v>
      </c>
      <c r="D2" s="94" t="s">
        <v>71</v>
      </c>
      <c r="E2" s="94" t="s">
        <v>72</v>
      </c>
      <c r="F2" s="94" t="s">
        <v>73</v>
      </c>
      <c r="G2" s="94" t="s">
        <v>74</v>
      </c>
      <c r="H2" s="94" t="s">
        <v>75</v>
      </c>
      <c r="I2" s="94" t="s">
        <v>76</v>
      </c>
      <c r="J2" s="94" t="s">
        <v>77</v>
      </c>
      <c r="K2" s="94" t="s">
        <v>974</v>
      </c>
    </row>
    <row r="3" spans="1:11" x14ac:dyDescent="0.2">
      <c r="A3" s="98" t="s">
        <v>961</v>
      </c>
      <c r="B3" s="99" t="s">
        <v>49</v>
      </c>
      <c r="C3" s="99" t="s">
        <v>108</v>
      </c>
      <c r="D3" s="99" t="s">
        <v>1352</v>
      </c>
      <c r="E3" s="99" t="s">
        <v>23</v>
      </c>
      <c r="F3" s="99" t="s">
        <v>1353</v>
      </c>
      <c r="G3" s="99" t="s">
        <v>162</v>
      </c>
      <c r="H3" s="99" t="s">
        <v>135</v>
      </c>
      <c r="I3" s="99" t="s">
        <v>82</v>
      </c>
      <c r="J3" s="99" t="s">
        <v>136</v>
      </c>
      <c r="K3" s="100" t="s">
        <v>969</v>
      </c>
    </row>
    <row r="4" spans="1:11" x14ac:dyDescent="0.2">
      <c r="A4" s="101" t="s">
        <v>961</v>
      </c>
      <c r="B4" s="95" t="s">
        <v>49</v>
      </c>
      <c r="C4" s="95" t="s">
        <v>108</v>
      </c>
      <c r="D4" s="95" t="s">
        <v>1354</v>
      </c>
      <c r="E4" s="95" t="s">
        <v>23</v>
      </c>
      <c r="F4" s="95" t="s">
        <v>1355</v>
      </c>
      <c r="G4" s="95" t="s">
        <v>162</v>
      </c>
      <c r="H4" s="95" t="s">
        <v>135</v>
      </c>
      <c r="I4" s="95" t="s">
        <v>82</v>
      </c>
      <c r="J4" s="95" t="s">
        <v>136</v>
      </c>
      <c r="K4" s="102" t="s">
        <v>969</v>
      </c>
    </row>
    <row r="5" spans="1:11" x14ac:dyDescent="0.2">
      <c r="A5" s="101" t="s">
        <v>961</v>
      </c>
      <c r="B5" s="95" t="s">
        <v>49</v>
      </c>
      <c r="C5" s="95" t="s">
        <v>108</v>
      </c>
      <c r="D5" s="95" t="s">
        <v>1356</v>
      </c>
      <c r="E5" s="95" t="s">
        <v>23</v>
      </c>
      <c r="F5" s="95" t="s">
        <v>1357</v>
      </c>
      <c r="G5" s="95" t="s">
        <v>162</v>
      </c>
      <c r="H5" s="95" t="s">
        <v>135</v>
      </c>
      <c r="I5" s="95" t="s">
        <v>82</v>
      </c>
      <c r="J5" s="95" t="s">
        <v>136</v>
      </c>
      <c r="K5" s="102" t="s">
        <v>969</v>
      </c>
    </row>
    <row r="6" spans="1:11" x14ac:dyDescent="0.2">
      <c r="A6" s="101" t="s">
        <v>961</v>
      </c>
      <c r="B6" s="95" t="s">
        <v>49</v>
      </c>
      <c r="C6" s="95" t="s">
        <v>108</v>
      </c>
      <c r="D6" s="95" t="s">
        <v>1362</v>
      </c>
      <c r="E6" s="95" t="s">
        <v>23</v>
      </c>
      <c r="F6" s="95" t="s">
        <v>1363</v>
      </c>
      <c r="G6" s="95" t="s">
        <v>149</v>
      </c>
      <c r="H6" s="95" t="s">
        <v>81</v>
      </c>
      <c r="I6" s="95" t="s">
        <v>84</v>
      </c>
      <c r="J6" s="95" t="s">
        <v>111</v>
      </c>
      <c r="K6" s="102" t="s">
        <v>969</v>
      </c>
    </row>
    <row r="7" spans="1:11" x14ac:dyDescent="0.2">
      <c r="A7" s="101" t="s">
        <v>961</v>
      </c>
      <c r="B7" s="95" t="s">
        <v>49</v>
      </c>
      <c r="C7" s="95" t="s">
        <v>108</v>
      </c>
      <c r="D7" s="95" t="s">
        <v>1364</v>
      </c>
      <c r="E7" s="95" t="s">
        <v>23</v>
      </c>
      <c r="F7" s="95" t="s">
        <v>1365</v>
      </c>
      <c r="G7" s="95" t="s">
        <v>149</v>
      </c>
      <c r="H7" s="95" t="s">
        <v>81</v>
      </c>
      <c r="I7" s="95" t="s">
        <v>84</v>
      </c>
      <c r="J7" s="95" t="s">
        <v>111</v>
      </c>
      <c r="K7" s="102" t="s">
        <v>969</v>
      </c>
    </row>
    <row r="8" spans="1:11" x14ac:dyDescent="0.2">
      <c r="A8" s="101" t="s">
        <v>961</v>
      </c>
      <c r="B8" s="95" t="s">
        <v>49</v>
      </c>
      <c r="C8" s="95" t="s">
        <v>108</v>
      </c>
      <c r="D8" s="95" t="s">
        <v>1366</v>
      </c>
      <c r="E8" s="95" t="s">
        <v>23</v>
      </c>
      <c r="F8" s="95" t="s">
        <v>1367</v>
      </c>
      <c r="G8" s="95" t="s">
        <v>149</v>
      </c>
      <c r="H8" s="95" t="s">
        <v>81</v>
      </c>
      <c r="I8" s="95" t="s">
        <v>84</v>
      </c>
      <c r="J8" s="95" t="s">
        <v>111</v>
      </c>
      <c r="K8" s="102" t="s">
        <v>969</v>
      </c>
    </row>
    <row r="9" spans="1:11" x14ac:dyDescent="0.2">
      <c r="A9" s="101" t="s">
        <v>961</v>
      </c>
      <c r="B9" s="95" t="s">
        <v>49</v>
      </c>
      <c r="C9" s="95" t="s">
        <v>108</v>
      </c>
      <c r="D9" s="95" t="s">
        <v>1368</v>
      </c>
      <c r="E9" s="95" t="s">
        <v>23</v>
      </c>
      <c r="F9" s="95" t="s">
        <v>1369</v>
      </c>
      <c r="G9" s="95" t="s">
        <v>149</v>
      </c>
      <c r="H9" s="95" t="s">
        <v>81</v>
      </c>
      <c r="I9" s="95" t="s">
        <v>84</v>
      </c>
      <c r="J9" s="95" t="s">
        <v>111</v>
      </c>
      <c r="K9" s="102" t="s">
        <v>969</v>
      </c>
    </row>
    <row r="10" spans="1:11" x14ac:dyDescent="0.2">
      <c r="A10" s="101" t="s">
        <v>961</v>
      </c>
      <c r="B10" s="95" t="s">
        <v>49</v>
      </c>
      <c r="C10" s="95" t="s">
        <v>108</v>
      </c>
      <c r="D10" s="95" t="s">
        <v>1370</v>
      </c>
      <c r="E10" s="95" t="s">
        <v>23</v>
      </c>
      <c r="F10" s="95" t="s">
        <v>1371</v>
      </c>
      <c r="G10" s="95" t="s">
        <v>149</v>
      </c>
      <c r="H10" s="95" t="s">
        <v>81</v>
      </c>
      <c r="I10" s="95" t="s">
        <v>84</v>
      </c>
      <c r="J10" s="95" t="s">
        <v>111</v>
      </c>
      <c r="K10" s="102" t="s">
        <v>969</v>
      </c>
    </row>
    <row r="11" spans="1:11" x14ac:dyDescent="0.2">
      <c r="A11" s="101" t="s">
        <v>961</v>
      </c>
      <c r="B11" s="95" t="s">
        <v>49</v>
      </c>
      <c r="C11" s="95" t="s">
        <v>108</v>
      </c>
      <c r="D11" s="95" t="s">
        <v>1372</v>
      </c>
      <c r="E11" s="95" t="s">
        <v>23</v>
      </c>
      <c r="F11" s="95" t="s">
        <v>1373</v>
      </c>
      <c r="G11" s="95" t="s">
        <v>149</v>
      </c>
      <c r="H11" s="95" t="s">
        <v>81</v>
      </c>
      <c r="I11" s="95" t="s">
        <v>84</v>
      </c>
      <c r="J11" s="95" t="s">
        <v>111</v>
      </c>
      <c r="K11" s="102" t="s">
        <v>969</v>
      </c>
    </row>
    <row r="12" spans="1:11" x14ac:dyDescent="0.2">
      <c r="A12" s="101" t="s">
        <v>961</v>
      </c>
      <c r="B12" s="95" t="s">
        <v>49</v>
      </c>
      <c r="C12" s="95" t="s">
        <v>108</v>
      </c>
      <c r="D12" s="95" t="s">
        <v>1374</v>
      </c>
      <c r="E12" s="95" t="s">
        <v>23</v>
      </c>
      <c r="F12" s="95" t="s">
        <v>1375</v>
      </c>
      <c r="G12" s="95" t="s">
        <v>149</v>
      </c>
      <c r="H12" s="95" t="s">
        <v>81</v>
      </c>
      <c r="I12" s="95" t="s">
        <v>84</v>
      </c>
      <c r="J12" s="95" t="s">
        <v>111</v>
      </c>
      <c r="K12" s="102" t="s">
        <v>969</v>
      </c>
    </row>
    <row r="13" spans="1:11" x14ac:dyDescent="0.2">
      <c r="A13" s="101" t="s">
        <v>961</v>
      </c>
      <c r="B13" s="95" t="s">
        <v>49</v>
      </c>
      <c r="C13" s="95" t="s">
        <v>108</v>
      </c>
      <c r="D13" s="95" t="s">
        <v>1376</v>
      </c>
      <c r="E13" s="95" t="s">
        <v>23</v>
      </c>
      <c r="F13" s="95" t="s">
        <v>1377</v>
      </c>
      <c r="G13" s="95" t="s">
        <v>102</v>
      </c>
      <c r="H13" s="95" t="s">
        <v>153</v>
      </c>
      <c r="I13" s="95" t="s">
        <v>93</v>
      </c>
      <c r="J13" s="95" t="s">
        <v>111</v>
      </c>
      <c r="K13" s="102" t="s">
        <v>969</v>
      </c>
    </row>
    <row r="14" spans="1:11" x14ac:dyDescent="0.2">
      <c r="A14" s="101" t="s">
        <v>961</v>
      </c>
      <c r="B14" s="95" t="s">
        <v>49</v>
      </c>
      <c r="C14" s="95" t="s">
        <v>108</v>
      </c>
      <c r="D14" s="95" t="s">
        <v>1378</v>
      </c>
      <c r="E14" s="95" t="s">
        <v>23</v>
      </c>
      <c r="F14" s="95" t="s">
        <v>1379</v>
      </c>
      <c r="G14" s="95" t="s">
        <v>102</v>
      </c>
      <c r="H14" s="95" t="s">
        <v>153</v>
      </c>
      <c r="I14" s="95" t="s">
        <v>93</v>
      </c>
      <c r="J14" s="95" t="s">
        <v>111</v>
      </c>
      <c r="K14" s="102" t="s">
        <v>969</v>
      </c>
    </row>
    <row r="15" spans="1:11" x14ac:dyDescent="0.2">
      <c r="A15" s="101" t="s">
        <v>961</v>
      </c>
      <c r="B15" s="95" t="s">
        <v>49</v>
      </c>
      <c r="C15" s="95" t="s">
        <v>108</v>
      </c>
      <c r="D15" s="95" t="s">
        <v>1386</v>
      </c>
      <c r="E15" s="95" t="s">
        <v>23</v>
      </c>
      <c r="F15" s="95" t="s">
        <v>1387</v>
      </c>
      <c r="G15" s="95" t="s">
        <v>163</v>
      </c>
      <c r="H15" s="95" t="s">
        <v>87</v>
      </c>
      <c r="I15" s="95" t="s">
        <v>88</v>
      </c>
      <c r="J15" s="95" t="s">
        <v>111</v>
      </c>
      <c r="K15" s="102" t="s">
        <v>969</v>
      </c>
    </row>
    <row r="16" spans="1:11" x14ac:dyDescent="0.2">
      <c r="A16" s="101" t="s">
        <v>961</v>
      </c>
      <c r="B16" s="95" t="s">
        <v>49</v>
      </c>
      <c r="C16" s="95" t="s">
        <v>108</v>
      </c>
      <c r="D16" s="95" t="s">
        <v>1388</v>
      </c>
      <c r="E16" s="95" t="s">
        <v>23</v>
      </c>
      <c r="F16" s="95" t="s">
        <v>1389</v>
      </c>
      <c r="G16" s="95" t="s">
        <v>163</v>
      </c>
      <c r="H16" s="95" t="s">
        <v>87</v>
      </c>
      <c r="I16" s="95" t="s">
        <v>88</v>
      </c>
      <c r="J16" s="95" t="s">
        <v>111</v>
      </c>
      <c r="K16" s="102" t="s">
        <v>969</v>
      </c>
    </row>
    <row r="17" spans="1:11" x14ac:dyDescent="0.2">
      <c r="A17" s="101" t="s">
        <v>961</v>
      </c>
      <c r="B17" s="95" t="s">
        <v>49</v>
      </c>
      <c r="C17" s="95" t="s">
        <v>108</v>
      </c>
      <c r="D17" s="95" t="s">
        <v>1390</v>
      </c>
      <c r="E17" s="95" t="s">
        <v>23</v>
      </c>
      <c r="F17" s="95" t="s">
        <v>1391</v>
      </c>
      <c r="G17" s="95" t="s">
        <v>163</v>
      </c>
      <c r="H17" s="95" t="s">
        <v>87</v>
      </c>
      <c r="I17" s="95" t="s">
        <v>88</v>
      </c>
      <c r="J17" s="95" t="s">
        <v>111</v>
      </c>
      <c r="K17" s="102" t="s">
        <v>969</v>
      </c>
    </row>
    <row r="18" spans="1:11" x14ac:dyDescent="0.2">
      <c r="A18" s="101" t="s">
        <v>961</v>
      </c>
      <c r="B18" s="95" t="s">
        <v>49</v>
      </c>
      <c r="C18" s="95" t="s">
        <v>108</v>
      </c>
      <c r="D18" s="95" t="s">
        <v>1392</v>
      </c>
      <c r="E18" s="95" t="s">
        <v>23</v>
      </c>
      <c r="F18" s="95" t="s">
        <v>1393</v>
      </c>
      <c r="G18" s="95" t="s">
        <v>163</v>
      </c>
      <c r="H18" s="95" t="s">
        <v>87</v>
      </c>
      <c r="I18" s="95" t="s">
        <v>88</v>
      </c>
      <c r="J18" s="95" t="s">
        <v>111</v>
      </c>
      <c r="K18" s="102" t="s">
        <v>969</v>
      </c>
    </row>
    <row r="19" spans="1:11" x14ac:dyDescent="0.2">
      <c r="A19" s="101" t="s">
        <v>961</v>
      </c>
      <c r="B19" s="95" t="s">
        <v>49</v>
      </c>
      <c r="C19" s="95" t="s">
        <v>108</v>
      </c>
      <c r="D19" s="95" t="s">
        <v>1394</v>
      </c>
      <c r="E19" s="95" t="s">
        <v>23</v>
      </c>
      <c r="F19" s="95" t="s">
        <v>1395</v>
      </c>
      <c r="G19" s="95" t="s">
        <v>163</v>
      </c>
      <c r="H19" s="95" t="s">
        <v>87</v>
      </c>
      <c r="I19" s="95" t="s">
        <v>88</v>
      </c>
      <c r="J19" s="95" t="s">
        <v>111</v>
      </c>
      <c r="K19" s="102" t="s">
        <v>969</v>
      </c>
    </row>
    <row r="20" spans="1:11" x14ac:dyDescent="0.2">
      <c r="A20" s="101" t="s">
        <v>961</v>
      </c>
      <c r="B20" s="95" t="s">
        <v>49</v>
      </c>
      <c r="C20" s="95" t="s">
        <v>108</v>
      </c>
      <c r="D20" s="95" t="s">
        <v>1396</v>
      </c>
      <c r="E20" s="95" t="s">
        <v>23</v>
      </c>
      <c r="F20" s="95" t="s">
        <v>1397</v>
      </c>
      <c r="G20" s="95" t="s">
        <v>163</v>
      </c>
      <c r="H20" s="95" t="s">
        <v>87</v>
      </c>
      <c r="I20" s="95" t="s">
        <v>88</v>
      </c>
      <c r="J20" s="95" t="s">
        <v>111</v>
      </c>
      <c r="K20" s="102" t="s">
        <v>969</v>
      </c>
    </row>
    <row r="21" spans="1:11" x14ac:dyDescent="0.2">
      <c r="A21" s="101" t="s">
        <v>961</v>
      </c>
      <c r="B21" s="95" t="s">
        <v>49</v>
      </c>
      <c r="C21" s="95" t="s">
        <v>108</v>
      </c>
      <c r="D21" s="95" t="s">
        <v>1398</v>
      </c>
      <c r="E21" s="95" t="s">
        <v>23</v>
      </c>
      <c r="F21" s="95" t="s">
        <v>1399</v>
      </c>
      <c r="G21" s="95" t="s">
        <v>163</v>
      </c>
      <c r="H21" s="95" t="s">
        <v>87</v>
      </c>
      <c r="I21" s="95" t="s">
        <v>88</v>
      </c>
      <c r="J21" s="95" t="s">
        <v>111</v>
      </c>
      <c r="K21" s="102" t="s">
        <v>969</v>
      </c>
    </row>
    <row r="22" spans="1:11" x14ac:dyDescent="0.2">
      <c r="A22" s="101" t="s">
        <v>961</v>
      </c>
      <c r="B22" s="95" t="s">
        <v>49</v>
      </c>
      <c r="C22" s="95" t="s">
        <v>108</v>
      </c>
      <c r="D22" s="95" t="s">
        <v>1400</v>
      </c>
      <c r="E22" s="95" t="s">
        <v>23</v>
      </c>
      <c r="F22" s="95" t="s">
        <v>1401</v>
      </c>
      <c r="G22" s="95" t="s">
        <v>163</v>
      </c>
      <c r="H22" s="95" t="s">
        <v>87</v>
      </c>
      <c r="I22" s="95" t="s">
        <v>88</v>
      </c>
      <c r="J22" s="95" t="s">
        <v>111</v>
      </c>
      <c r="K22" s="102" t="s">
        <v>969</v>
      </c>
    </row>
    <row r="23" spans="1:11" x14ac:dyDescent="0.2">
      <c r="A23" s="101" t="s">
        <v>961</v>
      </c>
      <c r="B23" s="95" t="s">
        <v>49</v>
      </c>
      <c r="C23" s="95" t="s">
        <v>108</v>
      </c>
      <c r="D23" s="95" t="s">
        <v>1404</v>
      </c>
      <c r="E23" s="95" t="s">
        <v>23</v>
      </c>
      <c r="F23" s="95" t="s">
        <v>1405</v>
      </c>
      <c r="G23" s="95" t="s">
        <v>163</v>
      </c>
      <c r="H23" s="95" t="s">
        <v>87</v>
      </c>
      <c r="I23" s="95" t="s">
        <v>88</v>
      </c>
      <c r="J23" s="95" t="s">
        <v>111</v>
      </c>
      <c r="K23" s="102" t="s">
        <v>969</v>
      </c>
    </row>
    <row r="24" spans="1:11" x14ac:dyDescent="0.2">
      <c r="A24" s="101" t="s">
        <v>961</v>
      </c>
      <c r="B24" s="95" t="s">
        <v>49</v>
      </c>
      <c r="C24" s="95" t="s">
        <v>108</v>
      </c>
      <c r="D24" s="95" t="s">
        <v>1406</v>
      </c>
      <c r="E24" s="95" t="s">
        <v>23</v>
      </c>
      <c r="F24" s="95" t="s">
        <v>1407</v>
      </c>
      <c r="G24" s="95" t="s">
        <v>163</v>
      </c>
      <c r="H24" s="95" t="s">
        <v>87</v>
      </c>
      <c r="I24" s="95" t="s">
        <v>88</v>
      </c>
      <c r="J24" s="95" t="s">
        <v>111</v>
      </c>
      <c r="K24" s="102" t="s">
        <v>969</v>
      </c>
    </row>
    <row r="25" spans="1:11" x14ac:dyDescent="0.2">
      <c r="A25" s="101" t="s">
        <v>961</v>
      </c>
      <c r="B25" s="95" t="s">
        <v>49</v>
      </c>
      <c r="C25" s="95" t="s">
        <v>108</v>
      </c>
      <c r="D25" s="95" t="s">
        <v>1410</v>
      </c>
      <c r="E25" s="95" t="s">
        <v>23</v>
      </c>
      <c r="F25" s="95" t="s">
        <v>1411</v>
      </c>
      <c r="G25" s="95" t="s">
        <v>173</v>
      </c>
      <c r="H25" s="95" t="s">
        <v>977</v>
      </c>
      <c r="I25" s="95" t="s">
        <v>93</v>
      </c>
      <c r="J25" s="95" t="s">
        <v>111</v>
      </c>
      <c r="K25" s="102" t="s">
        <v>969</v>
      </c>
    </row>
    <row r="26" spans="1:11" x14ac:dyDescent="0.2">
      <c r="A26" s="101" t="s">
        <v>961</v>
      </c>
      <c r="B26" s="95" t="s">
        <v>49</v>
      </c>
      <c r="C26" s="95" t="s">
        <v>108</v>
      </c>
      <c r="D26" s="95" t="s">
        <v>1420</v>
      </c>
      <c r="E26" s="95" t="s">
        <v>23</v>
      </c>
      <c r="F26" s="95" t="s">
        <v>1421</v>
      </c>
      <c r="G26" s="95" t="s">
        <v>173</v>
      </c>
      <c r="H26" s="95" t="s">
        <v>977</v>
      </c>
      <c r="I26" s="95" t="s">
        <v>93</v>
      </c>
      <c r="J26" s="95" t="s">
        <v>111</v>
      </c>
      <c r="K26" s="102" t="s">
        <v>969</v>
      </c>
    </row>
    <row r="27" spans="1:11" x14ac:dyDescent="0.2">
      <c r="A27" s="101" t="s">
        <v>961</v>
      </c>
      <c r="B27" s="95" t="s">
        <v>49</v>
      </c>
      <c r="C27" s="95" t="s">
        <v>108</v>
      </c>
      <c r="D27" s="95" t="s">
        <v>1424</v>
      </c>
      <c r="E27" s="95" t="s">
        <v>23</v>
      </c>
      <c r="F27" s="95" t="s">
        <v>1425</v>
      </c>
      <c r="G27" s="95" t="s">
        <v>147</v>
      </c>
      <c r="H27" s="95" t="s">
        <v>81</v>
      </c>
      <c r="I27" s="95" t="s">
        <v>84</v>
      </c>
      <c r="J27" s="95" t="s">
        <v>111</v>
      </c>
      <c r="K27" s="102" t="s">
        <v>969</v>
      </c>
    </row>
    <row r="28" spans="1:11" x14ac:dyDescent="0.2">
      <c r="A28" s="101" t="s">
        <v>961</v>
      </c>
      <c r="B28" s="95" t="s">
        <v>49</v>
      </c>
      <c r="C28" s="95" t="s">
        <v>108</v>
      </c>
      <c r="D28" s="95" t="s">
        <v>1427</v>
      </c>
      <c r="E28" s="95" t="s">
        <v>23</v>
      </c>
      <c r="F28" s="95" t="s">
        <v>1522</v>
      </c>
      <c r="G28" s="95" t="s">
        <v>147</v>
      </c>
      <c r="H28" s="95" t="s">
        <v>81</v>
      </c>
      <c r="I28" s="95" t="s">
        <v>84</v>
      </c>
      <c r="J28" s="95" t="s">
        <v>111</v>
      </c>
      <c r="K28" s="102" t="s">
        <v>969</v>
      </c>
    </row>
    <row r="29" spans="1:11" x14ac:dyDescent="0.2">
      <c r="A29" s="101" t="s">
        <v>961</v>
      </c>
      <c r="B29" s="95" t="s">
        <v>49</v>
      </c>
      <c r="C29" s="95" t="s">
        <v>108</v>
      </c>
      <c r="D29" s="95" t="s">
        <v>1428</v>
      </c>
      <c r="E29" s="95" t="s">
        <v>23</v>
      </c>
      <c r="F29" s="95" t="s">
        <v>1523</v>
      </c>
      <c r="G29" s="95" t="s">
        <v>147</v>
      </c>
      <c r="H29" s="95" t="s">
        <v>81</v>
      </c>
      <c r="I29" s="95" t="s">
        <v>84</v>
      </c>
      <c r="J29" s="95" t="s">
        <v>111</v>
      </c>
      <c r="K29" s="102" t="s">
        <v>969</v>
      </c>
    </row>
    <row r="30" spans="1:11" x14ac:dyDescent="0.2">
      <c r="A30" s="101" t="s">
        <v>961</v>
      </c>
      <c r="B30" s="95" t="s">
        <v>49</v>
      </c>
      <c r="C30" s="95" t="s">
        <v>108</v>
      </c>
      <c r="D30" s="95" t="s">
        <v>1429</v>
      </c>
      <c r="E30" s="95" t="s">
        <v>23</v>
      </c>
      <c r="F30" s="95" t="s">
        <v>1524</v>
      </c>
      <c r="G30" s="95" t="s">
        <v>147</v>
      </c>
      <c r="H30" s="95" t="s">
        <v>81</v>
      </c>
      <c r="I30" s="95" t="s">
        <v>84</v>
      </c>
      <c r="J30" s="95" t="s">
        <v>111</v>
      </c>
      <c r="K30" s="102" t="s">
        <v>969</v>
      </c>
    </row>
    <row r="31" spans="1:11" x14ac:dyDescent="0.2">
      <c r="A31" s="101" t="s">
        <v>961</v>
      </c>
      <c r="B31" s="95" t="s">
        <v>49</v>
      </c>
      <c r="C31" s="95" t="s">
        <v>108</v>
      </c>
      <c r="D31" s="95" t="s">
        <v>1430</v>
      </c>
      <c r="E31" s="95" t="s">
        <v>23</v>
      </c>
      <c r="F31" s="95" t="s">
        <v>1525</v>
      </c>
      <c r="G31" s="95" t="s">
        <v>147</v>
      </c>
      <c r="H31" s="95" t="s">
        <v>81</v>
      </c>
      <c r="I31" s="95" t="s">
        <v>84</v>
      </c>
      <c r="J31" s="95" t="s">
        <v>111</v>
      </c>
      <c r="K31" s="102" t="s">
        <v>969</v>
      </c>
    </row>
    <row r="32" spans="1:11" x14ac:dyDescent="0.2">
      <c r="A32" s="101" t="s">
        <v>961</v>
      </c>
      <c r="B32" s="95" t="s">
        <v>49</v>
      </c>
      <c r="C32" s="95" t="s">
        <v>112</v>
      </c>
      <c r="D32" s="95" t="s">
        <v>1431</v>
      </c>
      <c r="E32" s="95" t="s">
        <v>23</v>
      </c>
      <c r="F32" s="95" t="s">
        <v>1526</v>
      </c>
      <c r="G32" s="95" t="s">
        <v>146</v>
      </c>
      <c r="H32" s="95" t="s">
        <v>89</v>
      </c>
      <c r="I32" s="95" t="s">
        <v>91</v>
      </c>
      <c r="J32" s="95" t="s">
        <v>177</v>
      </c>
      <c r="K32" s="102" t="s">
        <v>969</v>
      </c>
    </row>
    <row r="33" spans="1:11" x14ac:dyDescent="0.2">
      <c r="A33" s="101" t="s">
        <v>961</v>
      </c>
      <c r="B33" s="95" t="s">
        <v>49</v>
      </c>
      <c r="C33" s="95" t="s">
        <v>112</v>
      </c>
      <c r="D33" s="95" t="s">
        <v>1433</v>
      </c>
      <c r="E33" s="95" t="s">
        <v>23</v>
      </c>
      <c r="F33" s="95" t="s">
        <v>1527</v>
      </c>
      <c r="G33" s="95" t="s">
        <v>146</v>
      </c>
      <c r="H33" s="95" t="s">
        <v>89</v>
      </c>
      <c r="I33" s="95" t="s">
        <v>91</v>
      </c>
      <c r="J33" s="95" t="s">
        <v>177</v>
      </c>
      <c r="K33" s="102" t="s">
        <v>969</v>
      </c>
    </row>
    <row r="34" spans="1:11" x14ac:dyDescent="0.2">
      <c r="A34" s="101" t="s">
        <v>961</v>
      </c>
      <c r="B34" s="95" t="s">
        <v>49</v>
      </c>
      <c r="C34" s="95" t="s">
        <v>1434</v>
      </c>
      <c r="D34" s="95" t="s">
        <v>1435</v>
      </c>
      <c r="E34" s="95" t="s">
        <v>23</v>
      </c>
      <c r="F34" s="95" t="s">
        <v>1528</v>
      </c>
      <c r="G34" s="95" t="s">
        <v>155</v>
      </c>
      <c r="H34" s="95" t="s">
        <v>153</v>
      </c>
      <c r="I34" s="95" t="s">
        <v>95</v>
      </c>
      <c r="J34" s="95" t="s">
        <v>111</v>
      </c>
      <c r="K34" s="102" t="s">
        <v>969</v>
      </c>
    </row>
    <row r="35" spans="1:11" x14ac:dyDescent="0.2">
      <c r="A35" s="101" t="s">
        <v>961</v>
      </c>
      <c r="B35" s="95" t="s">
        <v>49</v>
      </c>
      <c r="C35" s="95" t="s">
        <v>113</v>
      </c>
      <c r="D35" s="95" t="s">
        <v>1436</v>
      </c>
      <c r="E35" s="95" t="s">
        <v>23</v>
      </c>
      <c r="F35" s="95" t="s">
        <v>1520</v>
      </c>
      <c r="G35" s="95" t="s">
        <v>120</v>
      </c>
      <c r="H35" s="95" t="s">
        <v>87</v>
      </c>
      <c r="I35" s="95" t="s">
        <v>139</v>
      </c>
      <c r="J35" s="95" t="s">
        <v>129</v>
      </c>
      <c r="K35" s="102" t="s">
        <v>969</v>
      </c>
    </row>
    <row r="36" spans="1:11" x14ac:dyDescent="0.2">
      <c r="A36" s="101" t="s">
        <v>961</v>
      </c>
      <c r="B36" s="95" t="s">
        <v>49</v>
      </c>
      <c r="C36" s="95" t="s">
        <v>113</v>
      </c>
      <c r="D36" s="95" t="s">
        <v>1437</v>
      </c>
      <c r="E36" s="95" t="s">
        <v>23</v>
      </c>
      <c r="F36" s="95" t="s">
        <v>1521</v>
      </c>
      <c r="G36" s="95" t="s">
        <v>155</v>
      </c>
      <c r="H36" s="95" t="s">
        <v>87</v>
      </c>
      <c r="I36" s="95" t="s">
        <v>139</v>
      </c>
      <c r="J36" s="95" t="s">
        <v>129</v>
      </c>
      <c r="K36" s="102" t="s">
        <v>969</v>
      </c>
    </row>
    <row r="37" spans="1:11" x14ac:dyDescent="0.2">
      <c r="A37" s="101" t="s">
        <v>961</v>
      </c>
      <c r="B37" s="95" t="s">
        <v>49</v>
      </c>
      <c r="C37" s="95" t="s">
        <v>113</v>
      </c>
      <c r="D37" s="95" t="s">
        <v>1438</v>
      </c>
      <c r="E37" s="95" t="s">
        <v>23</v>
      </c>
      <c r="F37" s="95" t="s">
        <v>1529</v>
      </c>
      <c r="G37" s="95" t="s">
        <v>86</v>
      </c>
      <c r="H37" s="95" t="s">
        <v>81</v>
      </c>
      <c r="I37" s="95" t="s">
        <v>88</v>
      </c>
      <c r="J37" s="95" t="s">
        <v>129</v>
      </c>
      <c r="K37" s="102" t="s">
        <v>969</v>
      </c>
    </row>
    <row r="38" spans="1:11" x14ac:dyDescent="0.2">
      <c r="A38" s="101" t="s">
        <v>961</v>
      </c>
      <c r="B38" s="95" t="s">
        <v>49</v>
      </c>
      <c r="C38" s="95" t="s">
        <v>113</v>
      </c>
      <c r="D38" s="95" t="s">
        <v>1440</v>
      </c>
      <c r="E38" s="95" t="s">
        <v>23</v>
      </c>
      <c r="F38" s="95" t="s">
        <v>1530</v>
      </c>
      <c r="G38" s="95" t="s">
        <v>149</v>
      </c>
      <c r="H38" s="95" t="s">
        <v>87</v>
      </c>
      <c r="I38" s="95" t="s">
        <v>139</v>
      </c>
      <c r="J38" s="95" t="s">
        <v>129</v>
      </c>
      <c r="K38" s="102" t="s">
        <v>969</v>
      </c>
    </row>
    <row r="39" spans="1:11" x14ac:dyDescent="0.2">
      <c r="A39" s="101" t="s">
        <v>961</v>
      </c>
      <c r="B39" s="95" t="s">
        <v>49</v>
      </c>
      <c r="C39" s="95" t="s">
        <v>113</v>
      </c>
      <c r="D39" s="95" t="s">
        <v>1443</v>
      </c>
      <c r="E39" s="95" t="s">
        <v>23</v>
      </c>
      <c r="F39" s="95" t="s">
        <v>1531</v>
      </c>
      <c r="G39" s="95" t="s">
        <v>155</v>
      </c>
      <c r="H39" s="95" t="s">
        <v>87</v>
      </c>
      <c r="I39" s="95" t="s">
        <v>139</v>
      </c>
      <c r="J39" s="95" t="s">
        <v>129</v>
      </c>
      <c r="K39" s="102" t="s">
        <v>969</v>
      </c>
    </row>
    <row r="40" spans="1:11" x14ac:dyDescent="0.2">
      <c r="A40" s="101" t="s">
        <v>961</v>
      </c>
      <c r="B40" s="95" t="s">
        <v>49</v>
      </c>
      <c r="C40" s="95" t="s">
        <v>113</v>
      </c>
      <c r="D40" s="95" t="s">
        <v>1447</v>
      </c>
      <c r="E40" s="95" t="s">
        <v>23</v>
      </c>
      <c r="F40" s="95" t="s">
        <v>1532</v>
      </c>
      <c r="G40" s="95" t="s">
        <v>155</v>
      </c>
      <c r="H40" s="95" t="s">
        <v>87</v>
      </c>
      <c r="I40" s="95" t="s">
        <v>139</v>
      </c>
      <c r="J40" s="95" t="s">
        <v>129</v>
      </c>
      <c r="K40" s="102" t="s">
        <v>969</v>
      </c>
    </row>
    <row r="41" spans="1:11" x14ac:dyDescent="0.2">
      <c r="A41" s="101" t="s">
        <v>961</v>
      </c>
      <c r="B41" s="95" t="s">
        <v>49</v>
      </c>
      <c r="C41" s="95" t="s">
        <v>113</v>
      </c>
      <c r="D41" s="95" t="s">
        <v>1449</v>
      </c>
      <c r="E41" s="95" t="s">
        <v>23</v>
      </c>
      <c r="F41" s="95" t="s">
        <v>1533</v>
      </c>
      <c r="G41" s="95" t="s">
        <v>94</v>
      </c>
      <c r="H41" s="95" t="s">
        <v>85</v>
      </c>
      <c r="I41" s="95" t="s">
        <v>139</v>
      </c>
      <c r="J41" s="95" t="s">
        <v>148</v>
      </c>
      <c r="K41" s="102" t="s">
        <v>969</v>
      </c>
    </row>
    <row r="42" spans="1:11" x14ac:dyDescent="0.2">
      <c r="A42" s="101" t="s">
        <v>961</v>
      </c>
      <c r="B42" s="95" t="s">
        <v>49</v>
      </c>
      <c r="C42" s="95" t="s">
        <v>113</v>
      </c>
      <c r="D42" s="95" t="s">
        <v>1450</v>
      </c>
      <c r="E42" s="95" t="s">
        <v>23</v>
      </c>
      <c r="F42" s="95" t="s">
        <v>1534</v>
      </c>
      <c r="G42" s="95" t="s">
        <v>155</v>
      </c>
      <c r="H42" s="95" t="s">
        <v>87</v>
      </c>
      <c r="I42" s="95" t="s">
        <v>139</v>
      </c>
      <c r="J42" s="95" t="s">
        <v>129</v>
      </c>
      <c r="K42" s="102" t="s">
        <v>969</v>
      </c>
    </row>
    <row r="43" spans="1:11" x14ac:dyDescent="0.2">
      <c r="A43" s="101" t="s">
        <v>961</v>
      </c>
      <c r="B43" s="95" t="s">
        <v>49</v>
      </c>
      <c r="C43" s="95" t="s">
        <v>114</v>
      </c>
      <c r="D43" s="95" t="s">
        <v>1451</v>
      </c>
      <c r="E43" s="95" t="s">
        <v>23</v>
      </c>
      <c r="F43" s="95" t="s">
        <v>1535</v>
      </c>
      <c r="G43" s="95" t="s">
        <v>107</v>
      </c>
      <c r="H43" s="95" t="s">
        <v>1029</v>
      </c>
      <c r="I43" s="95" t="s">
        <v>1347</v>
      </c>
      <c r="J43" s="95" t="s">
        <v>1348</v>
      </c>
      <c r="K43" s="102" t="s">
        <v>969</v>
      </c>
    </row>
    <row r="44" spans="1:11" x14ac:dyDescent="0.2">
      <c r="A44" s="101" t="s">
        <v>961</v>
      </c>
      <c r="B44" s="95" t="s">
        <v>49</v>
      </c>
      <c r="C44" s="95" t="s">
        <v>114</v>
      </c>
      <c r="D44" s="95" t="s">
        <v>1505</v>
      </c>
      <c r="E44" s="95" t="s">
        <v>23</v>
      </c>
      <c r="F44" s="95" t="s">
        <v>1536</v>
      </c>
      <c r="G44" s="95" t="s">
        <v>199</v>
      </c>
      <c r="H44" s="95" t="s">
        <v>1029</v>
      </c>
      <c r="I44" s="95" t="s">
        <v>1347</v>
      </c>
      <c r="J44" s="95" t="s">
        <v>1348</v>
      </c>
      <c r="K44" s="102" t="s">
        <v>969</v>
      </c>
    </row>
    <row r="45" spans="1:11" x14ac:dyDescent="0.2">
      <c r="A45" s="101" t="s">
        <v>961</v>
      </c>
      <c r="B45" s="95" t="s">
        <v>49</v>
      </c>
      <c r="C45" s="95" t="s">
        <v>114</v>
      </c>
      <c r="D45" s="95" t="s">
        <v>1506</v>
      </c>
      <c r="E45" s="95" t="s">
        <v>23</v>
      </c>
      <c r="F45" s="95" t="s">
        <v>1537</v>
      </c>
      <c r="G45" s="95" t="s">
        <v>199</v>
      </c>
      <c r="H45" s="95" t="s">
        <v>1029</v>
      </c>
      <c r="I45" s="95" t="s">
        <v>1347</v>
      </c>
      <c r="J45" s="95" t="s">
        <v>1348</v>
      </c>
      <c r="K45" s="102" t="s">
        <v>969</v>
      </c>
    </row>
    <row r="46" spans="1:11" x14ac:dyDescent="0.2">
      <c r="A46" s="101" t="s">
        <v>961</v>
      </c>
      <c r="B46" s="95" t="s">
        <v>49</v>
      </c>
      <c r="C46" s="95" t="s">
        <v>114</v>
      </c>
      <c r="D46" s="95" t="s">
        <v>1507</v>
      </c>
      <c r="E46" s="95" t="s">
        <v>23</v>
      </c>
      <c r="F46" s="95" t="s">
        <v>1538</v>
      </c>
      <c r="G46" s="95" t="s">
        <v>104</v>
      </c>
      <c r="H46" s="95" t="s">
        <v>1029</v>
      </c>
      <c r="I46" s="95" t="s">
        <v>1347</v>
      </c>
      <c r="J46" s="95" t="s">
        <v>1348</v>
      </c>
      <c r="K46" s="102" t="s">
        <v>969</v>
      </c>
    </row>
    <row r="47" spans="1:11" x14ac:dyDescent="0.2">
      <c r="A47" s="101" t="s">
        <v>961</v>
      </c>
      <c r="B47" s="95" t="s">
        <v>49</v>
      </c>
      <c r="C47" s="95" t="s">
        <v>114</v>
      </c>
      <c r="D47" s="95" t="s">
        <v>1507</v>
      </c>
      <c r="E47" s="95" t="s">
        <v>23</v>
      </c>
      <c r="F47" s="95" t="s">
        <v>1539</v>
      </c>
      <c r="G47" s="95" t="s">
        <v>98</v>
      </c>
      <c r="H47" s="95" t="s">
        <v>1029</v>
      </c>
      <c r="I47" s="95" t="s">
        <v>1347</v>
      </c>
      <c r="J47" s="95" t="s">
        <v>1348</v>
      </c>
      <c r="K47" s="102" t="s">
        <v>969</v>
      </c>
    </row>
    <row r="48" spans="1:11" x14ac:dyDescent="0.2">
      <c r="A48" s="101" t="s">
        <v>961</v>
      </c>
      <c r="B48" s="95" t="s">
        <v>49</v>
      </c>
      <c r="C48" s="95" t="s">
        <v>114</v>
      </c>
      <c r="D48" s="95" t="s">
        <v>1508</v>
      </c>
      <c r="E48" s="95" t="s">
        <v>23</v>
      </c>
      <c r="F48" s="95" t="s">
        <v>1540</v>
      </c>
      <c r="G48" s="95" t="s">
        <v>107</v>
      </c>
      <c r="H48" s="95" t="s">
        <v>1029</v>
      </c>
      <c r="I48" s="95" t="s">
        <v>1347</v>
      </c>
      <c r="J48" s="95" t="s">
        <v>1348</v>
      </c>
      <c r="K48" s="102" t="s">
        <v>969</v>
      </c>
    </row>
    <row r="49" spans="1:11" x14ac:dyDescent="0.2">
      <c r="A49" s="101" t="s">
        <v>961</v>
      </c>
      <c r="B49" s="95" t="s">
        <v>49</v>
      </c>
      <c r="C49" s="95" t="s">
        <v>114</v>
      </c>
      <c r="D49" s="95" t="s">
        <v>1508</v>
      </c>
      <c r="E49" s="95" t="s">
        <v>23</v>
      </c>
      <c r="F49" s="95" t="s">
        <v>1541</v>
      </c>
      <c r="G49" s="95" t="s">
        <v>134</v>
      </c>
      <c r="H49" s="95" t="s">
        <v>1029</v>
      </c>
      <c r="I49" s="95" t="s">
        <v>1347</v>
      </c>
      <c r="J49" s="95" t="s">
        <v>1348</v>
      </c>
      <c r="K49" s="102" t="s">
        <v>969</v>
      </c>
    </row>
    <row r="50" spans="1:11" x14ac:dyDescent="0.2">
      <c r="A50" s="101" t="s">
        <v>961</v>
      </c>
      <c r="B50" s="95" t="s">
        <v>49</v>
      </c>
      <c r="C50" s="95" t="s">
        <v>114</v>
      </c>
      <c r="D50" s="95" t="s">
        <v>1452</v>
      </c>
      <c r="E50" s="95" t="s">
        <v>23</v>
      </c>
      <c r="F50" s="95" t="s">
        <v>1542</v>
      </c>
      <c r="G50" s="95" t="s">
        <v>199</v>
      </c>
      <c r="H50" s="95" t="s">
        <v>1029</v>
      </c>
      <c r="I50" s="95" t="s">
        <v>1347</v>
      </c>
      <c r="J50" s="95" t="s">
        <v>1348</v>
      </c>
      <c r="K50" s="102" t="s">
        <v>969</v>
      </c>
    </row>
    <row r="51" spans="1:11" x14ac:dyDescent="0.2">
      <c r="A51" s="101" t="s">
        <v>961</v>
      </c>
      <c r="B51" s="95" t="s">
        <v>49</v>
      </c>
      <c r="C51" s="95" t="s">
        <v>114</v>
      </c>
      <c r="D51" s="95" t="s">
        <v>1453</v>
      </c>
      <c r="E51" s="95" t="s">
        <v>23</v>
      </c>
      <c r="F51" s="95" t="s">
        <v>1543</v>
      </c>
      <c r="G51" s="95" t="s">
        <v>107</v>
      </c>
      <c r="H51" s="95" t="s">
        <v>1029</v>
      </c>
      <c r="I51" s="95" t="s">
        <v>1347</v>
      </c>
      <c r="J51" s="95" t="s">
        <v>1348</v>
      </c>
      <c r="K51" s="102" t="s">
        <v>969</v>
      </c>
    </row>
    <row r="52" spans="1:11" x14ac:dyDescent="0.2">
      <c r="A52" s="101" t="s">
        <v>961</v>
      </c>
      <c r="B52" s="95" t="s">
        <v>49</v>
      </c>
      <c r="C52" s="95" t="s">
        <v>114</v>
      </c>
      <c r="D52" s="95" t="s">
        <v>1454</v>
      </c>
      <c r="E52" s="95" t="s">
        <v>23</v>
      </c>
      <c r="F52" s="95" t="s">
        <v>1544</v>
      </c>
      <c r="G52" s="95" t="s">
        <v>106</v>
      </c>
      <c r="H52" s="95" t="s">
        <v>977</v>
      </c>
      <c r="I52" s="95" t="s">
        <v>152</v>
      </c>
      <c r="J52" s="95" t="s">
        <v>991</v>
      </c>
      <c r="K52" s="102" t="s">
        <v>969</v>
      </c>
    </row>
    <row r="53" spans="1:11" x14ac:dyDescent="0.2">
      <c r="A53" s="101" t="s">
        <v>961</v>
      </c>
      <c r="B53" s="95" t="s">
        <v>49</v>
      </c>
      <c r="C53" s="95" t="s">
        <v>115</v>
      </c>
      <c r="D53" s="95" t="s">
        <v>1457</v>
      </c>
      <c r="E53" s="95" t="s">
        <v>23</v>
      </c>
      <c r="F53" s="95" t="s">
        <v>1545</v>
      </c>
      <c r="G53" s="95" t="s">
        <v>106</v>
      </c>
      <c r="H53" s="95" t="s">
        <v>135</v>
      </c>
      <c r="I53" s="95" t="s">
        <v>82</v>
      </c>
      <c r="J53" s="95" t="s">
        <v>136</v>
      </c>
      <c r="K53" s="102" t="s">
        <v>969</v>
      </c>
    </row>
    <row r="54" spans="1:11" x14ac:dyDescent="0.2">
      <c r="A54" s="101" t="s">
        <v>961</v>
      </c>
      <c r="B54" s="95" t="s">
        <v>49</v>
      </c>
      <c r="C54" s="95" t="s">
        <v>115</v>
      </c>
      <c r="D54" s="95" t="s">
        <v>1509</v>
      </c>
      <c r="E54" s="95" t="s">
        <v>23</v>
      </c>
      <c r="F54" s="95" t="s">
        <v>1546</v>
      </c>
      <c r="G54" s="95" t="s">
        <v>105</v>
      </c>
      <c r="H54" s="95" t="s">
        <v>87</v>
      </c>
      <c r="I54" s="95" t="s">
        <v>88</v>
      </c>
      <c r="J54" s="95" t="s">
        <v>111</v>
      </c>
      <c r="K54" s="102" t="s">
        <v>969</v>
      </c>
    </row>
    <row r="55" spans="1:11" x14ac:dyDescent="0.2">
      <c r="A55" s="101" t="s">
        <v>961</v>
      </c>
      <c r="B55" s="95" t="s">
        <v>49</v>
      </c>
      <c r="C55" s="95" t="s">
        <v>115</v>
      </c>
      <c r="D55" s="95" t="s">
        <v>1459</v>
      </c>
      <c r="E55" s="95" t="s">
        <v>23</v>
      </c>
      <c r="F55" s="95" t="s">
        <v>1547</v>
      </c>
      <c r="G55" s="95" t="s">
        <v>106</v>
      </c>
      <c r="H55" s="95" t="s">
        <v>135</v>
      </c>
      <c r="I55" s="95" t="s">
        <v>82</v>
      </c>
      <c r="J55" s="95" t="s">
        <v>136</v>
      </c>
      <c r="K55" s="102" t="s">
        <v>969</v>
      </c>
    </row>
    <row r="56" spans="1:11" x14ac:dyDescent="0.2">
      <c r="A56" s="101" t="s">
        <v>961</v>
      </c>
      <c r="B56" s="95" t="s">
        <v>49</v>
      </c>
      <c r="C56" s="95" t="s">
        <v>115</v>
      </c>
      <c r="D56" s="95" t="s">
        <v>1460</v>
      </c>
      <c r="E56" s="95" t="s">
        <v>23</v>
      </c>
      <c r="F56" s="95" t="s">
        <v>1548</v>
      </c>
      <c r="G56" s="95" t="s">
        <v>107</v>
      </c>
      <c r="H56" s="95" t="s">
        <v>135</v>
      </c>
      <c r="I56" s="95" t="s">
        <v>82</v>
      </c>
      <c r="J56" s="95" t="s">
        <v>136</v>
      </c>
      <c r="K56" s="102" t="s">
        <v>969</v>
      </c>
    </row>
    <row r="57" spans="1:11" x14ac:dyDescent="0.2">
      <c r="A57" s="101" t="s">
        <v>961</v>
      </c>
      <c r="B57" s="95" t="s">
        <v>49</v>
      </c>
      <c r="C57" s="95" t="s">
        <v>115</v>
      </c>
      <c r="D57" s="95" t="s">
        <v>1511</v>
      </c>
      <c r="E57" s="95" t="s">
        <v>23</v>
      </c>
      <c r="F57" s="95" t="s">
        <v>1549</v>
      </c>
      <c r="G57" s="95" t="s">
        <v>155</v>
      </c>
      <c r="H57" s="95" t="s">
        <v>87</v>
      </c>
      <c r="I57" s="95" t="s">
        <v>88</v>
      </c>
      <c r="J57" s="95" t="s">
        <v>111</v>
      </c>
      <c r="K57" s="102" t="s">
        <v>969</v>
      </c>
    </row>
    <row r="58" spans="1:11" x14ac:dyDescent="0.2">
      <c r="A58" s="101" t="s">
        <v>961</v>
      </c>
      <c r="B58" s="95" t="s">
        <v>49</v>
      </c>
      <c r="C58" s="95" t="s">
        <v>115</v>
      </c>
      <c r="D58" s="95" t="s">
        <v>1512</v>
      </c>
      <c r="E58" s="95" t="s">
        <v>23</v>
      </c>
      <c r="F58" s="95" t="s">
        <v>1550</v>
      </c>
      <c r="G58" s="95" t="s">
        <v>199</v>
      </c>
      <c r="H58" s="95" t="s">
        <v>81</v>
      </c>
      <c r="I58" s="95" t="s">
        <v>84</v>
      </c>
      <c r="J58" s="95" t="s">
        <v>111</v>
      </c>
      <c r="K58" s="102" t="s">
        <v>969</v>
      </c>
    </row>
    <row r="59" spans="1:11" x14ac:dyDescent="0.2">
      <c r="A59" s="101" t="s">
        <v>961</v>
      </c>
      <c r="B59" s="95" t="s">
        <v>49</v>
      </c>
      <c r="C59" s="95" t="s">
        <v>115</v>
      </c>
      <c r="D59" s="95" t="s">
        <v>1513</v>
      </c>
      <c r="E59" s="95" t="s">
        <v>23</v>
      </c>
      <c r="F59" s="95" t="s">
        <v>1551</v>
      </c>
      <c r="G59" s="95" t="s">
        <v>199</v>
      </c>
      <c r="H59" s="95" t="s">
        <v>81</v>
      </c>
      <c r="I59" s="95" t="s">
        <v>84</v>
      </c>
      <c r="J59" s="95" t="s">
        <v>111</v>
      </c>
      <c r="K59" s="102" t="s">
        <v>969</v>
      </c>
    </row>
    <row r="60" spans="1:11" x14ac:dyDescent="0.2">
      <c r="A60" s="101" t="s">
        <v>961</v>
      </c>
      <c r="B60" s="95" t="s">
        <v>49</v>
      </c>
      <c r="C60" s="95" t="s">
        <v>115</v>
      </c>
      <c r="D60" s="95" t="s">
        <v>1466</v>
      </c>
      <c r="E60" s="95" t="s">
        <v>23</v>
      </c>
      <c r="F60" s="95" t="s">
        <v>1552</v>
      </c>
      <c r="G60" s="95" t="s">
        <v>147</v>
      </c>
      <c r="H60" s="95" t="s">
        <v>87</v>
      </c>
      <c r="I60" s="95" t="s">
        <v>88</v>
      </c>
      <c r="J60" s="95" t="s">
        <v>111</v>
      </c>
      <c r="K60" s="102" t="s">
        <v>969</v>
      </c>
    </row>
    <row r="61" spans="1:11" x14ac:dyDescent="0.2">
      <c r="A61" s="101" t="s">
        <v>961</v>
      </c>
      <c r="B61" s="95" t="s">
        <v>49</v>
      </c>
      <c r="C61" s="95" t="s">
        <v>115</v>
      </c>
      <c r="D61" s="95" t="s">
        <v>1514</v>
      </c>
      <c r="E61" s="95" t="s">
        <v>23</v>
      </c>
      <c r="F61" s="95" t="s">
        <v>1553</v>
      </c>
      <c r="G61" s="95" t="s">
        <v>96</v>
      </c>
      <c r="H61" s="95" t="s">
        <v>977</v>
      </c>
      <c r="I61" s="95" t="s">
        <v>95</v>
      </c>
      <c r="J61" s="95" t="s">
        <v>111</v>
      </c>
      <c r="K61" s="102" t="s">
        <v>969</v>
      </c>
    </row>
    <row r="62" spans="1:11" x14ac:dyDescent="0.2">
      <c r="A62" s="101" t="s">
        <v>961</v>
      </c>
      <c r="B62" s="95" t="s">
        <v>49</v>
      </c>
      <c r="C62" s="95" t="s">
        <v>115</v>
      </c>
      <c r="D62" s="95" t="s">
        <v>1468</v>
      </c>
      <c r="E62" s="95" t="s">
        <v>23</v>
      </c>
      <c r="F62" s="95" t="s">
        <v>1554</v>
      </c>
      <c r="G62" s="95" t="s">
        <v>147</v>
      </c>
      <c r="H62" s="95" t="s">
        <v>87</v>
      </c>
      <c r="I62" s="95" t="s">
        <v>88</v>
      </c>
      <c r="J62" s="95" t="s">
        <v>111</v>
      </c>
      <c r="K62" s="102" t="s">
        <v>969</v>
      </c>
    </row>
    <row r="63" spans="1:11" x14ac:dyDescent="0.2">
      <c r="A63" s="101" t="s">
        <v>961</v>
      </c>
      <c r="B63" s="95" t="s">
        <v>49</v>
      </c>
      <c r="C63" s="95" t="s">
        <v>115</v>
      </c>
      <c r="D63" s="95" t="s">
        <v>1470</v>
      </c>
      <c r="E63" s="95" t="s">
        <v>23</v>
      </c>
      <c r="F63" s="95" t="s">
        <v>1555</v>
      </c>
      <c r="G63" s="95" t="s">
        <v>147</v>
      </c>
      <c r="H63" s="95" t="s">
        <v>87</v>
      </c>
      <c r="I63" s="95" t="s">
        <v>88</v>
      </c>
      <c r="J63" s="95" t="s">
        <v>111</v>
      </c>
      <c r="K63" s="102" t="s">
        <v>969</v>
      </c>
    </row>
    <row r="64" spans="1:11" x14ac:dyDescent="0.2">
      <c r="A64" s="101" t="s">
        <v>961</v>
      </c>
      <c r="B64" s="95" t="s">
        <v>49</v>
      </c>
      <c r="C64" s="95" t="s">
        <v>115</v>
      </c>
      <c r="D64" s="95" t="s">
        <v>1473</v>
      </c>
      <c r="E64" s="95" t="s">
        <v>23</v>
      </c>
      <c r="F64" s="95" t="s">
        <v>1556</v>
      </c>
      <c r="G64" s="95" t="s">
        <v>147</v>
      </c>
      <c r="H64" s="95" t="s">
        <v>87</v>
      </c>
      <c r="I64" s="95" t="s">
        <v>88</v>
      </c>
      <c r="J64" s="95" t="s">
        <v>111</v>
      </c>
      <c r="K64" s="102" t="s">
        <v>969</v>
      </c>
    </row>
    <row r="65" spans="1:11" x14ac:dyDescent="0.2">
      <c r="A65" s="101" t="s">
        <v>961</v>
      </c>
      <c r="B65" s="95" t="s">
        <v>49</v>
      </c>
      <c r="C65" s="95" t="s">
        <v>115</v>
      </c>
      <c r="D65" s="95" t="s">
        <v>1477</v>
      </c>
      <c r="E65" s="95" t="s">
        <v>23</v>
      </c>
      <c r="F65" s="95" t="s">
        <v>1557</v>
      </c>
      <c r="G65" s="95" t="s">
        <v>147</v>
      </c>
      <c r="H65" s="95" t="s">
        <v>81</v>
      </c>
      <c r="I65" s="95" t="s">
        <v>84</v>
      </c>
      <c r="J65" s="95" t="s">
        <v>111</v>
      </c>
      <c r="K65" s="102" t="s">
        <v>969</v>
      </c>
    </row>
    <row r="66" spans="1:11" x14ac:dyDescent="0.2">
      <c r="A66" s="101" t="s">
        <v>961</v>
      </c>
      <c r="B66" s="95" t="s">
        <v>49</v>
      </c>
      <c r="C66" s="95" t="s">
        <v>115</v>
      </c>
      <c r="D66" s="95" t="s">
        <v>1478</v>
      </c>
      <c r="E66" s="95" t="s">
        <v>23</v>
      </c>
      <c r="F66" s="95" t="s">
        <v>1558</v>
      </c>
      <c r="G66" s="95" t="s">
        <v>147</v>
      </c>
      <c r="H66" s="95" t="s">
        <v>81</v>
      </c>
      <c r="I66" s="95" t="s">
        <v>84</v>
      </c>
      <c r="J66" s="95" t="s">
        <v>111</v>
      </c>
      <c r="K66" s="102" t="s">
        <v>969</v>
      </c>
    </row>
    <row r="67" spans="1:11" x14ac:dyDescent="0.2">
      <c r="A67" s="101" t="s">
        <v>961</v>
      </c>
      <c r="B67" s="95" t="s">
        <v>49</v>
      </c>
      <c r="C67" s="95" t="s">
        <v>115</v>
      </c>
      <c r="D67" s="95" t="s">
        <v>1479</v>
      </c>
      <c r="E67" s="95" t="s">
        <v>23</v>
      </c>
      <c r="F67" s="95" t="s">
        <v>1559</v>
      </c>
      <c r="G67" s="95" t="s">
        <v>147</v>
      </c>
      <c r="H67" s="95" t="s">
        <v>81</v>
      </c>
      <c r="I67" s="95" t="s">
        <v>84</v>
      </c>
      <c r="J67" s="95" t="s">
        <v>111</v>
      </c>
      <c r="K67" s="102" t="s">
        <v>969</v>
      </c>
    </row>
    <row r="68" spans="1:11" x14ac:dyDescent="0.2">
      <c r="A68" s="101" t="s">
        <v>961</v>
      </c>
      <c r="B68" s="95" t="s">
        <v>49</v>
      </c>
      <c r="C68" s="95" t="s">
        <v>115</v>
      </c>
      <c r="D68" s="95" t="s">
        <v>1480</v>
      </c>
      <c r="E68" s="95" t="s">
        <v>23</v>
      </c>
      <c r="F68" s="95" t="s">
        <v>1560</v>
      </c>
      <c r="G68" s="95" t="s">
        <v>147</v>
      </c>
      <c r="H68" s="95" t="s">
        <v>81</v>
      </c>
      <c r="I68" s="95" t="s">
        <v>84</v>
      </c>
      <c r="J68" s="95" t="s">
        <v>111</v>
      </c>
      <c r="K68" s="102" t="s">
        <v>969</v>
      </c>
    </row>
    <row r="69" spans="1:11" x14ac:dyDescent="0.2">
      <c r="A69" s="101" t="s">
        <v>961</v>
      </c>
      <c r="B69" s="95" t="s">
        <v>49</v>
      </c>
      <c r="C69" s="95" t="s">
        <v>115</v>
      </c>
      <c r="D69" s="95" t="s">
        <v>1483</v>
      </c>
      <c r="E69" s="95" t="s">
        <v>23</v>
      </c>
      <c r="F69" s="95" t="s">
        <v>1561</v>
      </c>
      <c r="G69" s="95" t="s">
        <v>124</v>
      </c>
      <c r="H69" s="95" t="s">
        <v>81</v>
      </c>
      <c r="I69" s="95" t="s">
        <v>84</v>
      </c>
      <c r="J69" s="95" t="s">
        <v>111</v>
      </c>
      <c r="K69" s="102" t="s">
        <v>969</v>
      </c>
    </row>
    <row r="70" spans="1:11" x14ac:dyDescent="0.2">
      <c r="A70" s="101" t="s">
        <v>961</v>
      </c>
      <c r="B70" s="95" t="s">
        <v>49</v>
      </c>
      <c r="C70" s="95" t="s">
        <v>115</v>
      </c>
      <c r="D70" s="95" t="s">
        <v>1484</v>
      </c>
      <c r="E70" s="95" t="s">
        <v>23</v>
      </c>
      <c r="F70" s="95" t="s">
        <v>1562</v>
      </c>
      <c r="G70" s="95" t="s">
        <v>124</v>
      </c>
      <c r="H70" s="95" t="s">
        <v>87</v>
      </c>
      <c r="I70" s="95" t="s">
        <v>88</v>
      </c>
      <c r="J70" s="95" t="s">
        <v>111</v>
      </c>
      <c r="K70" s="102" t="s">
        <v>969</v>
      </c>
    </row>
    <row r="71" spans="1:11" x14ac:dyDescent="0.2">
      <c r="A71" s="101" t="s">
        <v>961</v>
      </c>
      <c r="B71" s="95" t="s">
        <v>49</v>
      </c>
      <c r="C71" s="95" t="s">
        <v>115</v>
      </c>
      <c r="D71" s="95" t="s">
        <v>1486</v>
      </c>
      <c r="E71" s="95" t="s">
        <v>23</v>
      </c>
      <c r="F71" s="95" t="s">
        <v>1563</v>
      </c>
      <c r="G71" s="95" t="s">
        <v>101</v>
      </c>
      <c r="H71" s="95" t="s">
        <v>153</v>
      </c>
      <c r="I71" s="95" t="s">
        <v>93</v>
      </c>
      <c r="J71" s="95" t="s">
        <v>111</v>
      </c>
      <c r="K71" s="102" t="s">
        <v>969</v>
      </c>
    </row>
    <row r="72" spans="1:11" x14ac:dyDescent="0.2">
      <c r="A72" s="101" t="s">
        <v>961</v>
      </c>
      <c r="B72" s="95" t="s">
        <v>49</v>
      </c>
      <c r="C72" s="95" t="s">
        <v>115</v>
      </c>
      <c r="D72" s="95" t="s">
        <v>1488</v>
      </c>
      <c r="E72" s="95" t="s">
        <v>23</v>
      </c>
      <c r="F72" s="95" t="s">
        <v>1564</v>
      </c>
      <c r="G72" s="95" t="s">
        <v>120</v>
      </c>
      <c r="H72" s="95" t="s">
        <v>87</v>
      </c>
      <c r="I72" s="95" t="s">
        <v>88</v>
      </c>
      <c r="J72" s="95" t="s">
        <v>111</v>
      </c>
      <c r="K72" s="102" t="s">
        <v>969</v>
      </c>
    </row>
    <row r="73" spans="1:11" x14ac:dyDescent="0.2">
      <c r="A73" s="101" t="s">
        <v>961</v>
      </c>
      <c r="B73" s="95" t="s">
        <v>49</v>
      </c>
      <c r="C73" s="95" t="s">
        <v>115</v>
      </c>
      <c r="D73" s="95" t="s">
        <v>1489</v>
      </c>
      <c r="E73" s="95" t="s">
        <v>23</v>
      </c>
      <c r="F73" s="95" t="s">
        <v>1565</v>
      </c>
      <c r="G73" s="95" t="s">
        <v>120</v>
      </c>
      <c r="H73" s="95" t="s">
        <v>87</v>
      </c>
      <c r="I73" s="95" t="s">
        <v>88</v>
      </c>
      <c r="J73" s="95" t="s">
        <v>111</v>
      </c>
      <c r="K73" s="102" t="s">
        <v>969</v>
      </c>
    </row>
    <row r="74" spans="1:11" x14ac:dyDescent="0.2">
      <c r="A74" s="101" t="s">
        <v>961</v>
      </c>
      <c r="B74" s="95" t="s">
        <v>49</v>
      </c>
      <c r="C74" s="95" t="s">
        <v>115</v>
      </c>
      <c r="D74" s="95" t="s">
        <v>1490</v>
      </c>
      <c r="E74" s="95" t="s">
        <v>23</v>
      </c>
      <c r="F74" s="95" t="s">
        <v>1566</v>
      </c>
      <c r="G74" s="95" t="s">
        <v>133</v>
      </c>
      <c r="H74" s="95" t="s">
        <v>89</v>
      </c>
      <c r="I74" s="95" t="s">
        <v>82</v>
      </c>
      <c r="J74" s="95" t="s">
        <v>136</v>
      </c>
      <c r="K74" s="102" t="s">
        <v>969</v>
      </c>
    </row>
    <row r="75" spans="1:11" x14ac:dyDescent="0.2">
      <c r="A75" s="101" t="s">
        <v>961</v>
      </c>
      <c r="B75" s="95" t="s">
        <v>48</v>
      </c>
      <c r="C75" s="95" t="s">
        <v>108</v>
      </c>
      <c r="D75" s="95" t="s">
        <v>1491</v>
      </c>
      <c r="E75" s="95" t="s">
        <v>23</v>
      </c>
      <c r="F75" s="95" t="s">
        <v>1567</v>
      </c>
      <c r="G75" s="95" t="s">
        <v>173</v>
      </c>
      <c r="H75" s="95" t="s">
        <v>137</v>
      </c>
      <c r="I75" s="95" t="s">
        <v>82</v>
      </c>
      <c r="J75" s="95" t="s">
        <v>132</v>
      </c>
      <c r="K75" s="102" t="s">
        <v>969</v>
      </c>
    </row>
    <row r="76" spans="1:11" x14ac:dyDescent="0.2">
      <c r="A76" s="101" t="s">
        <v>961</v>
      </c>
      <c r="B76" s="95" t="s">
        <v>48</v>
      </c>
      <c r="C76" s="95" t="s">
        <v>108</v>
      </c>
      <c r="D76" s="95" t="s">
        <v>1493</v>
      </c>
      <c r="E76" s="95" t="s">
        <v>23</v>
      </c>
      <c r="F76" s="95" t="s">
        <v>1568</v>
      </c>
      <c r="G76" s="95" t="s">
        <v>134</v>
      </c>
      <c r="H76" s="95" t="s">
        <v>137</v>
      </c>
      <c r="I76" s="95" t="s">
        <v>82</v>
      </c>
      <c r="J76" s="95" t="s">
        <v>132</v>
      </c>
      <c r="K76" s="102" t="s">
        <v>969</v>
      </c>
    </row>
    <row r="77" spans="1:11" x14ac:dyDescent="0.2">
      <c r="A77" s="101" t="s">
        <v>41</v>
      </c>
      <c r="B77" s="95" t="s">
        <v>49</v>
      </c>
      <c r="C77" s="95" t="s">
        <v>1344</v>
      </c>
      <c r="D77" s="95" t="s">
        <v>1503</v>
      </c>
      <c r="E77" s="95" t="s">
        <v>23</v>
      </c>
      <c r="F77" s="95" t="s">
        <v>1569</v>
      </c>
      <c r="G77" s="95" t="s">
        <v>155</v>
      </c>
      <c r="H77" s="95" t="s">
        <v>1341</v>
      </c>
      <c r="I77" s="95" t="s">
        <v>1342</v>
      </c>
      <c r="J77" s="95" t="s">
        <v>1343</v>
      </c>
      <c r="K77" s="102" t="s">
        <v>969</v>
      </c>
    </row>
    <row r="78" spans="1:11" x14ac:dyDescent="0.2">
      <c r="A78" s="101" t="s">
        <v>961</v>
      </c>
      <c r="B78" s="95" t="s">
        <v>49</v>
      </c>
      <c r="C78" s="95" t="s">
        <v>108</v>
      </c>
      <c r="D78" s="95" t="s">
        <v>1350</v>
      </c>
      <c r="E78" s="95" t="s">
        <v>29</v>
      </c>
      <c r="F78" s="95" t="s">
        <v>1351</v>
      </c>
      <c r="G78" s="95" t="s">
        <v>162</v>
      </c>
      <c r="H78" s="95" t="s">
        <v>135</v>
      </c>
      <c r="I78" s="95" t="s">
        <v>82</v>
      </c>
      <c r="J78" s="95" t="s">
        <v>136</v>
      </c>
      <c r="K78" s="102" t="s">
        <v>969</v>
      </c>
    </row>
    <row r="79" spans="1:11" x14ac:dyDescent="0.2">
      <c r="A79" s="101" t="s">
        <v>961</v>
      </c>
      <c r="B79" s="95" t="s">
        <v>49</v>
      </c>
      <c r="C79" s="95" t="s">
        <v>108</v>
      </c>
      <c r="D79" s="95" t="s">
        <v>1358</v>
      </c>
      <c r="E79" s="95" t="s">
        <v>29</v>
      </c>
      <c r="F79" s="95" t="s">
        <v>1359</v>
      </c>
      <c r="G79" s="95" t="s">
        <v>162</v>
      </c>
      <c r="H79" s="95" t="s">
        <v>135</v>
      </c>
      <c r="I79" s="95" t="s">
        <v>82</v>
      </c>
      <c r="J79" s="95" t="s">
        <v>136</v>
      </c>
      <c r="K79" s="102" t="s">
        <v>969</v>
      </c>
    </row>
    <row r="80" spans="1:11" x14ac:dyDescent="0.2">
      <c r="A80" s="101" t="s">
        <v>961</v>
      </c>
      <c r="B80" s="95" t="s">
        <v>49</v>
      </c>
      <c r="C80" s="95" t="s">
        <v>108</v>
      </c>
      <c r="D80" s="95" t="s">
        <v>1360</v>
      </c>
      <c r="E80" s="95" t="s">
        <v>31</v>
      </c>
      <c r="F80" s="95" t="s">
        <v>1361</v>
      </c>
      <c r="G80" s="95" t="s">
        <v>98</v>
      </c>
      <c r="H80" s="95" t="s">
        <v>137</v>
      </c>
      <c r="I80" s="95" t="s">
        <v>82</v>
      </c>
      <c r="J80" s="95" t="s">
        <v>132</v>
      </c>
      <c r="K80" s="102" t="s">
        <v>969</v>
      </c>
    </row>
    <row r="81" spans="1:11" x14ac:dyDescent="0.2">
      <c r="A81" s="101" t="s">
        <v>961</v>
      </c>
      <c r="B81" s="95" t="s">
        <v>49</v>
      </c>
      <c r="C81" s="95" t="s">
        <v>108</v>
      </c>
      <c r="D81" s="95" t="s">
        <v>1380</v>
      </c>
      <c r="E81" s="95" t="s">
        <v>29</v>
      </c>
      <c r="F81" s="95" t="s">
        <v>1381</v>
      </c>
      <c r="G81" s="95" t="s">
        <v>103</v>
      </c>
      <c r="H81" s="95" t="s">
        <v>153</v>
      </c>
      <c r="I81" s="95" t="s">
        <v>93</v>
      </c>
      <c r="J81" s="95" t="s">
        <v>111</v>
      </c>
      <c r="K81" s="102" t="s">
        <v>969</v>
      </c>
    </row>
    <row r="82" spans="1:11" x14ac:dyDescent="0.2">
      <c r="A82" s="101" t="s">
        <v>961</v>
      </c>
      <c r="B82" s="95" t="s">
        <v>49</v>
      </c>
      <c r="C82" s="95" t="s">
        <v>108</v>
      </c>
      <c r="D82" s="95" t="s">
        <v>1382</v>
      </c>
      <c r="E82" s="95" t="s">
        <v>36</v>
      </c>
      <c r="F82" s="95" t="s">
        <v>1383</v>
      </c>
      <c r="G82" s="95" t="s">
        <v>101</v>
      </c>
      <c r="H82" s="95" t="s">
        <v>153</v>
      </c>
      <c r="I82" s="95" t="s">
        <v>93</v>
      </c>
      <c r="J82" s="95" t="s">
        <v>111</v>
      </c>
      <c r="K82" s="102" t="s">
        <v>969</v>
      </c>
    </row>
    <row r="83" spans="1:11" x14ac:dyDescent="0.2">
      <c r="A83" s="101" t="s">
        <v>961</v>
      </c>
      <c r="B83" s="95" t="s">
        <v>49</v>
      </c>
      <c r="C83" s="95" t="s">
        <v>108</v>
      </c>
      <c r="D83" s="95" t="s">
        <v>1384</v>
      </c>
      <c r="E83" s="95" t="s">
        <v>29</v>
      </c>
      <c r="F83" s="95" t="s">
        <v>1385</v>
      </c>
      <c r="G83" s="95" t="s">
        <v>101</v>
      </c>
      <c r="H83" s="95" t="s">
        <v>153</v>
      </c>
      <c r="I83" s="95" t="s">
        <v>93</v>
      </c>
      <c r="J83" s="95" t="s">
        <v>111</v>
      </c>
      <c r="K83" s="102" t="s">
        <v>969</v>
      </c>
    </row>
    <row r="84" spans="1:11" x14ac:dyDescent="0.2">
      <c r="A84" s="101" t="s">
        <v>961</v>
      </c>
      <c r="B84" s="95" t="s">
        <v>49</v>
      </c>
      <c r="C84" s="95" t="s">
        <v>108</v>
      </c>
      <c r="D84" s="95" t="s">
        <v>1402</v>
      </c>
      <c r="E84" s="95" t="s">
        <v>36</v>
      </c>
      <c r="F84" s="95" t="s">
        <v>1403</v>
      </c>
      <c r="G84" s="95" t="s">
        <v>163</v>
      </c>
      <c r="H84" s="95" t="s">
        <v>87</v>
      </c>
      <c r="I84" s="95" t="s">
        <v>88</v>
      </c>
      <c r="J84" s="95" t="s">
        <v>111</v>
      </c>
      <c r="K84" s="102" t="s">
        <v>969</v>
      </c>
    </row>
    <row r="85" spans="1:11" x14ac:dyDescent="0.2">
      <c r="A85" s="101" t="s">
        <v>961</v>
      </c>
      <c r="B85" s="95" t="s">
        <v>49</v>
      </c>
      <c r="C85" s="95" t="s">
        <v>108</v>
      </c>
      <c r="D85" s="95" t="s">
        <v>1408</v>
      </c>
      <c r="E85" s="95" t="s">
        <v>29</v>
      </c>
      <c r="F85" s="95" t="s">
        <v>1409</v>
      </c>
      <c r="G85" s="95" t="s">
        <v>162</v>
      </c>
      <c r="H85" s="95" t="s">
        <v>135</v>
      </c>
      <c r="I85" s="95" t="s">
        <v>82</v>
      </c>
      <c r="J85" s="95" t="s">
        <v>136</v>
      </c>
      <c r="K85" s="102" t="s">
        <v>969</v>
      </c>
    </row>
    <row r="86" spans="1:11" x14ac:dyDescent="0.2">
      <c r="A86" s="101" t="s">
        <v>961</v>
      </c>
      <c r="B86" s="95" t="s">
        <v>49</v>
      </c>
      <c r="C86" s="95" t="s">
        <v>108</v>
      </c>
      <c r="D86" s="95" t="s">
        <v>1412</v>
      </c>
      <c r="E86" s="95" t="s">
        <v>29</v>
      </c>
      <c r="F86" s="95" t="s">
        <v>1413</v>
      </c>
      <c r="G86" s="95" t="s">
        <v>173</v>
      </c>
      <c r="H86" s="95" t="s">
        <v>977</v>
      </c>
      <c r="I86" s="95" t="s">
        <v>93</v>
      </c>
      <c r="J86" s="95" t="s">
        <v>111</v>
      </c>
      <c r="K86" s="102" t="s">
        <v>969</v>
      </c>
    </row>
    <row r="87" spans="1:11" x14ac:dyDescent="0.2">
      <c r="A87" s="101" t="s">
        <v>961</v>
      </c>
      <c r="B87" s="95" t="s">
        <v>49</v>
      </c>
      <c r="C87" s="95" t="s">
        <v>108</v>
      </c>
      <c r="D87" s="95" t="s">
        <v>1414</v>
      </c>
      <c r="E87" s="95" t="s">
        <v>29</v>
      </c>
      <c r="F87" s="95" t="s">
        <v>1415</v>
      </c>
      <c r="G87" s="95" t="s">
        <v>173</v>
      </c>
      <c r="H87" s="95" t="s">
        <v>977</v>
      </c>
      <c r="I87" s="95" t="s">
        <v>93</v>
      </c>
      <c r="J87" s="95" t="s">
        <v>111</v>
      </c>
      <c r="K87" s="102" t="s">
        <v>969</v>
      </c>
    </row>
    <row r="88" spans="1:11" x14ac:dyDescent="0.2">
      <c r="A88" s="101" t="s">
        <v>961</v>
      </c>
      <c r="B88" s="95" t="s">
        <v>49</v>
      </c>
      <c r="C88" s="95" t="s">
        <v>108</v>
      </c>
      <c r="D88" s="95" t="s">
        <v>1416</v>
      </c>
      <c r="E88" s="95" t="s">
        <v>29</v>
      </c>
      <c r="F88" s="95" t="s">
        <v>1417</v>
      </c>
      <c r="G88" s="95" t="s">
        <v>173</v>
      </c>
      <c r="H88" s="95" t="s">
        <v>977</v>
      </c>
      <c r="I88" s="95" t="s">
        <v>93</v>
      </c>
      <c r="J88" s="95" t="s">
        <v>111</v>
      </c>
      <c r="K88" s="102" t="s">
        <v>969</v>
      </c>
    </row>
    <row r="89" spans="1:11" x14ac:dyDescent="0.2">
      <c r="A89" s="101" t="s">
        <v>961</v>
      </c>
      <c r="B89" s="95" t="s">
        <v>49</v>
      </c>
      <c r="C89" s="95" t="s">
        <v>108</v>
      </c>
      <c r="D89" s="95" t="s">
        <v>1418</v>
      </c>
      <c r="E89" s="95" t="s">
        <v>29</v>
      </c>
      <c r="F89" s="95" t="s">
        <v>1419</v>
      </c>
      <c r="G89" s="95" t="s">
        <v>173</v>
      </c>
      <c r="H89" s="95" t="s">
        <v>977</v>
      </c>
      <c r="I89" s="95" t="s">
        <v>93</v>
      </c>
      <c r="J89" s="95" t="s">
        <v>111</v>
      </c>
      <c r="K89" s="102" t="s">
        <v>969</v>
      </c>
    </row>
    <row r="90" spans="1:11" x14ac:dyDescent="0.2">
      <c r="A90" s="101" t="s">
        <v>961</v>
      </c>
      <c r="B90" s="95" t="s">
        <v>49</v>
      </c>
      <c r="C90" s="95" t="s">
        <v>108</v>
      </c>
      <c r="D90" s="95" t="s">
        <v>1422</v>
      </c>
      <c r="E90" s="95" t="s">
        <v>36</v>
      </c>
      <c r="F90" s="95" t="s">
        <v>1423</v>
      </c>
      <c r="G90" s="95" t="s">
        <v>163</v>
      </c>
      <c r="H90" s="95" t="s">
        <v>81</v>
      </c>
      <c r="I90" s="95" t="s">
        <v>84</v>
      </c>
      <c r="J90" s="95" t="s">
        <v>111</v>
      </c>
      <c r="K90" s="102" t="s">
        <v>969</v>
      </c>
    </row>
    <row r="91" spans="1:11" x14ac:dyDescent="0.2">
      <c r="A91" s="101" t="s">
        <v>961</v>
      </c>
      <c r="B91" s="95" t="s">
        <v>49</v>
      </c>
      <c r="C91" s="95" t="s">
        <v>108</v>
      </c>
      <c r="D91" s="95" t="s">
        <v>1426</v>
      </c>
      <c r="E91" s="95" t="s">
        <v>26</v>
      </c>
      <c r="F91" s="95" t="s">
        <v>1570</v>
      </c>
      <c r="G91" s="95" t="s">
        <v>147</v>
      </c>
      <c r="H91" s="95" t="s">
        <v>81</v>
      </c>
      <c r="I91" s="95" t="s">
        <v>84</v>
      </c>
      <c r="J91" s="95" t="s">
        <v>111</v>
      </c>
      <c r="K91" s="102" t="s">
        <v>969</v>
      </c>
    </row>
    <row r="92" spans="1:11" x14ac:dyDescent="0.2">
      <c r="A92" s="101" t="s">
        <v>961</v>
      </c>
      <c r="B92" s="95" t="s">
        <v>49</v>
      </c>
      <c r="C92" s="95" t="s">
        <v>112</v>
      </c>
      <c r="D92" s="95" t="s">
        <v>1432</v>
      </c>
      <c r="E92" s="95" t="s">
        <v>31</v>
      </c>
      <c r="F92" s="95" t="s">
        <v>1571</v>
      </c>
      <c r="G92" s="95" t="s">
        <v>101</v>
      </c>
      <c r="H92" s="95" t="s">
        <v>81</v>
      </c>
      <c r="I92" s="95" t="s">
        <v>84</v>
      </c>
      <c r="J92" s="95" t="s">
        <v>111</v>
      </c>
      <c r="K92" s="102" t="s">
        <v>969</v>
      </c>
    </row>
    <row r="93" spans="1:11" x14ac:dyDescent="0.2">
      <c r="A93" s="101" t="s">
        <v>961</v>
      </c>
      <c r="B93" s="95" t="s">
        <v>49</v>
      </c>
      <c r="C93" s="95" t="s">
        <v>113</v>
      </c>
      <c r="D93" s="95" t="s">
        <v>1439</v>
      </c>
      <c r="E93" s="95" t="s">
        <v>79</v>
      </c>
      <c r="F93" s="95" t="s">
        <v>1572</v>
      </c>
      <c r="G93" s="95" t="s">
        <v>99</v>
      </c>
      <c r="H93" s="95" t="s">
        <v>85</v>
      </c>
      <c r="I93" s="95" t="s">
        <v>88</v>
      </c>
      <c r="J93" s="95" t="s">
        <v>148</v>
      </c>
      <c r="K93" s="102" t="s">
        <v>969</v>
      </c>
    </row>
    <row r="94" spans="1:11" x14ac:dyDescent="0.2">
      <c r="A94" s="101" t="s">
        <v>961</v>
      </c>
      <c r="B94" s="95" t="s">
        <v>49</v>
      </c>
      <c r="C94" s="95" t="s">
        <v>113</v>
      </c>
      <c r="D94" s="95" t="s">
        <v>1441</v>
      </c>
      <c r="E94" s="95" t="s">
        <v>20</v>
      </c>
      <c r="F94" s="95" t="s">
        <v>1573</v>
      </c>
      <c r="G94" s="95" t="s">
        <v>147</v>
      </c>
      <c r="H94" s="95" t="s">
        <v>85</v>
      </c>
      <c r="I94" s="95" t="s">
        <v>88</v>
      </c>
      <c r="J94" s="95" t="s">
        <v>148</v>
      </c>
      <c r="K94" s="102" t="s">
        <v>969</v>
      </c>
    </row>
    <row r="95" spans="1:11" x14ac:dyDescent="0.2">
      <c r="A95" s="101" t="s">
        <v>961</v>
      </c>
      <c r="B95" s="95" t="s">
        <v>49</v>
      </c>
      <c r="C95" s="95" t="s">
        <v>113</v>
      </c>
      <c r="D95" s="95" t="s">
        <v>1442</v>
      </c>
      <c r="E95" s="95" t="s">
        <v>24</v>
      </c>
      <c r="F95" s="95" t="s">
        <v>1574</v>
      </c>
      <c r="G95" s="95" t="s">
        <v>156</v>
      </c>
      <c r="H95" s="95" t="s">
        <v>81</v>
      </c>
      <c r="I95" s="95" t="s">
        <v>88</v>
      </c>
      <c r="J95" s="95" t="s">
        <v>148</v>
      </c>
      <c r="K95" s="102" t="s">
        <v>969</v>
      </c>
    </row>
    <row r="96" spans="1:11" x14ac:dyDescent="0.2">
      <c r="A96" s="101" t="s">
        <v>961</v>
      </c>
      <c r="B96" s="95" t="s">
        <v>49</v>
      </c>
      <c r="C96" s="95" t="s">
        <v>113</v>
      </c>
      <c r="D96" s="95" t="s">
        <v>1444</v>
      </c>
      <c r="E96" s="95" t="s">
        <v>20</v>
      </c>
      <c r="F96" s="95" t="s">
        <v>1575</v>
      </c>
      <c r="G96" s="95" t="s">
        <v>130</v>
      </c>
      <c r="H96" s="95" t="s">
        <v>85</v>
      </c>
      <c r="I96" s="95" t="s">
        <v>139</v>
      </c>
      <c r="J96" s="95" t="s">
        <v>148</v>
      </c>
      <c r="K96" s="102" t="s">
        <v>969</v>
      </c>
    </row>
    <row r="97" spans="1:11" x14ac:dyDescent="0.2">
      <c r="A97" s="101" t="s">
        <v>961</v>
      </c>
      <c r="B97" s="95" t="s">
        <v>49</v>
      </c>
      <c r="C97" s="95" t="s">
        <v>113</v>
      </c>
      <c r="D97" s="95" t="s">
        <v>1445</v>
      </c>
      <c r="E97" s="95" t="s">
        <v>20</v>
      </c>
      <c r="F97" s="95" t="s">
        <v>1576</v>
      </c>
      <c r="G97" s="95" t="s">
        <v>138</v>
      </c>
      <c r="H97" s="95" t="s">
        <v>85</v>
      </c>
      <c r="I97" s="95" t="s">
        <v>88</v>
      </c>
      <c r="J97" s="95" t="s">
        <v>148</v>
      </c>
      <c r="K97" s="102" t="s">
        <v>969</v>
      </c>
    </row>
    <row r="98" spans="1:11" x14ac:dyDescent="0.2">
      <c r="A98" s="101" t="s">
        <v>961</v>
      </c>
      <c r="B98" s="95" t="s">
        <v>49</v>
      </c>
      <c r="C98" s="95" t="s">
        <v>113</v>
      </c>
      <c r="D98" s="95" t="s">
        <v>1446</v>
      </c>
      <c r="E98" s="95" t="s">
        <v>20</v>
      </c>
      <c r="F98" s="95" t="s">
        <v>1577</v>
      </c>
      <c r="G98" s="95" t="s">
        <v>138</v>
      </c>
      <c r="H98" s="95" t="s">
        <v>85</v>
      </c>
      <c r="I98" s="95" t="s">
        <v>88</v>
      </c>
      <c r="J98" s="95" t="s">
        <v>148</v>
      </c>
      <c r="K98" s="102" t="s">
        <v>969</v>
      </c>
    </row>
    <row r="99" spans="1:11" x14ac:dyDescent="0.2">
      <c r="A99" s="101" t="s">
        <v>961</v>
      </c>
      <c r="B99" s="95" t="s">
        <v>49</v>
      </c>
      <c r="C99" s="95" t="s">
        <v>113</v>
      </c>
      <c r="D99" s="95" t="s">
        <v>1448</v>
      </c>
      <c r="E99" s="95" t="s">
        <v>28</v>
      </c>
      <c r="F99" s="95" t="s">
        <v>1578</v>
      </c>
      <c r="G99" s="95" t="s">
        <v>173</v>
      </c>
      <c r="H99" s="95" t="s">
        <v>85</v>
      </c>
      <c r="I99" s="95" t="s">
        <v>139</v>
      </c>
      <c r="J99" s="95" t="s">
        <v>148</v>
      </c>
      <c r="K99" s="102" t="s">
        <v>969</v>
      </c>
    </row>
    <row r="100" spans="1:11" x14ac:dyDescent="0.2">
      <c r="A100" s="101" t="s">
        <v>961</v>
      </c>
      <c r="B100" s="95" t="s">
        <v>49</v>
      </c>
      <c r="C100" s="95" t="s">
        <v>115</v>
      </c>
      <c r="D100" s="95" t="s">
        <v>1455</v>
      </c>
      <c r="E100" s="95" t="s">
        <v>79</v>
      </c>
      <c r="F100" s="95" t="s">
        <v>1579</v>
      </c>
      <c r="G100" s="95" t="s">
        <v>106</v>
      </c>
      <c r="H100" s="95" t="s">
        <v>135</v>
      </c>
      <c r="I100" s="95" t="s">
        <v>82</v>
      </c>
      <c r="J100" s="95" t="s">
        <v>136</v>
      </c>
      <c r="K100" s="102" t="s">
        <v>969</v>
      </c>
    </row>
    <row r="101" spans="1:11" x14ac:dyDescent="0.2">
      <c r="A101" s="101" t="s">
        <v>961</v>
      </c>
      <c r="B101" s="95" t="s">
        <v>49</v>
      </c>
      <c r="C101" s="95" t="s">
        <v>115</v>
      </c>
      <c r="D101" s="95" t="s">
        <v>1456</v>
      </c>
      <c r="E101" s="95" t="s">
        <v>79</v>
      </c>
      <c r="F101" s="95" t="s">
        <v>1580</v>
      </c>
      <c r="G101" s="95" t="s">
        <v>106</v>
      </c>
      <c r="H101" s="95" t="s">
        <v>135</v>
      </c>
      <c r="I101" s="95" t="s">
        <v>82</v>
      </c>
      <c r="J101" s="95" t="s">
        <v>136</v>
      </c>
      <c r="K101" s="102" t="s">
        <v>969</v>
      </c>
    </row>
    <row r="102" spans="1:11" x14ac:dyDescent="0.2">
      <c r="A102" s="101" t="s">
        <v>961</v>
      </c>
      <c r="B102" s="95" t="s">
        <v>49</v>
      </c>
      <c r="C102" s="95" t="s">
        <v>115</v>
      </c>
      <c r="D102" s="95" t="s">
        <v>1458</v>
      </c>
      <c r="E102" s="95" t="s">
        <v>29</v>
      </c>
      <c r="F102" s="95" t="s">
        <v>1581</v>
      </c>
      <c r="G102" s="95" t="s">
        <v>147</v>
      </c>
      <c r="H102" s="95" t="s">
        <v>87</v>
      </c>
      <c r="I102" s="95" t="s">
        <v>88</v>
      </c>
      <c r="J102" s="95" t="s">
        <v>111</v>
      </c>
      <c r="K102" s="102" t="s">
        <v>969</v>
      </c>
    </row>
    <row r="103" spans="1:11" x14ac:dyDescent="0.2">
      <c r="A103" s="101" t="s">
        <v>961</v>
      </c>
      <c r="B103" s="95" t="s">
        <v>49</v>
      </c>
      <c r="C103" s="95" t="s">
        <v>115</v>
      </c>
      <c r="D103" s="95" t="s">
        <v>1510</v>
      </c>
      <c r="E103" s="95" t="s">
        <v>29</v>
      </c>
      <c r="F103" s="95" t="s">
        <v>1582</v>
      </c>
      <c r="G103" s="95" t="s">
        <v>170</v>
      </c>
      <c r="H103" s="95" t="s">
        <v>87</v>
      </c>
      <c r="I103" s="95" t="s">
        <v>88</v>
      </c>
      <c r="J103" s="95" t="s">
        <v>111</v>
      </c>
      <c r="K103" s="102" t="s">
        <v>969</v>
      </c>
    </row>
    <row r="104" spans="1:11" x14ac:dyDescent="0.2">
      <c r="A104" s="101" t="s">
        <v>961</v>
      </c>
      <c r="B104" s="95" t="s">
        <v>49</v>
      </c>
      <c r="C104" s="95" t="s">
        <v>115</v>
      </c>
      <c r="D104" s="95" t="s">
        <v>1461</v>
      </c>
      <c r="E104" s="95" t="s">
        <v>29</v>
      </c>
      <c r="F104" s="95" t="s">
        <v>1583</v>
      </c>
      <c r="G104" s="95" t="s">
        <v>147</v>
      </c>
      <c r="H104" s="95" t="s">
        <v>87</v>
      </c>
      <c r="I104" s="95" t="s">
        <v>88</v>
      </c>
      <c r="J104" s="95" t="s">
        <v>111</v>
      </c>
      <c r="K104" s="102" t="s">
        <v>969</v>
      </c>
    </row>
    <row r="105" spans="1:11" x14ac:dyDescent="0.2">
      <c r="A105" s="101" t="s">
        <v>961</v>
      </c>
      <c r="B105" s="95" t="s">
        <v>49</v>
      </c>
      <c r="C105" s="95" t="s">
        <v>115</v>
      </c>
      <c r="D105" s="95" t="s">
        <v>1462</v>
      </c>
      <c r="E105" s="95" t="s">
        <v>79</v>
      </c>
      <c r="F105" s="95" t="s">
        <v>1584</v>
      </c>
      <c r="G105" s="95" t="s">
        <v>106</v>
      </c>
      <c r="H105" s="95" t="s">
        <v>135</v>
      </c>
      <c r="I105" s="95" t="s">
        <v>82</v>
      </c>
      <c r="J105" s="95" t="s">
        <v>136</v>
      </c>
      <c r="K105" s="102" t="s">
        <v>969</v>
      </c>
    </row>
    <row r="106" spans="1:11" x14ac:dyDescent="0.2">
      <c r="A106" s="101" t="s">
        <v>961</v>
      </c>
      <c r="B106" s="95" t="s">
        <v>49</v>
      </c>
      <c r="C106" s="95" t="s">
        <v>115</v>
      </c>
      <c r="D106" s="95" t="s">
        <v>1463</v>
      </c>
      <c r="E106" s="95" t="s">
        <v>29</v>
      </c>
      <c r="F106" s="95" t="s">
        <v>1585</v>
      </c>
      <c r="G106" s="95" t="s">
        <v>199</v>
      </c>
      <c r="H106" s="95" t="s">
        <v>81</v>
      </c>
      <c r="I106" s="95" t="s">
        <v>84</v>
      </c>
      <c r="J106" s="95" t="s">
        <v>111</v>
      </c>
      <c r="K106" s="102" t="s">
        <v>969</v>
      </c>
    </row>
    <row r="107" spans="1:11" x14ac:dyDescent="0.2">
      <c r="A107" s="101" t="s">
        <v>961</v>
      </c>
      <c r="B107" s="95" t="s">
        <v>49</v>
      </c>
      <c r="C107" s="95" t="s">
        <v>115</v>
      </c>
      <c r="D107" s="95" t="s">
        <v>1464</v>
      </c>
      <c r="E107" s="95" t="s">
        <v>79</v>
      </c>
      <c r="F107" s="95" t="s">
        <v>1586</v>
      </c>
      <c r="G107" s="95" t="s">
        <v>98</v>
      </c>
      <c r="H107" s="95" t="s">
        <v>135</v>
      </c>
      <c r="I107" s="95" t="s">
        <v>82</v>
      </c>
      <c r="J107" s="95" t="s">
        <v>136</v>
      </c>
      <c r="K107" s="102" t="s">
        <v>969</v>
      </c>
    </row>
    <row r="108" spans="1:11" x14ac:dyDescent="0.2">
      <c r="A108" s="101" t="s">
        <v>961</v>
      </c>
      <c r="B108" s="95" t="s">
        <v>49</v>
      </c>
      <c r="C108" s="95" t="s">
        <v>115</v>
      </c>
      <c r="D108" s="95" t="s">
        <v>1465</v>
      </c>
      <c r="E108" s="95" t="s">
        <v>79</v>
      </c>
      <c r="F108" s="95" t="s">
        <v>1587</v>
      </c>
      <c r="G108" s="95" t="s">
        <v>98</v>
      </c>
      <c r="H108" s="95" t="s">
        <v>135</v>
      </c>
      <c r="I108" s="95" t="s">
        <v>82</v>
      </c>
      <c r="J108" s="95" t="s">
        <v>136</v>
      </c>
      <c r="K108" s="102" t="s">
        <v>969</v>
      </c>
    </row>
    <row r="109" spans="1:11" x14ac:dyDescent="0.2">
      <c r="A109" s="101" t="s">
        <v>961</v>
      </c>
      <c r="B109" s="95" t="s">
        <v>49</v>
      </c>
      <c r="C109" s="95" t="s">
        <v>115</v>
      </c>
      <c r="D109" s="95" t="s">
        <v>1467</v>
      </c>
      <c r="E109" s="95" t="s">
        <v>29</v>
      </c>
      <c r="F109" s="95" t="s">
        <v>1588</v>
      </c>
      <c r="G109" s="95" t="s">
        <v>147</v>
      </c>
      <c r="H109" s="95" t="s">
        <v>87</v>
      </c>
      <c r="I109" s="95" t="s">
        <v>88</v>
      </c>
      <c r="J109" s="95" t="s">
        <v>111</v>
      </c>
      <c r="K109" s="102" t="s">
        <v>969</v>
      </c>
    </row>
    <row r="110" spans="1:11" x14ac:dyDescent="0.2">
      <c r="A110" s="101" t="s">
        <v>961</v>
      </c>
      <c r="B110" s="95" t="s">
        <v>49</v>
      </c>
      <c r="C110" s="95" t="s">
        <v>115</v>
      </c>
      <c r="D110" s="95" t="s">
        <v>1469</v>
      </c>
      <c r="E110" s="95" t="s">
        <v>29</v>
      </c>
      <c r="F110" s="95" t="s">
        <v>1589</v>
      </c>
      <c r="G110" s="95" t="s">
        <v>147</v>
      </c>
      <c r="H110" s="95" t="s">
        <v>87</v>
      </c>
      <c r="I110" s="95" t="s">
        <v>88</v>
      </c>
      <c r="J110" s="95" t="s">
        <v>111</v>
      </c>
      <c r="K110" s="102" t="s">
        <v>969</v>
      </c>
    </row>
    <row r="111" spans="1:11" x14ac:dyDescent="0.2">
      <c r="A111" s="101" t="s">
        <v>961</v>
      </c>
      <c r="B111" s="95" t="s">
        <v>49</v>
      </c>
      <c r="C111" s="95" t="s">
        <v>115</v>
      </c>
      <c r="D111" s="95" t="s">
        <v>1471</v>
      </c>
      <c r="E111" s="95" t="s">
        <v>29</v>
      </c>
      <c r="F111" s="95" t="s">
        <v>1590</v>
      </c>
      <c r="G111" s="95" t="s">
        <v>147</v>
      </c>
      <c r="H111" s="95" t="s">
        <v>87</v>
      </c>
      <c r="I111" s="95" t="s">
        <v>88</v>
      </c>
      <c r="J111" s="95" t="s">
        <v>111</v>
      </c>
      <c r="K111" s="102" t="s">
        <v>969</v>
      </c>
    </row>
    <row r="112" spans="1:11" x14ac:dyDescent="0.2">
      <c r="A112" s="101" t="s">
        <v>961</v>
      </c>
      <c r="B112" s="95" t="s">
        <v>49</v>
      </c>
      <c r="C112" s="95" t="s">
        <v>115</v>
      </c>
      <c r="D112" s="95" t="s">
        <v>1472</v>
      </c>
      <c r="E112" s="95" t="s">
        <v>29</v>
      </c>
      <c r="F112" s="95" t="s">
        <v>1591</v>
      </c>
      <c r="G112" s="95" t="s">
        <v>147</v>
      </c>
      <c r="H112" s="95" t="s">
        <v>87</v>
      </c>
      <c r="I112" s="95" t="s">
        <v>88</v>
      </c>
      <c r="J112" s="95" t="s">
        <v>111</v>
      </c>
      <c r="K112" s="102" t="s">
        <v>969</v>
      </c>
    </row>
    <row r="113" spans="1:11" x14ac:dyDescent="0.2">
      <c r="A113" s="101" t="s">
        <v>961</v>
      </c>
      <c r="B113" s="95" t="s">
        <v>49</v>
      </c>
      <c r="C113" s="95" t="s">
        <v>115</v>
      </c>
      <c r="D113" s="95" t="s">
        <v>1474</v>
      </c>
      <c r="E113" s="95" t="s">
        <v>29</v>
      </c>
      <c r="F113" s="95" t="s">
        <v>1592</v>
      </c>
      <c r="G113" s="95" t="s">
        <v>147</v>
      </c>
      <c r="H113" s="95" t="s">
        <v>87</v>
      </c>
      <c r="I113" s="95" t="s">
        <v>88</v>
      </c>
      <c r="J113" s="95" t="s">
        <v>111</v>
      </c>
      <c r="K113" s="102" t="s">
        <v>969</v>
      </c>
    </row>
    <row r="114" spans="1:11" x14ac:dyDescent="0.2">
      <c r="A114" s="101" t="s">
        <v>961</v>
      </c>
      <c r="B114" s="95" t="s">
        <v>49</v>
      </c>
      <c r="C114" s="95" t="s">
        <v>115</v>
      </c>
      <c r="D114" s="95" t="s">
        <v>1475</v>
      </c>
      <c r="E114" s="95" t="s">
        <v>29</v>
      </c>
      <c r="F114" s="95" t="s">
        <v>1593</v>
      </c>
      <c r="G114" s="95" t="s">
        <v>147</v>
      </c>
      <c r="H114" s="95" t="s">
        <v>87</v>
      </c>
      <c r="I114" s="95" t="s">
        <v>88</v>
      </c>
      <c r="J114" s="95" t="s">
        <v>111</v>
      </c>
      <c r="K114" s="102" t="s">
        <v>969</v>
      </c>
    </row>
    <row r="115" spans="1:11" x14ac:dyDescent="0.2">
      <c r="A115" s="101" t="s">
        <v>961</v>
      </c>
      <c r="B115" s="95" t="s">
        <v>49</v>
      </c>
      <c r="C115" s="95" t="s">
        <v>115</v>
      </c>
      <c r="D115" s="95" t="s">
        <v>1476</v>
      </c>
      <c r="E115" s="95" t="s">
        <v>29</v>
      </c>
      <c r="F115" s="95" t="s">
        <v>1594</v>
      </c>
      <c r="G115" s="95" t="s">
        <v>147</v>
      </c>
      <c r="H115" s="95" t="s">
        <v>87</v>
      </c>
      <c r="I115" s="95" t="s">
        <v>88</v>
      </c>
      <c r="J115" s="95" t="s">
        <v>111</v>
      </c>
      <c r="K115" s="102" t="s">
        <v>969</v>
      </c>
    </row>
    <row r="116" spans="1:11" x14ac:dyDescent="0.2">
      <c r="A116" s="101" t="s">
        <v>961</v>
      </c>
      <c r="B116" s="95" t="s">
        <v>49</v>
      </c>
      <c r="C116" s="95" t="s">
        <v>115</v>
      </c>
      <c r="D116" s="95" t="s">
        <v>1515</v>
      </c>
      <c r="E116" s="95" t="s">
        <v>29</v>
      </c>
      <c r="F116" s="95" t="s">
        <v>1595</v>
      </c>
      <c r="G116" s="95" t="s">
        <v>155</v>
      </c>
      <c r="H116" s="95" t="s">
        <v>87</v>
      </c>
      <c r="I116" s="95" t="s">
        <v>88</v>
      </c>
      <c r="J116" s="95" t="s">
        <v>111</v>
      </c>
      <c r="K116" s="102" t="s">
        <v>969</v>
      </c>
    </row>
    <row r="117" spans="1:11" x14ac:dyDescent="0.2">
      <c r="A117" s="101" t="s">
        <v>961</v>
      </c>
      <c r="B117" s="95" t="s">
        <v>49</v>
      </c>
      <c r="C117" s="95" t="s">
        <v>115</v>
      </c>
      <c r="D117" s="95" t="s">
        <v>1516</v>
      </c>
      <c r="E117" s="95" t="s">
        <v>29</v>
      </c>
      <c r="F117" s="95" t="s">
        <v>1596</v>
      </c>
      <c r="G117" s="95" t="s">
        <v>155</v>
      </c>
      <c r="H117" s="95" t="s">
        <v>87</v>
      </c>
      <c r="I117" s="95" t="s">
        <v>88</v>
      </c>
      <c r="J117" s="95" t="s">
        <v>111</v>
      </c>
      <c r="K117" s="102" t="s">
        <v>969</v>
      </c>
    </row>
    <row r="118" spans="1:11" x14ac:dyDescent="0.2">
      <c r="A118" s="101" t="s">
        <v>961</v>
      </c>
      <c r="B118" s="95" t="s">
        <v>49</v>
      </c>
      <c r="C118" s="95" t="s">
        <v>115</v>
      </c>
      <c r="D118" s="95" t="s">
        <v>1481</v>
      </c>
      <c r="E118" s="95" t="s">
        <v>29</v>
      </c>
      <c r="F118" s="95" t="s">
        <v>1597</v>
      </c>
      <c r="G118" s="95" t="s">
        <v>147</v>
      </c>
      <c r="H118" s="95" t="s">
        <v>81</v>
      </c>
      <c r="I118" s="95" t="s">
        <v>84</v>
      </c>
      <c r="J118" s="95" t="s">
        <v>111</v>
      </c>
      <c r="K118" s="102" t="s">
        <v>969</v>
      </c>
    </row>
    <row r="119" spans="1:11" x14ac:dyDescent="0.2">
      <c r="A119" s="101" t="s">
        <v>961</v>
      </c>
      <c r="B119" s="95" t="s">
        <v>49</v>
      </c>
      <c r="C119" s="95" t="s">
        <v>115</v>
      </c>
      <c r="D119" s="95" t="s">
        <v>1482</v>
      </c>
      <c r="E119" s="95" t="s">
        <v>36</v>
      </c>
      <c r="F119" s="95" t="s">
        <v>1598</v>
      </c>
      <c r="G119" s="95" t="s">
        <v>124</v>
      </c>
      <c r="H119" s="95" t="s">
        <v>81</v>
      </c>
      <c r="I119" s="95" t="s">
        <v>84</v>
      </c>
      <c r="J119" s="95" t="s">
        <v>111</v>
      </c>
      <c r="K119" s="102" t="s">
        <v>969</v>
      </c>
    </row>
    <row r="120" spans="1:11" x14ac:dyDescent="0.2">
      <c r="A120" s="101" t="s">
        <v>961</v>
      </c>
      <c r="B120" s="95" t="s">
        <v>49</v>
      </c>
      <c r="C120" s="95" t="s">
        <v>115</v>
      </c>
      <c r="D120" s="95" t="s">
        <v>1345</v>
      </c>
      <c r="E120" s="95" t="s">
        <v>36</v>
      </c>
      <c r="F120" s="95" t="s">
        <v>1346</v>
      </c>
      <c r="G120" s="95" t="s">
        <v>124</v>
      </c>
      <c r="H120" s="95" t="s">
        <v>81</v>
      </c>
      <c r="I120" s="95" t="s">
        <v>84</v>
      </c>
      <c r="J120" s="95" t="s">
        <v>111</v>
      </c>
      <c r="K120" s="102" t="s">
        <v>969</v>
      </c>
    </row>
    <row r="121" spans="1:11" x14ac:dyDescent="0.2">
      <c r="A121" s="101" t="s">
        <v>961</v>
      </c>
      <c r="B121" s="95" t="s">
        <v>49</v>
      </c>
      <c r="C121" s="95" t="s">
        <v>115</v>
      </c>
      <c r="D121" s="95" t="s">
        <v>1485</v>
      </c>
      <c r="E121" s="95" t="s">
        <v>35</v>
      </c>
      <c r="F121" s="95" t="s">
        <v>1599</v>
      </c>
      <c r="G121" s="95" t="s">
        <v>124</v>
      </c>
      <c r="H121" s="95" t="s">
        <v>87</v>
      </c>
      <c r="I121" s="95" t="s">
        <v>88</v>
      </c>
      <c r="J121" s="95" t="s">
        <v>111</v>
      </c>
      <c r="K121" s="102" t="s">
        <v>969</v>
      </c>
    </row>
    <row r="122" spans="1:11" x14ac:dyDescent="0.2">
      <c r="A122" s="101" t="s">
        <v>961</v>
      </c>
      <c r="B122" s="95" t="s">
        <v>49</v>
      </c>
      <c r="C122" s="95" t="s">
        <v>115</v>
      </c>
      <c r="D122" s="95" t="s">
        <v>1487</v>
      </c>
      <c r="E122" s="95" t="s">
        <v>31</v>
      </c>
      <c r="F122" s="95" t="s">
        <v>1600</v>
      </c>
      <c r="G122" s="95" t="s">
        <v>133</v>
      </c>
      <c r="H122" s="95" t="s">
        <v>83</v>
      </c>
      <c r="I122" s="95" t="s">
        <v>154</v>
      </c>
      <c r="J122" s="95" t="s">
        <v>161</v>
      </c>
      <c r="K122" s="102" t="s">
        <v>969</v>
      </c>
    </row>
    <row r="123" spans="1:11" x14ac:dyDescent="0.2">
      <c r="A123" s="101" t="s">
        <v>961</v>
      </c>
      <c r="B123" s="95" t="s">
        <v>48</v>
      </c>
      <c r="C123" s="95" t="s">
        <v>108</v>
      </c>
      <c r="D123" s="95" t="s">
        <v>1492</v>
      </c>
      <c r="E123" s="95" t="s">
        <v>27</v>
      </c>
      <c r="F123" s="95" t="s">
        <v>1601</v>
      </c>
      <c r="G123" s="95" t="s">
        <v>134</v>
      </c>
      <c r="H123" s="95" t="s">
        <v>137</v>
      </c>
      <c r="I123" s="95" t="s">
        <v>82</v>
      </c>
      <c r="J123" s="95" t="s">
        <v>132</v>
      </c>
      <c r="K123" s="102" t="s">
        <v>969</v>
      </c>
    </row>
    <row r="124" spans="1:11" x14ac:dyDescent="0.2">
      <c r="A124" s="101" t="s">
        <v>961</v>
      </c>
      <c r="B124" s="95" t="s">
        <v>48</v>
      </c>
      <c r="C124" s="95" t="s">
        <v>108</v>
      </c>
      <c r="D124" s="95" t="s">
        <v>1494</v>
      </c>
      <c r="E124" s="95" t="s">
        <v>31</v>
      </c>
      <c r="F124" s="95" t="s">
        <v>1602</v>
      </c>
      <c r="G124" s="95" t="s">
        <v>99</v>
      </c>
      <c r="H124" s="95" t="s">
        <v>153</v>
      </c>
      <c r="I124" s="95" t="s">
        <v>95</v>
      </c>
      <c r="J124" s="95" t="s">
        <v>111</v>
      </c>
      <c r="K124" s="102" t="s">
        <v>969</v>
      </c>
    </row>
    <row r="125" spans="1:11" x14ac:dyDescent="0.2">
      <c r="A125" s="101" t="s">
        <v>961</v>
      </c>
      <c r="B125" s="95" t="s">
        <v>47</v>
      </c>
      <c r="C125" s="95" t="s">
        <v>114</v>
      </c>
      <c r="D125" s="95" t="s">
        <v>1517</v>
      </c>
      <c r="E125" s="95" t="s">
        <v>31</v>
      </c>
      <c r="F125" s="95" t="s">
        <v>1603</v>
      </c>
      <c r="G125" s="95" t="s">
        <v>119</v>
      </c>
      <c r="H125" s="95" t="s">
        <v>137</v>
      </c>
      <c r="I125" s="95" t="s">
        <v>91</v>
      </c>
      <c r="J125" s="95" t="s">
        <v>864</v>
      </c>
      <c r="K125" s="102" t="s">
        <v>969</v>
      </c>
    </row>
    <row r="126" spans="1:11" x14ac:dyDescent="0.2">
      <c r="A126" s="101" t="s">
        <v>961</v>
      </c>
      <c r="B126" s="95" t="s">
        <v>47</v>
      </c>
      <c r="C126" s="95" t="s">
        <v>114</v>
      </c>
      <c r="D126" s="95" t="s">
        <v>1518</v>
      </c>
      <c r="E126" s="95" t="s">
        <v>31</v>
      </c>
      <c r="F126" s="95" t="s">
        <v>1604</v>
      </c>
      <c r="G126" s="95" t="s">
        <v>119</v>
      </c>
      <c r="H126" s="95" t="s">
        <v>137</v>
      </c>
      <c r="I126" s="95" t="s">
        <v>91</v>
      </c>
      <c r="J126" s="95" t="s">
        <v>864</v>
      </c>
      <c r="K126" s="102" t="s">
        <v>969</v>
      </c>
    </row>
    <row r="127" spans="1:11" x14ac:dyDescent="0.2">
      <c r="A127" s="101" t="s">
        <v>961</v>
      </c>
      <c r="B127" s="95" t="s">
        <v>47</v>
      </c>
      <c r="C127" s="95" t="s">
        <v>114</v>
      </c>
      <c r="D127" s="95" t="s">
        <v>1519</v>
      </c>
      <c r="E127" s="95" t="s">
        <v>31</v>
      </c>
      <c r="F127" s="95" t="s">
        <v>1605</v>
      </c>
      <c r="G127" s="95" t="s">
        <v>119</v>
      </c>
      <c r="H127" s="95" t="s">
        <v>137</v>
      </c>
      <c r="I127" s="95" t="s">
        <v>91</v>
      </c>
      <c r="J127" s="95" t="s">
        <v>864</v>
      </c>
      <c r="K127" s="102" t="s">
        <v>969</v>
      </c>
    </row>
    <row r="128" spans="1:11" x14ac:dyDescent="0.2">
      <c r="A128" s="101" t="s">
        <v>961</v>
      </c>
      <c r="B128" s="95" t="s">
        <v>47</v>
      </c>
      <c r="C128" s="95" t="s">
        <v>114</v>
      </c>
      <c r="D128" s="95" t="s">
        <v>1495</v>
      </c>
      <c r="E128" s="95" t="s">
        <v>31</v>
      </c>
      <c r="F128" s="95" t="s">
        <v>1606</v>
      </c>
      <c r="G128" s="95" t="s">
        <v>119</v>
      </c>
      <c r="H128" s="95" t="s">
        <v>137</v>
      </c>
      <c r="I128" s="95" t="s">
        <v>91</v>
      </c>
      <c r="J128" s="95" t="s">
        <v>864</v>
      </c>
      <c r="K128" s="102" t="s">
        <v>969</v>
      </c>
    </row>
    <row r="129" spans="1:11" x14ac:dyDescent="0.2">
      <c r="A129" s="101" t="s">
        <v>961</v>
      </c>
      <c r="B129" s="95" t="s">
        <v>47</v>
      </c>
      <c r="C129" s="95" t="s">
        <v>115</v>
      </c>
      <c r="D129" s="95" t="s">
        <v>1496</v>
      </c>
      <c r="E129" s="95" t="s">
        <v>31</v>
      </c>
      <c r="F129" s="95" t="s">
        <v>1607</v>
      </c>
      <c r="G129" s="95" t="s">
        <v>133</v>
      </c>
      <c r="H129" s="95" t="s">
        <v>83</v>
      </c>
      <c r="I129" s="95" t="s">
        <v>154</v>
      </c>
      <c r="J129" s="95" t="s">
        <v>161</v>
      </c>
      <c r="K129" s="102" t="s">
        <v>969</v>
      </c>
    </row>
    <row r="130" spans="1:11" x14ac:dyDescent="0.2">
      <c r="A130" s="101" t="s">
        <v>961</v>
      </c>
      <c r="B130" s="95" t="s">
        <v>47</v>
      </c>
      <c r="C130" s="95" t="s">
        <v>115</v>
      </c>
      <c r="D130" s="95" t="s">
        <v>1497</v>
      </c>
      <c r="E130" s="95" t="s">
        <v>31</v>
      </c>
      <c r="F130" s="95" t="s">
        <v>1608</v>
      </c>
      <c r="G130" s="95" t="s">
        <v>133</v>
      </c>
      <c r="H130" s="95" t="s">
        <v>83</v>
      </c>
      <c r="I130" s="95" t="s">
        <v>154</v>
      </c>
      <c r="J130" s="95" t="s">
        <v>161</v>
      </c>
      <c r="K130" s="102" t="s">
        <v>969</v>
      </c>
    </row>
    <row r="131" spans="1:11" x14ac:dyDescent="0.2">
      <c r="A131" s="101" t="s">
        <v>42</v>
      </c>
      <c r="B131" s="95" t="s">
        <v>49</v>
      </c>
      <c r="C131" s="95" t="s">
        <v>1498</v>
      </c>
      <c r="D131" s="95" t="s">
        <v>1499</v>
      </c>
      <c r="E131" s="95" t="s">
        <v>30</v>
      </c>
      <c r="F131" s="95" t="s">
        <v>1609</v>
      </c>
      <c r="G131" s="95" t="s">
        <v>102</v>
      </c>
      <c r="H131" s="95" t="s">
        <v>1500</v>
      </c>
      <c r="I131" s="95" t="s">
        <v>1501</v>
      </c>
      <c r="J131" s="95" t="s">
        <v>1502</v>
      </c>
      <c r="K131" s="102" t="s">
        <v>969</v>
      </c>
    </row>
    <row r="132" spans="1:11" x14ac:dyDescent="0.2">
      <c r="A132" s="101" t="s">
        <v>41</v>
      </c>
      <c r="B132" s="95" t="s">
        <v>48</v>
      </c>
      <c r="C132" s="95" t="s">
        <v>1349</v>
      </c>
      <c r="D132" s="95" t="s">
        <v>1504</v>
      </c>
      <c r="E132" s="95" t="s">
        <v>36</v>
      </c>
      <c r="F132" s="95" t="s">
        <v>1610</v>
      </c>
      <c r="G132" s="95" t="s">
        <v>101</v>
      </c>
      <c r="H132" s="95" t="s">
        <v>167</v>
      </c>
      <c r="I132" s="95" t="s">
        <v>123</v>
      </c>
      <c r="J132" s="95" t="s">
        <v>166</v>
      </c>
      <c r="K132" s="102" t="s">
        <v>969</v>
      </c>
    </row>
    <row r="133" spans="1:11" x14ac:dyDescent="0.2">
      <c r="A133" s="101" t="s">
        <v>41</v>
      </c>
      <c r="B133" s="95" t="s">
        <v>48</v>
      </c>
      <c r="C133" s="95" t="s">
        <v>1349</v>
      </c>
      <c r="D133" s="95" t="s">
        <v>1504</v>
      </c>
      <c r="E133" s="95" t="s">
        <v>36</v>
      </c>
      <c r="F133" s="95" t="s">
        <v>1610</v>
      </c>
      <c r="G133" s="95" t="s">
        <v>101</v>
      </c>
      <c r="H133" s="95" t="s">
        <v>167</v>
      </c>
      <c r="I133" s="95" t="s">
        <v>123</v>
      </c>
      <c r="J133" s="95" t="s">
        <v>166</v>
      </c>
      <c r="K133" s="102" t="s">
        <v>969</v>
      </c>
    </row>
    <row r="134" spans="1:11" x14ac:dyDescent="0.2">
      <c r="J134" s="13"/>
    </row>
    <row r="135" spans="1:11" x14ac:dyDescent="0.2">
      <c r="J135" s="13"/>
    </row>
    <row r="136" spans="1:11" x14ac:dyDescent="0.2">
      <c r="J136" s="13"/>
    </row>
    <row r="137" spans="1:11" x14ac:dyDescent="0.2">
      <c r="J137" s="13"/>
    </row>
    <row r="138" spans="1:11" x14ac:dyDescent="0.2">
      <c r="J138" s="13"/>
    </row>
    <row r="139" spans="1:11" x14ac:dyDescent="0.2">
      <c r="J139" s="13"/>
    </row>
    <row r="140" spans="1:11" x14ac:dyDescent="0.2">
      <c r="J140" s="13"/>
    </row>
    <row r="141" spans="1:11" x14ac:dyDescent="0.2">
      <c r="J141" s="13"/>
    </row>
    <row r="142" spans="1:11" x14ac:dyDescent="0.2">
      <c r="J142" s="13"/>
    </row>
    <row r="143" spans="1:11" x14ac:dyDescent="0.2">
      <c r="J143" s="13"/>
    </row>
    <row r="144" spans="1:11" x14ac:dyDescent="0.2">
      <c r="J144" s="13"/>
    </row>
    <row r="145" spans="10:10" x14ac:dyDescent="0.2">
      <c r="J145" s="13"/>
    </row>
    <row r="146" spans="10:10" x14ac:dyDescent="0.2">
      <c r="J146" s="13"/>
    </row>
    <row r="147" spans="10:10" x14ac:dyDescent="0.2">
      <c r="J147" s="13"/>
    </row>
    <row r="148" spans="10:10" x14ac:dyDescent="0.2">
      <c r="J148" s="13"/>
    </row>
    <row r="149" spans="10:10" x14ac:dyDescent="0.2">
      <c r="J149" s="13"/>
    </row>
    <row r="150" spans="10:10" x14ac:dyDescent="0.2">
      <c r="J150" s="13"/>
    </row>
    <row r="151" spans="10:10" x14ac:dyDescent="0.2">
      <c r="J151" s="13"/>
    </row>
    <row r="152" spans="10:10" x14ac:dyDescent="0.2">
      <c r="J152" s="13"/>
    </row>
    <row r="153" spans="10:10" x14ac:dyDescent="0.2">
      <c r="J153" s="13"/>
    </row>
    <row r="154" spans="10:10" x14ac:dyDescent="0.2">
      <c r="J154" s="13"/>
    </row>
    <row r="155" spans="10:10" x14ac:dyDescent="0.2">
      <c r="J155" s="13"/>
    </row>
    <row r="156" spans="10:10" x14ac:dyDescent="0.2">
      <c r="J156" s="13"/>
    </row>
    <row r="157" spans="10:10" x14ac:dyDescent="0.2">
      <c r="J157" s="13"/>
    </row>
    <row r="158" spans="10:10" x14ac:dyDescent="0.2">
      <c r="J158" s="13"/>
    </row>
    <row r="159" spans="10:10" x14ac:dyDescent="0.2">
      <c r="J159" s="13"/>
    </row>
    <row r="160" spans="10:10" x14ac:dyDescent="0.2">
      <c r="J160" s="13"/>
    </row>
    <row r="161" spans="10:10" x14ac:dyDescent="0.2">
      <c r="J161" s="13"/>
    </row>
    <row r="162" spans="10:10" x14ac:dyDescent="0.2">
      <c r="J162" s="13"/>
    </row>
    <row r="163" spans="10:10" x14ac:dyDescent="0.2">
      <c r="J163" s="13"/>
    </row>
    <row r="164" spans="10:10" x14ac:dyDescent="0.2">
      <c r="J164" s="13"/>
    </row>
    <row r="165" spans="10:10" x14ac:dyDescent="0.2">
      <c r="J165" s="13"/>
    </row>
    <row r="166" spans="10:10" x14ac:dyDescent="0.2">
      <c r="J166" s="13"/>
    </row>
    <row r="167" spans="10:10" x14ac:dyDescent="0.2">
      <c r="J167" s="13"/>
    </row>
    <row r="168" spans="10:10" x14ac:dyDescent="0.2">
      <c r="J168" s="13"/>
    </row>
    <row r="169" spans="10:10" x14ac:dyDescent="0.2">
      <c r="J169" s="13"/>
    </row>
    <row r="170" spans="10:10" x14ac:dyDescent="0.2">
      <c r="J170" s="13"/>
    </row>
    <row r="171" spans="10:10" x14ac:dyDescent="0.2">
      <c r="J171" s="13"/>
    </row>
    <row r="172" spans="10:10" x14ac:dyDescent="0.2">
      <c r="J172" s="13"/>
    </row>
    <row r="173" spans="10:10" x14ac:dyDescent="0.2">
      <c r="J173" s="13"/>
    </row>
    <row r="174" spans="10:10" x14ac:dyDescent="0.2">
      <c r="J174" s="13"/>
    </row>
    <row r="175" spans="10:10" x14ac:dyDescent="0.2">
      <c r="J175" s="13"/>
    </row>
    <row r="176" spans="10:10" x14ac:dyDescent="0.2">
      <c r="J176" s="13"/>
    </row>
    <row r="177" spans="10:10" x14ac:dyDescent="0.2">
      <c r="J177" s="13"/>
    </row>
    <row r="178" spans="10:10" x14ac:dyDescent="0.2">
      <c r="J178" s="13"/>
    </row>
    <row r="179" spans="10:10" x14ac:dyDescent="0.2">
      <c r="J179" s="13"/>
    </row>
    <row r="180" spans="10:10" x14ac:dyDescent="0.2">
      <c r="J180" s="13"/>
    </row>
    <row r="181" spans="10:10" x14ac:dyDescent="0.2">
      <c r="J181" s="13"/>
    </row>
    <row r="182" spans="10:10" x14ac:dyDescent="0.2">
      <c r="J182" s="13"/>
    </row>
    <row r="183" spans="10:10" x14ac:dyDescent="0.2">
      <c r="J183" s="13"/>
    </row>
    <row r="184" spans="10:10" x14ac:dyDescent="0.2">
      <c r="J184" s="13"/>
    </row>
    <row r="185" spans="10:10" x14ac:dyDescent="0.2">
      <c r="J185" s="13"/>
    </row>
    <row r="186" spans="10:10" x14ac:dyDescent="0.2">
      <c r="J186" s="13"/>
    </row>
    <row r="187" spans="10:10" x14ac:dyDescent="0.2">
      <c r="J187" s="13"/>
    </row>
    <row r="188" spans="10:10" x14ac:dyDescent="0.2">
      <c r="J188" s="13"/>
    </row>
    <row r="189" spans="10:10" x14ac:dyDescent="0.2">
      <c r="J189" s="13"/>
    </row>
    <row r="190" spans="10:10" x14ac:dyDescent="0.2">
      <c r="J190" s="13"/>
    </row>
    <row r="191" spans="10:10" x14ac:dyDescent="0.2">
      <c r="J191" s="13"/>
    </row>
    <row r="324" spans="1:11" customFormat="1" ht="1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96"/>
      <c r="K324" s="13"/>
    </row>
    <row r="325" spans="1:11" customFormat="1" ht="1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96"/>
      <c r="K325" s="13"/>
    </row>
    <row r="326" spans="1:11" customFormat="1" ht="1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96"/>
      <c r="K326" s="13"/>
    </row>
    <row r="327" spans="1:11" customFormat="1" ht="1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96"/>
      <c r="K327" s="13"/>
    </row>
    <row r="328" spans="1:11" customFormat="1" ht="1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96"/>
      <c r="K328" s="13"/>
    </row>
    <row r="329" spans="1:11" customFormat="1" ht="1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96"/>
      <c r="K329" s="13"/>
    </row>
    <row r="330" spans="1:11" customFormat="1" ht="1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96"/>
      <c r="K330" s="13"/>
    </row>
    <row r="331" spans="1:11" customFormat="1" ht="1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96"/>
      <c r="K331" s="13"/>
    </row>
    <row r="332" spans="1:11" customFormat="1" ht="1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96"/>
      <c r="K332" s="13"/>
    </row>
    <row r="333" spans="1:11" customFormat="1" ht="1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96"/>
      <c r="K333" s="13"/>
    </row>
    <row r="334" spans="1:11" customFormat="1" ht="1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96"/>
      <c r="K334" s="13"/>
    </row>
    <row r="335" spans="1:11" customFormat="1" ht="1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96"/>
      <c r="K335" s="13"/>
    </row>
    <row r="336" spans="1:11" customFormat="1" ht="1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96"/>
      <c r="K336" s="13"/>
    </row>
    <row r="337" spans="1:11" customFormat="1" ht="1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96"/>
      <c r="K337" s="13"/>
    </row>
    <row r="338" spans="1:11" customFormat="1" ht="1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96"/>
      <c r="K338" s="13"/>
    </row>
    <row r="339" spans="1:11" customFormat="1" ht="1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96"/>
      <c r="K339" s="13"/>
    </row>
    <row r="340" spans="1:11" customFormat="1" ht="1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96"/>
      <c r="K340" s="13"/>
    </row>
    <row r="341" spans="1:11" customFormat="1" ht="1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96"/>
      <c r="K341" s="13"/>
    </row>
    <row r="342" spans="1:11" customFormat="1" ht="1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96"/>
      <c r="K342" s="13"/>
    </row>
    <row r="343" spans="1:11" customFormat="1" ht="1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96"/>
      <c r="K343" s="13"/>
    </row>
    <row r="344" spans="1:11" customFormat="1" ht="1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96"/>
      <c r="K344" s="13"/>
    </row>
    <row r="417" spans="1:11" ht="15" x14ac:dyDescent="0.25">
      <c r="A417"/>
      <c r="B417"/>
      <c r="C417"/>
      <c r="D417"/>
      <c r="E417"/>
      <c r="F417"/>
      <c r="G417"/>
      <c r="H417"/>
      <c r="I417"/>
      <c r="J417" s="97"/>
      <c r="K417"/>
    </row>
    <row r="418" spans="1:11" ht="15" x14ac:dyDescent="0.25">
      <c r="A418"/>
      <c r="B418"/>
      <c r="C418"/>
      <c r="D418"/>
      <c r="E418"/>
      <c r="F418"/>
      <c r="G418"/>
      <c r="H418"/>
      <c r="I418"/>
      <c r="J418" s="97"/>
      <c r="K418"/>
    </row>
    <row r="419" spans="1:11" ht="15" x14ac:dyDescent="0.25">
      <c r="A419"/>
      <c r="B419"/>
      <c r="C419"/>
      <c r="D419"/>
      <c r="E419"/>
      <c r="F419"/>
      <c r="G419"/>
      <c r="H419"/>
      <c r="I419"/>
      <c r="J419" s="97"/>
      <c r="K419"/>
    </row>
    <row r="420" spans="1:11" ht="15" x14ac:dyDescent="0.25">
      <c r="A420"/>
      <c r="B420"/>
      <c r="C420"/>
      <c r="D420"/>
      <c r="E420"/>
      <c r="F420"/>
      <c r="G420"/>
      <c r="H420"/>
      <c r="I420"/>
      <c r="J420" s="97"/>
      <c r="K420"/>
    </row>
    <row r="421" spans="1:11" ht="15" x14ac:dyDescent="0.25">
      <c r="A421"/>
      <c r="B421"/>
      <c r="C421"/>
      <c r="D421"/>
      <c r="E421"/>
      <c r="F421"/>
      <c r="G421"/>
      <c r="H421"/>
      <c r="I421"/>
      <c r="J421" s="97"/>
      <c r="K421"/>
    </row>
    <row r="422" spans="1:11" ht="15" x14ac:dyDescent="0.25">
      <c r="A422"/>
      <c r="B422"/>
      <c r="C422"/>
      <c r="D422"/>
      <c r="E422"/>
      <c r="F422"/>
      <c r="G422"/>
      <c r="H422"/>
      <c r="I422"/>
      <c r="J422" s="97"/>
      <c r="K422"/>
    </row>
    <row r="423" spans="1:11" ht="15" x14ac:dyDescent="0.25">
      <c r="A423"/>
      <c r="B423"/>
      <c r="C423"/>
      <c r="D423"/>
      <c r="E423"/>
      <c r="F423"/>
      <c r="G423"/>
      <c r="H423"/>
      <c r="I423"/>
      <c r="J423" s="97"/>
      <c r="K423"/>
    </row>
    <row r="424" spans="1:11" ht="15" x14ac:dyDescent="0.25">
      <c r="A424"/>
      <c r="B424"/>
      <c r="C424"/>
      <c r="D424"/>
      <c r="E424"/>
      <c r="F424"/>
      <c r="G424"/>
      <c r="H424"/>
      <c r="I424"/>
      <c r="J424" s="97"/>
      <c r="K424"/>
    </row>
    <row r="425" spans="1:11" ht="15" x14ac:dyDescent="0.25">
      <c r="A425"/>
      <c r="B425"/>
      <c r="C425"/>
      <c r="D425"/>
      <c r="E425"/>
      <c r="F425"/>
      <c r="G425"/>
      <c r="H425"/>
      <c r="I425"/>
      <c r="J425" s="97"/>
      <c r="K425"/>
    </row>
    <row r="426" spans="1:11" ht="15" x14ac:dyDescent="0.25">
      <c r="A426"/>
      <c r="B426"/>
      <c r="C426"/>
      <c r="D426"/>
      <c r="E426"/>
      <c r="F426"/>
      <c r="G426"/>
      <c r="H426"/>
      <c r="I426"/>
      <c r="J426" s="97"/>
      <c r="K426"/>
    </row>
    <row r="427" spans="1:11" ht="15" x14ac:dyDescent="0.25">
      <c r="A427"/>
      <c r="B427"/>
      <c r="C427"/>
      <c r="D427"/>
      <c r="E427"/>
      <c r="F427"/>
      <c r="G427"/>
      <c r="H427"/>
      <c r="I427"/>
      <c r="J427" s="97"/>
      <c r="K427"/>
    </row>
    <row r="428" spans="1:11" ht="15" x14ac:dyDescent="0.25">
      <c r="A428"/>
      <c r="B428"/>
      <c r="C428"/>
      <c r="D428"/>
      <c r="E428"/>
      <c r="F428"/>
      <c r="G428"/>
      <c r="H428"/>
      <c r="I428"/>
      <c r="J428" s="97"/>
      <c r="K428"/>
    </row>
    <row r="429" spans="1:11" ht="15" x14ac:dyDescent="0.25">
      <c r="A429"/>
      <c r="B429"/>
      <c r="C429"/>
      <c r="D429"/>
      <c r="E429"/>
      <c r="F429"/>
      <c r="G429"/>
      <c r="H429"/>
      <c r="I429"/>
      <c r="J429" s="97"/>
      <c r="K429"/>
    </row>
    <row r="430" spans="1:11" ht="15" x14ac:dyDescent="0.25">
      <c r="A430"/>
      <c r="B430"/>
      <c r="C430"/>
      <c r="D430"/>
      <c r="E430"/>
      <c r="F430"/>
      <c r="G430"/>
      <c r="H430"/>
      <c r="I430"/>
      <c r="J430" s="97"/>
      <c r="K430"/>
    </row>
    <row r="431" spans="1:11" ht="15" x14ac:dyDescent="0.25">
      <c r="A431"/>
      <c r="B431"/>
      <c r="C431"/>
      <c r="D431"/>
      <c r="E431"/>
      <c r="F431"/>
      <c r="G431"/>
      <c r="H431"/>
      <c r="I431"/>
      <c r="J431" s="97"/>
      <c r="K431"/>
    </row>
    <row r="432" spans="1:11" ht="15" x14ac:dyDescent="0.25">
      <c r="A432"/>
      <c r="B432"/>
      <c r="C432"/>
      <c r="D432"/>
      <c r="E432"/>
      <c r="F432"/>
      <c r="G432"/>
      <c r="H432"/>
      <c r="I432"/>
      <c r="J432" s="97"/>
      <c r="K432"/>
    </row>
    <row r="433" spans="1:11" ht="15" x14ac:dyDescent="0.25">
      <c r="A433"/>
      <c r="B433"/>
      <c r="C433"/>
      <c r="D433"/>
      <c r="E433"/>
      <c r="F433"/>
      <c r="G433"/>
      <c r="H433"/>
      <c r="I433"/>
      <c r="J433" s="97"/>
      <c r="K433"/>
    </row>
    <row r="434" spans="1:11" ht="15" x14ac:dyDescent="0.25">
      <c r="A434"/>
      <c r="B434"/>
      <c r="C434"/>
      <c r="D434"/>
      <c r="E434"/>
      <c r="F434"/>
      <c r="G434"/>
      <c r="H434"/>
      <c r="I434"/>
      <c r="J434" s="97"/>
      <c r="K434"/>
    </row>
    <row r="435" spans="1:11" ht="15" x14ac:dyDescent="0.25">
      <c r="A435"/>
      <c r="B435"/>
      <c r="C435"/>
      <c r="D435"/>
      <c r="E435"/>
      <c r="F435"/>
      <c r="G435"/>
      <c r="H435"/>
      <c r="I435"/>
      <c r="J435" s="97"/>
      <c r="K435"/>
    </row>
    <row r="436" spans="1:11" ht="15" x14ac:dyDescent="0.25">
      <c r="A436"/>
      <c r="B436"/>
      <c r="C436"/>
      <c r="D436"/>
      <c r="E436"/>
      <c r="F436"/>
      <c r="G436"/>
      <c r="H436"/>
      <c r="I436"/>
      <c r="J436" s="97"/>
      <c r="K436"/>
    </row>
    <row r="437" spans="1:11" ht="15" x14ac:dyDescent="0.25">
      <c r="A437"/>
      <c r="B437"/>
      <c r="C437"/>
      <c r="D437"/>
      <c r="E437"/>
      <c r="F437"/>
      <c r="G437"/>
      <c r="H437"/>
      <c r="I437"/>
      <c r="J437" s="97"/>
      <c r="K437"/>
    </row>
  </sheetData>
  <pageMargins left="1" right="0.45" top="0.75" bottom="0.75" header="0.3" footer="0.3"/>
  <pageSetup scale="85" orientation="landscape" r:id="rId1"/>
  <headerFooter>
    <oddFooter>&amp;LGeneration Date: August 18, 2025&amp;R&amp;P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D96E-CC75-4BAE-B660-20B7F3B161A8}">
  <dimension ref="A1:L699"/>
  <sheetViews>
    <sheetView view="pageBreakPreview" zoomScale="115" zoomScaleNormal="120" zoomScaleSheetLayoutView="115" workbookViewId="0">
      <selection activeCell="H14" sqref="H14"/>
    </sheetView>
  </sheetViews>
  <sheetFormatPr defaultRowHeight="12" x14ac:dyDescent="0.2"/>
  <cols>
    <col min="1" max="1" width="9.42578125" style="14" customWidth="1"/>
    <col min="2" max="2" width="16.5703125" style="14" customWidth="1"/>
    <col min="3" max="3" width="25" style="51" customWidth="1"/>
    <col min="4" max="4" width="19.28515625" style="51" customWidth="1"/>
    <col min="5" max="5" width="11.42578125" style="14" customWidth="1"/>
    <col min="6" max="6" width="11.140625" style="14" bestFit="1" customWidth="1"/>
    <col min="7" max="7" width="4.140625" style="14" bestFit="1" customWidth="1"/>
    <col min="8" max="8" width="4.5703125" style="14" bestFit="1" customWidth="1"/>
    <col min="9" max="9" width="6.5703125" style="14" customWidth="1"/>
    <col min="10" max="10" width="11.7109375" style="51" customWidth="1"/>
    <col min="11" max="16384" width="9.140625" style="13"/>
  </cols>
  <sheetData>
    <row r="1" spans="1:12" ht="19.5" thickBot="1" x14ac:dyDescent="0.25">
      <c r="A1" s="47"/>
      <c r="B1" s="52" t="s">
        <v>965</v>
      </c>
      <c r="C1" s="48"/>
      <c r="D1" s="49"/>
      <c r="E1" s="50"/>
      <c r="F1" s="50"/>
      <c r="G1" s="50"/>
      <c r="H1" s="50"/>
      <c r="I1" s="50"/>
      <c r="J1" s="49"/>
    </row>
    <row r="2" spans="1:12" ht="12.75" thickBot="1" x14ac:dyDescent="0.25">
      <c r="A2" s="57" t="s">
        <v>10</v>
      </c>
      <c r="B2" s="58" t="s">
        <v>69</v>
      </c>
      <c r="C2" s="58" t="s">
        <v>70</v>
      </c>
      <c r="D2" s="58" t="s">
        <v>71</v>
      </c>
      <c r="E2" s="58" t="s">
        <v>72</v>
      </c>
      <c r="F2" s="58" t="s">
        <v>73</v>
      </c>
      <c r="G2" s="58" t="s">
        <v>74</v>
      </c>
      <c r="H2" s="58" t="s">
        <v>75</v>
      </c>
      <c r="I2" s="58" t="s">
        <v>76</v>
      </c>
      <c r="J2" s="59" t="s">
        <v>77</v>
      </c>
    </row>
    <row r="3" spans="1:12" ht="24" x14ac:dyDescent="0.2">
      <c r="A3" s="66" t="s">
        <v>40</v>
      </c>
      <c r="B3" s="66" t="s">
        <v>49</v>
      </c>
      <c r="C3" s="67" t="s">
        <v>113</v>
      </c>
      <c r="D3" s="67" t="s">
        <v>294</v>
      </c>
      <c r="E3" s="66" t="s">
        <v>23</v>
      </c>
      <c r="F3" s="66" t="s">
        <v>295</v>
      </c>
      <c r="G3" s="66" t="s">
        <v>147</v>
      </c>
      <c r="H3" s="66" t="s">
        <v>81</v>
      </c>
      <c r="I3" s="66" t="s">
        <v>88</v>
      </c>
      <c r="J3" s="67" t="s">
        <v>129</v>
      </c>
    </row>
    <row r="4" spans="1:12" ht="24" x14ac:dyDescent="0.2">
      <c r="A4" s="66" t="s">
        <v>40</v>
      </c>
      <c r="B4" s="66" t="s">
        <v>49</v>
      </c>
      <c r="C4" s="67" t="s">
        <v>113</v>
      </c>
      <c r="D4" s="67" t="s">
        <v>296</v>
      </c>
      <c r="E4" s="66" t="s">
        <v>23</v>
      </c>
      <c r="F4" s="66" t="s">
        <v>297</v>
      </c>
      <c r="G4" s="66" t="s">
        <v>155</v>
      </c>
      <c r="H4" s="66" t="s">
        <v>87</v>
      </c>
      <c r="I4" s="66" t="s">
        <v>139</v>
      </c>
      <c r="J4" s="67" t="s">
        <v>129</v>
      </c>
    </row>
    <row r="5" spans="1:12" ht="24" x14ac:dyDescent="0.2">
      <c r="A5" s="66" t="s">
        <v>40</v>
      </c>
      <c r="B5" s="66" t="s">
        <v>49</v>
      </c>
      <c r="C5" s="67" t="s">
        <v>113</v>
      </c>
      <c r="D5" s="67" t="s">
        <v>298</v>
      </c>
      <c r="E5" s="66" t="s">
        <v>23</v>
      </c>
      <c r="F5" s="66" t="s">
        <v>299</v>
      </c>
      <c r="G5" s="66" t="s">
        <v>146</v>
      </c>
      <c r="H5" s="66" t="s">
        <v>87</v>
      </c>
      <c r="I5" s="66" t="s">
        <v>139</v>
      </c>
      <c r="J5" s="67" t="s">
        <v>129</v>
      </c>
    </row>
    <row r="6" spans="1:12" ht="24" x14ac:dyDescent="0.2">
      <c r="A6" s="66" t="s">
        <v>40</v>
      </c>
      <c r="B6" s="66" t="s">
        <v>49</v>
      </c>
      <c r="C6" s="67" t="s">
        <v>113</v>
      </c>
      <c r="D6" s="67" t="s">
        <v>300</v>
      </c>
      <c r="E6" s="66" t="s">
        <v>23</v>
      </c>
      <c r="F6" s="66" t="s">
        <v>301</v>
      </c>
      <c r="G6" s="66" t="s">
        <v>86</v>
      </c>
      <c r="H6" s="66" t="s">
        <v>85</v>
      </c>
      <c r="I6" s="66" t="s">
        <v>88</v>
      </c>
      <c r="J6" s="67" t="s">
        <v>148</v>
      </c>
    </row>
    <row r="7" spans="1:12" ht="24" x14ac:dyDescent="0.2">
      <c r="A7" s="66" t="s">
        <v>40</v>
      </c>
      <c r="B7" s="66" t="s">
        <v>49</v>
      </c>
      <c r="C7" s="67" t="s">
        <v>113</v>
      </c>
      <c r="D7" s="67" t="s">
        <v>302</v>
      </c>
      <c r="E7" s="66" t="s">
        <v>23</v>
      </c>
      <c r="F7" s="66" t="s">
        <v>303</v>
      </c>
      <c r="G7" s="66" t="s">
        <v>146</v>
      </c>
      <c r="H7" s="66" t="s">
        <v>87</v>
      </c>
      <c r="I7" s="66" t="s">
        <v>139</v>
      </c>
      <c r="J7" s="67" t="s">
        <v>129</v>
      </c>
    </row>
    <row r="8" spans="1:12" ht="24" x14ac:dyDescent="0.2">
      <c r="A8" s="66" t="s">
        <v>40</v>
      </c>
      <c r="B8" s="66" t="s">
        <v>49</v>
      </c>
      <c r="C8" s="67" t="s">
        <v>113</v>
      </c>
      <c r="D8" s="67" t="s">
        <v>304</v>
      </c>
      <c r="E8" s="66" t="s">
        <v>23</v>
      </c>
      <c r="F8" s="66" t="s">
        <v>305</v>
      </c>
      <c r="G8" s="66" t="s">
        <v>118</v>
      </c>
      <c r="H8" s="66" t="s">
        <v>87</v>
      </c>
      <c r="I8" s="66" t="s">
        <v>88</v>
      </c>
      <c r="J8" s="67" t="s">
        <v>129</v>
      </c>
    </row>
    <row r="9" spans="1:12" ht="24" x14ac:dyDescent="0.2">
      <c r="A9" s="66" t="s">
        <v>40</v>
      </c>
      <c r="B9" s="66" t="s">
        <v>49</v>
      </c>
      <c r="C9" s="67" t="s">
        <v>113</v>
      </c>
      <c r="D9" s="67" t="s">
        <v>306</v>
      </c>
      <c r="E9" s="66" t="s">
        <v>23</v>
      </c>
      <c r="F9" s="66" t="s">
        <v>307</v>
      </c>
      <c r="G9" s="66" t="s">
        <v>146</v>
      </c>
      <c r="H9" s="66" t="s">
        <v>87</v>
      </c>
      <c r="I9" s="66" t="s">
        <v>139</v>
      </c>
      <c r="J9" s="67" t="s">
        <v>129</v>
      </c>
    </row>
    <row r="10" spans="1:12" ht="24" x14ac:dyDescent="0.2">
      <c r="A10" s="66" t="s">
        <v>40</v>
      </c>
      <c r="B10" s="66" t="s">
        <v>49</v>
      </c>
      <c r="C10" s="67" t="s">
        <v>113</v>
      </c>
      <c r="D10" s="67" t="s">
        <v>308</v>
      </c>
      <c r="E10" s="66" t="s">
        <v>23</v>
      </c>
      <c r="F10" s="66" t="s">
        <v>309</v>
      </c>
      <c r="G10" s="66" t="s">
        <v>146</v>
      </c>
      <c r="H10" s="66" t="s">
        <v>87</v>
      </c>
      <c r="I10" s="66" t="s">
        <v>139</v>
      </c>
      <c r="J10" s="67" t="s">
        <v>129</v>
      </c>
    </row>
    <row r="11" spans="1:12" ht="24" x14ac:dyDescent="0.2">
      <c r="A11" s="66" t="s">
        <v>40</v>
      </c>
      <c r="B11" s="66" t="s">
        <v>49</v>
      </c>
      <c r="C11" s="67" t="s">
        <v>113</v>
      </c>
      <c r="D11" s="67" t="s">
        <v>310</v>
      </c>
      <c r="E11" s="66" t="s">
        <v>23</v>
      </c>
      <c r="F11" s="66" t="s">
        <v>311</v>
      </c>
      <c r="G11" s="66" t="s">
        <v>99</v>
      </c>
      <c r="H11" s="66" t="s">
        <v>81</v>
      </c>
      <c r="I11" s="66" t="s">
        <v>88</v>
      </c>
      <c r="J11" s="67" t="s">
        <v>129</v>
      </c>
      <c r="L11" s="14"/>
    </row>
    <row r="12" spans="1:12" ht="24" x14ac:dyDescent="0.2">
      <c r="A12" s="66" t="s">
        <v>40</v>
      </c>
      <c r="B12" s="66" t="s">
        <v>49</v>
      </c>
      <c r="C12" s="67" t="s">
        <v>113</v>
      </c>
      <c r="D12" s="67" t="s">
        <v>312</v>
      </c>
      <c r="E12" s="66" t="s">
        <v>23</v>
      </c>
      <c r="F12" s="66" t="s">
        <v>313</v>
      </c>
      <c r="G12" s="66" t="s">
        <v>94</v>
      </c>
      <c r="H12" s="66" t="s">
        <v>81</v>
      </c>
      <c r="I12" s="66" t="s">
        <v>88</v>
      </c>
      <c r="J12" s="67" t="s">
        <v>129</v>
      </c>
    </row>
    <row r="13" spans="1:12" ht="24" x14ac:dyDescent="0.2">
      <c r="A13" s="66" t="s">
        <v>40</v>
      </c>
      <c r="B13" s="66" t="s">
        <v>49</v>
      </c>
      <c r="C13" s="67" t="s">
        <v>114</v>
      </c>
      <c r="D13" s="67" t="s">
        <v>314</v>
      </c>
      <c r="E13" s="66" t="s">
        <v>23</v>
      </c>
      <c r="F13" s="66" t="s">
        <v>315</v>
      </c>
      <c r="G13" s="66" t="s">
        <v>173</v>
      </c>
      <c r="H13" s="66" t="s">
        <v>153</v>
      </c>
      <c r="I13" s="66" t="s">
        <v>182</v>
      </c>
      <c r="J13" s="67" t="s">
        <v>183</v>
      </c>
    </row>
    <row r="14" spans="1:12" ht="24" x14ac:dyDescent="0.2">
      <c r="A14" s="66" t="s">
        <v>40</v>
      </c>
      <c r="B14" s="66" t="s">
        <v>49</v>
      </c>
      <c r="C14" s="67" t="s">
        <v>114</v>
      </c>
      <c r="D14" s="67" t="s">
        <v>316</v>
      </c>
      <c r="E14" s="66" t="s">
        <v>23</v>
      </c>
      <c r="F14" s="66" t="s">
        <v>317</v>
      </c>
      <c r="G14" s="66" t="s">
        <v>173</v>
      </c>
      <c r="H14" s="66" t="s">
        <v>153</v>
      </c>
      <c r="I14" s="66" t="s">
        <v>182</v>
      </c>
      <c r="J14" s="67" t="s">
        <v>183</v>
      </c>
    </row>
    <row r="15" spans="1:12" ht="24" x14ac:dyDescent="0.2">
      <c r="A15" s="66" t="s">
        <v>40</v>
      </c>
      <c r="B15" s="66" t="s">
        <v>49</v>
      </c>
      <c r="C15" s="67" t="s">
        <v>114</v>
      </c>
      <c r="D15" s="67" t="s">
        <v>318</v>
      </c>
      <c r="E15" s="66" t="s">
        <v>23</v>
      </c>
      <c r="F15" s="66" t="s">
        <v>319</v>
      </c>
      <c r="G15" s="66" t="s">
        <v>104</v>
      </c>
      <c r="H15" s="66" t="s">
        <v>153</v>
      </c>
      <c r="I15" s="66" t="s">
        <v>182</v>
      </c>
      <c r="J15" s="67" t="s">
        <v>183</v>
      </c>
    </row>
    <row r="16" spans="1:12" ht="24" x14ac:dyDescent="0.2">
      <c r="A16" s="66" t="s">
        <v>40</v>
      </c>
      <c r="B16" s="66" t="s">
        <v>49</v>
      </c>
      <c r="C16" s="67" t="s">
        <v>114</v>
      </c>
      <c r="D16" s="67" t="s">
        <v>320</v>
      </c>
      <c r="E16" s="66" t="s">
        <v>23</v>
      </c>
      <c r="F16" s="66" t="s">
        <v>321</v>
      </c>
      <c r="G16" s="66" t="s">
        <v>130</v>
      </c>
      <c r="H16" s="66" t="s">
        <v>85</v>
      </c>
      <c r="I16" s="66" t="s">
        <v>84</v>
      </c>
      <c r="J16" s="67" t="s">
        <v>214</v>
      </c>
    </row>
    <row r="17" spans="1:10" ht="24" x14ac:dyDescent="0.2">
      <c r="A17" s="66" t="s">
        <v>40</v>
      </c>
      <c r="B17" s="66" t="s">
        <v>49</v>
      </c>
      <c r="C17" s="67" t="s">
        <v>114</v>
      </c>
      <c r="D17" s="67" t="s">
        <v>322</v>
      </c>
      <c r="E17" s="66" t="s">
        <v>23</v>
      </c>
      <c r="F17" s="66" t="s">
        <v>323</v>
      </c>
      <c r="G17" s="66" t="s">
        <v>130</v>
      </c>
      <c r="H17" s="66" t="s">
        <v>85</v>
      </c>
      <c r="I17" s="66" t="s">
        <v>84</v>
      </c>
      <c r="J17" s="67" t="s">
        <v>214</v>
      </c>
    </row>
    <row r="18" spans="1:10" ht="24" x14ac:dyDescent="0.2">
      <c r="A18" s="66" t="s">
        <v>40</v>
      </c>
      <c r="B18" s="66" t="s">
        <v>49</v>
      </c>
      <c r="C18" s="67" t="s">
        <v>114</v>
      </c>
      <c r="D18" s="67" t="s">
        <v>324</v>
      </c>
      <c r="E18" s="66" t="s">
        <v>23</v>
      </c>
      <c r="F18" s="66" t="s">
        <v>325</v>
      </c>
      <c r="G18" s="66" t="s">
        <v>104</v>
      </c>
      <c r="H18" s="66" t="s">
        <v>153</v>
      </c>
      <c r="I18" s="66" t="s">
        <v>182</v>
      </c>
      <c r="J18" s="67" t="s">
        <v>183</v>
      </c>
    </row>
    <row r="19" spans="1:10" ht="24" x14ac:dyDescent="0.2">
      <c r="A19" s="66" t="s">
        <v>40</v>
      </c>
      <c r="B19" s="66" t="s">
        <v>49</v>
      </c>
      <c r="C19" s="67" t="s">
        <v>114</v>
      </c>
      <c r="D19" s="67" t="s">
        <v>326</v>
      </c>
      <c r="E19" s="66" t="s">
        <v>23</v>
      </c>
      <c r="F19" s="66" t="s">
        <v>327</v>
      </c>
      <c r="G19" s="66" t="s">
        <v>99</v>
      </c>
      <c r="H19" s="66" t="s">
        <v>85</v>
      </c>
      <c r="I19" s="66" t="s">
        <v>82</v>
      </c>
      <c r="J19" s="67" t="s">
        <v>214</v>
      </c>
    </row>
    <row r="20" spans="1:10" ht="24" x14ac:dyDescent="0.2">
      <c r="A20" s="66" t="s">
        <v>40</v>
      </c>
      <c r="B20" s="66" t="s">
        <v>49</v>
      </c>
      <c r="C20" s="67" t="s">
        <v>114</v>
      </c>
      <c r="D20" s="67" t="s">
        <v>328</v>
      </c>
      <c r="E20" s="66" t="s">
        <v>23</v>
      </c>
      <c r="F20" s="66" t="s">
        <v>329</v>
      </c>
      <c r="G20" s="66" t="s">
        <v>99</v>
      </c>
      <c r="H20" s="66" t="s">
        <v>85</v>
      </c>
      <c r="I20" s="66" t="s">
        <v>82</v>
      </c>
      <c r="J20" s="67" t="s">
        <v>214</v>
      </c>
    </row>
    <row r="21" spans="1:10" ht="24" x14ac:dyDescent="0.2">
      <c r="A21" s="66" t="s">
        <v>40</v>
      </c>
      <c r="B21" s="66" t="s">
        <v>49</v>
      </c>
      <c r="C21" s="67" t="s">
        <v>114</v>
      </c>
      <c r="D21" s="67" t="s">
        <v>330</v>
      </c>
      <c r="E21" s="66" t="s">
        <v>23</v>
      </c>
      <c r="F21" s="66" t="s">
        <v>331</v>
      </c>
      <c r="G21" s="66" t="s">
        <v>99</v>
      </c>
      <c r="H21" s="66" t="s">
        <v>85</v>
      </c>
      <c r="I21" s="66" t="s">
        <v>82</v>
      </c>
      <c r="J21" s="67" t="s">
        <v>214</v>
      </c>
    </row>
    <row r="22" spans="1:10" x14ac:dyDescent="0.2">
      <c r="A22" s="66" t="s">
        <v>40</v>
      </c>
      <c r="B22" s="66" t="s">
        <v>49</v>
      </c>
      <c r="C22" s="67" t="s">
        <v>115</v>
      </c>
      <c r="D22" s="67" t="s">
        <v>332</v>
      </c>
      <c r="E22" s="66" t="s">
        <v>23</v>
      </c>
      <c r="F22" s="66" t="s">
        <v>333</v>
      </c>
      <c r="G22" s="66" t="s">
        <v>107</v>
      </c>
      <c r="H22" s="66" t="s">
        <v>135</v>
      </c>
      <c r="I22" s="66" t="s">
        <v>82</v>
      </c>
      <c r="J22" s="67" t="s">
        <v>136</v>
      </c>
    </row>
    <row r="23" spans="1:10" x14ac:dyDescent="0.2">
      <c r="A23" s="66" t="s">
        <v>40</v>
      </c>
      <c r="B23" s="66" t="s">
        <v>49</v>
      </c>
      <c r="C23" s="67" t="s">
        <v>115</v>
      </c>
      <c r="D23" s="67" t="s">
        <v>334</v>
      </c>
      <c r="E23" s="66" t="s">
        <v>29</v>
      </c>
      <c r="F23" s="66" t="s">
        <v>335</v>
      </c>
      <c r="G23" s="66" t="s">
        <v>103</v>
      </c>
      <c r="H23" s="66" t="s">
        <v>83</v>
      </c>
      <c r="I23" s="66" t="s">
        <v>154</v>
      </c>
      <c r="J23" s="67" t="s">
        <v>161</v>
      </c>
    </row>
    <row r="24" spans="1:10" x14ac:dyDescent="0.2">
      <c r="A24" s="66" t="s">
        <v>40</v>
      </c>
      <c r="B24" s="66" t="s">
        <v>49</v>
      </c>
      <c r="C24" s="67" t="s">
        <v>115</v>
      </c>
      <c r="D24" s="67" t="s">
        <v>336</v>
      </c>
      <c r="E24" s="66" t="s">
        <v>31</v>
      </c>
      <c r="F24" s="66" t="s">
        <v>337</v>
      </c>
      <c r="G24" s="66" t="s">
        <v>107</v>
      </c>
      <c r="H24" s="66" t="s">
        <v>137</v>
      </c>
      <c r="I24" s="66" t="s">
        <v>154</v>
      </c>
      <c r="J24" s="67" t="s">
        <v>161</v>
      </c>
    </row>
    <row r="25" spans="1:10" x14ac:dyDescent="0.2">
      <c r="A25" s="66" t="s">
        <v>40</v>
      </c>
      <c r="B25" s="66" t="s">
        <v>49</v>
      </c>
      <c r="C25" s="67" t="s">
        <v>115</v>
      </c>
      <c r="D25" s="67" t="s">
        <v>338</v>
      </c>
      <c r="E25" s="66" t="s">
        <v>31</v>
      </c>
      <c r="F25" s="66" t="s">
        <v>339</v>
      </c>
      <c r="G25" s="66" t="s">
        <v>107</v>
      </c>
      <c r="H25" s="66" t="s">
        <v>137</v>
      </c>
      <c r="I25" s="66" t="s">
        <v>154</v>
      </c>
      <c r="J25" s="67" t="s">
        <v>161</v>
      </c>
    </row>
    <row r="26" spans="1:10" x14ac:dyDescent="0.2">
      <c r="A26" s="66" t="s">
        <v>40</v>
      </c>
      <c r="B26" s="66" t="s">
        <v>49</v>
      </c>
      <c r="C26" s="67" t="s">
        <v>115</v>
      </c>
      <c r="D26" s="67" t="s">
        <v>340</v>
      </c>
      <c r="E26" s="66" t="s">
        <v>31</v>
      </c>
      <c r="F26" s="66" t="s">
        <v>341</v>
      </c>
      <c r="G26" s="66" t="s">
        <v>107</v>
      </c>
      <c r="H26" s="66" t="s">
        <v>137</v>
      </c>
      <c r="I26" s="66" t="s">
        <v>154</v>
      </c>
      <c r="J26" s="67" t="s">
        <v>161</v>
      </c>
    </row>
    <row r="27" spans="1:10" ht="24" x14ac:dyDescent="0.2">
      <c r="A27" s="66" t="s">
        <v>40</v>
      </c>
      <c r="B27" s="66" t="s">
        <v>49</v>
      </c>
      <c r="C27" s="67" t="s">
        <v>115</v>
      </c>
      <c r="D27" s="67" t="s">
        <v>342</v>
      </c>
      <c r="E27" s="66" t="s">
        <v>31</v>
      </c>
      <c r="F27" s="66" t="s">
        <v>343</v>
      </c>
      <c r="G27" s="66" t="s">
        <v>173</v>
      </c>
      <c r="H27" s="66" t="s">
        <v>81</v>
      </c>
      <c r="I27" s="66" t="s">
        <v>84</v>
      </c>
      <c r="J27" s="67" t="s">
        <v>111</v>
      </c>
    </row>
    <row r="28" spans="1:10" ht="24" x14ac:dyDescent="0.2">
      <c r="A28" s="66" t="s">
        <v>40</v>
      </c>
      <c r="B28" s="66" t="s">
        <v>49</v>
      </c>
      <c r="C28" s="67" t="s">
        <v>115</v>
      </c>
      <c r="D28" s="67" t="s">
        <v>344</v>
      </c>
      <c r="E28" s="66" t="s">
        <v>31</v>
      </c>
      <c r="F28" s="66" t="s">
        <v>345</v>
      </c>
      <c r="G28" s="66" t="s">
        <v>86</v>
      </c>
      <c r="H28" s="66" t="s">
        <v>81</v>
      </c>
      <c r="I28" s="66" t="s">
        <v>84</v>
      </c>
      <c r="J28" s="67" t="s">
        <v>111</v>
      </c>
    </row>
    <row r="29" spans="1:10" ht="24" x14ac:dyDescent="0.2">
      <c r="A29" s="66" t="s">
        <v>40</v>
      </c>
      <c r="B29" s="66" t="s">
        <v>49</v>
      </c>
      <c r="C29" s="67" t="s">
        <v>115</v>
      </c>
      <c r="D29" s="67" t="s">
        <v>346</v>
      </c>
      <c r="E29" s="66" t="s">
        <v>31</v>
      </c>
      <c r="F29" s="66" t="s">
        <v>347</v>
      </c>
      <c r="G29" s="66" t="s">
        <v>86</v>
      </c>
      <c r="H29" s="66" t="s">
        <v>81</v>
      </c>
      <c r="I29" s="66" t="s">
        <v>84</v>
      </c>
      <c r="J29" s="67" t="s">
        <v>111</v>
      </c>
    </row>
    <row r="30" spans="1:10" ht="24" x14ac:dyDescent="0.2">
      <c r="A30" s="66" t="s">
        <v>40</v>
      </c>
      <c r="B30" s="66" t="s">
        <v>49</v>
      </c>
      <c r="C30" s="67" t="s">
        <v>115</v>
      </c>
      <c r="D30" s="67" t="s">
        <v>346</v>
      </c>
      <c r="E30" s="66" t="s">
        <v>31</v>
      </c>
      <c r="F30" s="66" t="s">
        <v>347</v>
      </c>
      <c r="G30" s="66" t="s">
        <v>86</v>
      </c>
      <c r="H30" s="66" t="s">
        <v>81</v>
      </c>
      <c r="I30" s="66" t="s">
        <v>84</v>
      </c>
      <c r="J30" s="67" t="s">
        <v>111</v>
      </c>
    </row>
    <row r="31" spans="1:10" ht="24" x14ac:dyDescent="0.2">
      <c r="A31" s="66" t="s">
        <v>40</v>
      </c>
      <c r="B31" s="66" t="s">
        <v>49</v>
      </c>
      <c r="C31" s="67" t="s">
        <v>115</v>
      </c>
      <c r="D31" s="67" t="s">
        <v>348</v>
      </c>
      <c r="E31" s="66" t="s">
        <v>23</v>
      </c>
      <c r="F31" s="66" t="s">
        <v>349</v>
      </c>
      <c r="G31" s="66" t="s">
        <v>86</v>
      </c>
      <c r="H31" s="66" t="s">
        <v>81</v>
      </c>
      <c r="I31" s="66" t="s">
        <v>84</v>
      </c>
      <c r="J31" s="67" t="s">
        <v>111</v>
      </c>
    </row>
    <row r="32" spans="1:10" x14ac:dyDescent="0.2">
      <c r="A32" s="66" t="s">
        <v>40</v>
      </c>
      <c r="B32" s="66" t="s">
        <v>49</v>
      </c>
      <c r="C32" s="67" t="s">
        <v>115</v>
      </c>
      <c r="D32" s="67" t="s">
        <v>350</v>
      </c>
      <c r="E32" s="66" t="s">
        <v>23</v>
      </c>
      <c r="F32" s="66" t="s">
        <v>351</v>
      </c>
      <c r="G32" s="66" t="s">
        <v>106</v>
      </c>
      <c r="H32" s="66" t="s">
        <v>135</v>
      </c>
      <c r="I32" s="66" t="s">
        <v>82</v>
      </c>
      <c r="J32" s="67" t="s">
        <v>136</v>
      </c>
    </row>
    <row r="33" spans="1:10" x14ac:dyDescent="0.2">
      <c r="A33" s="66" t="s">
        <v>40</v>
      </c>
      <c r="B33" s="66" t="s">
        <v>49</v>
      </c>
      <c r="C33" s="67" t="s">
        <v>115</v>
      </c>
      <c r="D33" s="67" t="s">
        <v>352</v>
      </c>
      <c r="E33" s="66" t="s">
        <v>23</v>
      </c>
      <c r="F33" s="66" t="s">
        <v>353</v>
      </c>
      <c r="G33" s="66" t="s">
        <v>107</v>
      </c>
      <c r="H33" s="66" t="s">
        <v>135</v>
      </c>
      <c r="I33" s="66" t="s">
        <v>82</v>
      </c>
      <c r="J33" s="67" t="s">
        <v>136</v>
      </c>
    </row>
    <row r="34" spans="1:10" x14ac:dyDescent="0.2">
      <c r="A34" s="66" t="s">
        <v>40</v>
      </c>
      <c r="B34" s="66" t="s">
        <v>49</v>
      </c>
      <c r="C34" s="67" t="s">
        <v>115</v>
      </c>
      <c r="D34" s="67" t="s">
        <v>354</v>
      </c>
      <c r="E34" s="66" t="s">
        <v>23</v>
      </c>
      <c r="F34" s="66" t="s">
        <v>355</v>
      </c>
      <c r="G34" s="66" t="s">
        <v>98</v>
      </c>
      <c r="H34" s="66" t="s">
        <v>135</v>
      </c>
      <c r="I34" s="66" t="s">
        <v>82</v>
      </c>
      <c r="J34" s="67" t="s">
        <v>136</v>
      </c>
    </row>
    <row r="35" spans="1:10" x14ac:dyDescent="0.2">
      <c r="A35" s="66" t="s">
        <v>40</v>
      </c>
      <c r="B35" s="66" t="s">
        <v>49</v>
      </c>
      <c r="C35" s="67" t="s">
        <v>115</v>
      </c>
      <c r="D35" s="67" t="s">
        <v>356</v>
      </c>
      <c r="E35" s="66" t="s">
        <v>23</v>
      </c>
      <c r="F35" s="66" t="s">
        <v>357</v>
      </c>
      <c r="G35" s="66" t="s">
        <v>98</v>
      </c>
      <c r="H35" s="66" t="s">
        <v>135</v>
      </c>
      <c r="I35" s="66" t="s">
        <v>82</v>
      </c>
      <c r="J35" s="67" t="s">
        <v>136</v>
      </c>
    </row>
    <row r="36" spans="1:10" x14ac:dyDescent="0.2">
      <c r="A36" s="66" t="s">
        <v>40</v>
      </c>
      <c r="B36" s="66" t="s">
        <v>49</v>
      </c>
      <c r="C36" s="67" t="s">
        <v>115</v>
      </c>
      <c r="D36" s="67" t="s">
        <v>358</v>
      </c>
      <c r="E36" s="66" t="s">
        <v>29</v>
      </c>
      <c r="F36" s="66" t="s">
        <v>359</v>
      </c>
      <c r="G36" s="66" t="s">
        <v>131</v>
      </c>
      <c r="H36" s="66" t="s">
        <v>83</v>
      </c>
      <c r="I36" s="66" t="s">
        <v>154</v>
      </c>
      <c r="J36" s="67" t="s">
        <v>161</v>
      </c>
    </row>
    <row r="37" spans="1:10" x14ac:dyDescent="0.2">
      <c r="A37" s="66" t="s">
        <v>40</v>
      </c>
      <c r="B37" s="66" t="s">
        <v>49</v>
      </c>
      <c r="C37" s="67" t="s">
        <v>115</v>
      </c>
      <c r="D37" s="67" t="s">
        <v>360</v>
      </c>
      <c r="E37" s="66" t="s">
        <v>31</v>
      </c>
      <c r="F37" s="66" t="s">
        <v>361</v>
      </c>
      <c r="G37" s="66" t="s">
        <v>98</v>
      </c>
      <c r="H37" s="66" t="s">
        <v>137</v>
      </c>
      <c r="I37" s="66" t="s">
        <v>154</v>
      </c>
      <c r="J37" s="67" t="s">
        <v>161</v>
      </c>
    </row>
    <row r="38" spans="1:10" x14ac:dyDescent="0.2">
      <c r="A38" s="66" t="s">
        <v>40</v>
      </c>
      <c r="B38" s="66" t="s">
        <v>49</v>
      </c>
      <c r="C38" s="67" t="s">
        <v>115</v>
      </c>
      <c r="D38" s="67" t="s">
        <v>362</v>
      </c>
      <c r="E38" s="66" t="s">
        <v>31</v>
      </c>
      <c r="F38" s="66" t="s">
        <v>363</v>
      </c>
      <c r="G38" s="66" t="s">
        <v>98</v>
      </c>
      <c r="H38" s="66" t="s">
        <v>137</v>
      </c>
      <c r="I38" s="66" t="s">
        <v>154</v>
      </c>
      <c r="J38" s="67" t="s">
        <v>161</v>
      </c>
    </row>
    <row r="39" spans="1:10" x14ac:dyDescent="0.2">
      <c r="A39" s="66" t="s">
        <v>40</v>
      </c>
      <c r="B39" s="66" t="s">
        <v>49</v>
      </c>
      <c r="C39" s="67" t="s">
        <v>115</v>
      </c>
      <c r="D39" s="67" t="s">
        <v>364</v>
      </c>
      <c r="E39" s="66" t="s">
        <v>31</v>
      </c>
      <c r="F39" s="66" t="s">
        <v>365</v>
      </c>
      <c r="G39" s="66" t="s">
        <v>130</v>
      </c>
      <c r="H39" s="66" t="s">
        <v>137</v>
      </c>
      <c r="I39" s="66" t="s">
        <v>154</v>
      </c>
      <c r="J39" s="67" t="s">
        <v>161</v>
      </c>
    </row>
    <row r="40" spans="1:10" x14ac:dyDescent="0.2">
      <c r="A40" s="66" t="s">
        <v>40</v>
      </c>
      <c r="B40" s="66" t="s">
        <v>49</v>
      </c>
      <c r="C40" s="67" t="s">
        <v>115</v>
      </c>
      <c r="D40" s="67" t="s">
        <v>366</v>
      </c>
      <c r="E40" s="66" t="s">
        <v>36</v>
      </c>
      <c r="F40" s="66" t="s">
        <v>367</v>
      </c>
      <c r="G40" s="66" t="s">
        <v>98</v>
      </c>
      <c r="H40" s="66" t="s">
        <v>137</v>
      </c>
      <c r="I40" s="66" t="s">
        <v>154</v>
      </c>
      <c r="J40" s="67" t="s">
        <v>161</v>
      </c>
    </row>
    <row r="41" spans="1:10" x14ac:dyDescent="0.2">
      <c r="A41" s="66" t="s">
        <v>40</v>
      </c>
      <c r="B41" s="66" t="s">
        <v>49</v>
      </c>
      <c r="C41" s="67" t="s">
        <v>115</v>
      </c>
      <c r="D41" s="67" t="s">
        <v>368</v>
      </c>
      <c r="E41" s="66" t="s">
        <v>29</v>
      </c>
      <c r="F41" s="66" t="s">
        <v>369</v>
      </c>
      <c r="G41" s="66" t="s">
        <v>156</v>
      </c>
      <c r="H41" s="66" t="s">
        <v>137</v>
      </c>
      <c r="I41" s="66" t="s">
        <v>91</v>
      </c>
      <c r="J41" s="67" t="s">
        <v>161</v>
      </c>
    </row>
    <row r="42" spans="1:10" x14ac:dyDescent="0.2">
      <c r="A42" s="66" t="s">
        <v>40</v>
      </c>
      <c r="B42" s="66" t="s">
        <v>49</v>
      </c>
      <c r="C42" s="67" t="s">
        <v>115</v>
      </c>
      <c r="D42" s="67" t="s">
        <v>370</v>
      </c>
      <c r="E42" s="66" t="s">
        <v>36</v>
      </c>
      <c r="F42" s="66" t="s">
        <v>371</v>
      </c>
      <c r="G42" s="66" t="s">
        <v>156</v>
      </c>
      <c r="H42" s="66" t="s">
        <v>137</v>
      </c>
      <c r="I42" s="66" t="s">
        <v>91</v>
      </c>
      <c r="J42" s="67" t="s">
        <v>161</v>
      </c>
    </row>
    <row r="43" spans="1:10" x14ac:dyDescent="0.2">
      <c r="A43" s="66" t="s">
        <v>40</v>
      </c>
      <c r="B43" s="66" t="s">
        <v>49</v>
      </c>
      <c r="C43" s="67" t="s">
        <v>115</v>
      </c>
      <c r="D43" s="67" t="s">
        <v>372</v>
      </c>
      <c r="E43" s="66" t="s">
        <v>31</v>
      </c>
      <c r="F43" s="66" t="s">
        <v>373</v>
      </c>
      <c r="G43" s="66" t="s">
        <v>94</v>
      </c>
      <c r="H43" s="66" t="s">
        <v>137</v>
      </c>
      <c r="I43" s="66" t="s">
        <v>154</v>
      </c>
      <c r="J43" s="67" t="s">
        <v>161</v>
      </c>
    </row>
    <row r="44" spans="1:10" x14ac:dyDescent="0.2">
      <c r="A44" s="66" t="s">
        <v>40</v>
      </c>
      <c r="B44" s="66" t="s">
        <v>49</v>
      </c>
      <c r="C44" s="67" t="s">
        <v>115</v>
      </c>
      <c r="D44" s="67" t="s">
        <v>374</v>
      </c>
      <c r="E44" s="66" t="s">
        <v>31</v>
      </c>
      <c r="F44" s="66" t="s">
        <v>375</v>
      </c>
      <c r="G44" s="66" t="s">
        <v>94</v>
      </c>
      <c r="H44" s="66" t="s">
        <v>137</v>
      </c>
      <c r="I44" s="66" t="s">
        <v>154</v>
      </c>
      <c r="J44" s="67" t="s">
        <v>161</v>
      </c>
    </row>
    <row r="45" spans="1:10" x14ac:dyDescent="0.2">
      <c r="A45" s="66" t="s">
        <v>40</v>
      </c>
      <c r="B45" s="66" t="s">
        <v>49</v>
      </c>
      <c r="C45" s="67" t="s">
        <v>115</v>
      </c>
      <c r="D45" s="67" t="s">
        <v>376</v>
      </c>
      <c r="E45" s="66" t="s">
        <v>31</v>
      </c>
      <c r="F45" s="66" t="s">
        <v>377</v>
      </c>
      <c r="G45" s="66" t="s">
        <v>94</v>
      </c>
      <c r="H45" s="66" t="s">
        <v>137</v>
      </c>
      <c r="I45" s="66" t="s">
        <v>154</v>
      </c>
      <c r="J45" s="67" t="s">
        <v>161</v>
      </c>
    </row>
    <row r="46" spans="1:10" x14ac:dyDescent="0.2">
      <c r="A46" s="66" t="s">
        <v>40</v>
      </c>
      <c r="B46" s="66" t="s">
        <v>49</v>
      </c>
      <c r="C46" s="67" t="s">
        <v>115</v>
      </c>
      <c r="D46" s="67" t="s">
        <v>378</v>
      </c>
      <c r="E46" s="66" t="s">
        <v>31</v>
      </c>
      <c r="F46" s="66" t="s">
        <v>379</v>
      </c>
      <c r="G46" s="66" t="s">
        <v>94</v>
      </c>
      <c r="H46" s="66" t="s">
        <v>137</v>
      </c>
      <c r="I46" s="66" t="s">
        <v>154</v>
      </c>
      <c r="J46" s="67" t="s">
        <v>161</v>
      </c>
    </row>
    <row r="47" spans="1:10" x14ac:dyDescent="0.2">
      <c r="A47" s="66" t="s">
        <v>40</v>
      </c>
      <c r="B47" s="66" t="s">
        <v>49</v>
      </c>
      <c r="C47" s="67" t="s">
        <v>115</v>
      </c>
      <c r="D47" s="67" t="s">
        <v>380</v>
      </c>
      <c r="E47" s="66" t="s">
        <v>31</v>
      </c>
      <c r="F47" s="66" t="s">
        <v>381</v>
      </c>
      <c r="G47" s="66" t="s">
        <v>94</v>
      </c>
      <c r="H47" s="66" t="s">
        <v>137</v>
      </c>
      <c r="I47" s="66" t="s">
        <v>154</v>
      </c>
      <c r="J47" s="67" t="s">
        <v>161</v>
      </c>
    </row>
    <row r="48" spans="1:10" x14ac:dyDescent="0.2">
      <c r="A48" s="66" t="s">
        <v>40</v>
      </c>
      <c r="B48" s="66" t="s">
        <v>49</v>
      </c>
      <c r="C48" s="67" t="s">
        <v>115</v>
      </c>
      <c r="D48" s="67" t="s">
        <v>382</v>
      </c>
      <c r="E48" s="66" t="s">
        <v>31</v>
      </c>
      <c r="F48" s="66" t="s">
        <v>383</v>
      </c>
      <c r="G48" s="66" t="s">
        <v>94</v>
      </c>
      <c r="H48" s="66" t="s">
        <v>137</v>
      </c>
      <c r="I48" s="66" t="s">
        <v>154</v>
      </c>
      <c r="J48" s="67" t="s">
        <v>161</v>
      </c>
    </row>
    <row r="49" spans="1:10" x14ac:dyDescent="0.2">
      <c r="A49" s="66" t="s">
        <v>40</v>
      </c>
      <c r="B49" s="66" t="s">
        <v>49</v>
      </c>
      <c r="C49" s="67" t="s">
        <v>115</v>
      </c>
      <c r="D49" s="67" t="s">
        <v>384</v>
      </c>
      <c r="E49" s="66" t="s">
        <v>31</v>
      </c>
      <c r="F49" s="66" t="s">
        <v>385</v>
      </c>
      <c r="G49" s="66" t="s">
        <v>94</v>
      </c>
      <c r="H49" s="66" t="s">
        <v>137</v>
      </c>
      <c r="I49" s="66" t="s">
        <v>154</v>
      </c>
      <c r="J49" s="67" t="s">
        <v>161</v>
      </c>
    </row>
    <row r="50" spans="1:10" x14ac:dyDescent="0.2">
      <c r="A50" s="66" t="s">
        <v>40</v>
      </c>
      <c r="B50" s="66" t="s">
        <v>49</v>
      </c>
      <c r="C50" s="67" t="s">
        <v>115</v>
      </c>
      <c r="D50" s="67" t="s">
        <v>386</v>
      </c>
      <c r="E50" s="66" t="s">
        <v>36</v>
      </c>
      <c r="F50" s="66" t="s">
        <v>387</v>
      </c>
      <c r="G50" s="66" t="s">
        <v>94</v>
      </c>
      <c r="H50" s="66" t="s">
        <v>137</v>
      </c>
      <c r="I50" s="66" t="s">
        <v>154</v>
      </c>
      <c r="J50" s="67" t="s">
        <v>161</v>
      </c>
    </row>
    <row r="51" spans="1:10" x14ac:dyDescent="0.2">
      <c r="A51" s="66" t="s">
        <v>40</v>
      </c>
      <c r="B51" s="66" t="s">
        <v>49</v>
      </c>
      <c r="C51" s="67" t="s">
        <v>115</v>
      </c>
      <c r="D51" s="67" t="s">
        <v>388</v>
      </c>
      <c r="E51" s="66" t="s">
        <v>79</v>
      </c>
      <c r="F51" s="66" t="s">
        <v>389</v>
      </c>
      <c r="G51" s="66" t="s">
        <v>131</v>
      </c>
      <c r="H51" s="66" t="s">
        <v>89</v>
      </c>
      <c r="I51" s="66" t="s">
        <v>82</v>
      </c>
      <c r="J51" s="67" t="s">
        <v>136</v>
      </c>
    </row>
    <row r="52" spans="1:10" x14ac:dyDescent="0.2">
      <c r="A52" s="66" t="s">
        <v>40</v>
      </c>
      <c r="B52" s="66" t="s">
        <v>49</v>
      </c>
      <c r="C52" s="67" t="s">
        <v>115</v>
      </c>
      <c r="D52" s="67" t="s">
        <v>217</v>
      </c>
      <c r="E52" s="66" t="s">
        <v>23</v>
      </c>
      <c r="F52" s="66" t="s">
        <v>218</v>
      </c>
      <c r="G52" s="66" t="s">
        <v>131</v>
      </c>
      <c r="H52" s="66" t="s">
        <v>89</v>
      </c>
      <c r="I52" s="66" t="s">
        <v>82</v>
      </c>
      <c r="J52" s="67" t="s">
        <v>136</v>
      </c>
    </row>
    <row r="53" spans="1:10" x14ac:dyDescent="0.2">
      <c r="A53" s="66" t="s">
        <v>40</v>
      </c>
      <c r="B53" s="66" t="s">
        <v>49</v>
      </c>
      <c r="C53" s="67" t="s">
        <v>115</v>
      </c>
      <c r="D53" s="67" t="s">
        <v>390</v>
      </c>
      <c r="E53" s="66" t="s">
        <v>23</v>
      </c>
      <c r="F53" s="66" t="s">
        <v>391</v>
      </c>
      <c r="G53" s="66" t="s">
        <v>120</v>
      </c>
      <c r="H53" s="66" t="s">
        <v>89</v>
      </c>
      <c r="I53" s="66" t="s">
        <v>82</v>
      </c>
      <c r="J53" s="67" t="s">
        <v>136</v>
      </c>
    </row>
    <row r="54" spans="1:10" x14ac:dyDescent="0.2">
      <c r="A54" s="66" t="s">
        <v>40</v>
      </c>
      <c r="B54" s="66" t="s">
        <v>49</v>
      </c>
      <c r="C54" s="67" t="s">
        <v>115</v>
      </c>
      <c r="D54" s="67" t="s">
        <v>392</v>
      </c>
      <c r="E54" s="66" t="s">
        <v>23</v>
      </c>
      <c r="F54" s="66" t="s">
        <v>393</v>
      </c>
      <c r="G54" s="66" t="s">
        <v>120</v>
      </c>
      <c r="H54" s="66" t="s">
        <v>89</v>
      </c>
      <c r="I54" s="66" t="s">
        <v>82</v>
      </c>
      <c r="J54" s="67" t="s">
        <v>136</v>
      </c>
    </row>
    <row r="55" spans="1:10" x14ac:dyDescent="0.2">
      <c r="A55" s="66" t="s">
        <v>40</v>
      </c>
      <c r="B55" s="66" t="s">
        <v>49</v>
      </c>
      <c r="C55" s="67" t="s">
        <v>115</v>
      </c>
      <c r="D55" s="67" t="s">
        <v>394</v>
      </c>
      <c r="E55" s="66" t="s">
        <v>23</v>
      </c>
      <c r="F55" s="66" t="s">
        <v>395</v>
      </c>
      <c r="G55" s="66" t="s">
        <v>131</v>
      </c>
      <c r="H55" s="66" t="s">
        <v>89</v>
      </c>
      <c r="I55" s="66" t="s">
        <v>82</v>
      </c>
      <c r="J55" s="67" t="s">
        <v>136</v>
      </c>
    </row>
    <row r="56" spans="1:10" x14ac:dyDescent="0.2">
      <c r="A56" s="66" t="s">
        <v>40</v>
      </c>
      <c r="B56" s="66" t="s">
        <v>49</v>
      </c>
      <c r="C56" s="67" t="s">
        <v>115</v>
      </c>
      <c r="D56" s="67" t="s">
        <v>396</v>
      </c>
      <c r="E56" s="66" t="s">
        <v>23</v>
      </c>
      <c r="F56" s="66" t="s">
        <v>397</v>
      </c>
      <c r="G56" s="66" t="s">
        <v>120</v>
      </c>
      <c r="H56" s="66" t="s">
        <v>89</v>
      </c>
      <c r="I56" s="66" t="s">
        <v>82</v>
      </c>
      <c r="J56" s="67" t="s">
        <v>136</v>
      </c>
    </row>
    <row r="57" spans="1:10" x14ac:dyDescent="0.2">
      <c r="A57" s="66" t="s">
        <v>40</v>
      </c>
      <c r="B57" s="66" t="s">
        <v>49</v>
      </c>
      <c r="C57" s="67" t="s">
        <v>115</v>
      </c>
      <c r="D57" s="67" t="s">
        <v>398</v>
      </c>
      <c r="E57" s="66" t="s">
        <v>79</v>
      </c>
      <c r="F57" s="66" t="s">
        <v>399</v>
      </c>
      <c r="G57" s="66" t="s">
        <v>131</v>
      </c>
      <c r="H57" s="66" t="s">
        <v>89</v>
      </c>
      <c r="I57" s="66" t="s">
        <v>82</v>
      </c>
      <c r="J57" s="67" t="s">
        <v>136</v>
      </c>
    </row>
    <row r="58" spans="1:10" x14ac:dyDescent="0.2">
      <c r="A58" s="66" t="s">
        <v>40</v>
      </c>
      <c r="B58" s="66" t="s">
        <v>49</v>
      </c>
      <c r="C58" s="67" t="s">
        <v>115</v>
      </c>
      <c r="D58" s="67" t="s">
        <v>400</v>
      </c>
      <c r="E58" s="66" t="s">
        <v>23</v>
      </c>
      <c r="F58" s="66" t="s">
        <v>401</v>
      </c>
      <c r="G58" s="66" t="s">
        <v>131</v>
      </c>
      <c r="H58" s="66" t="s">
        <v>89</v>
      </c>
      <c r="I58" s="66" t="s">
        <v>82</v>
      </c>
      <c r="J58" s="67" t="s">
        <v>136</v>
      </c>
    </row>
    <row r="59" spans="1:10" x14ac:dyDescent="0.2">
      <c r="A59" s="66" t="s">
        <v>40</v>
      </c>
      <c r="B59" s="66" t="s">
        <v>49</v>
      </c>
      <c r="C59" s="67" t="s">
        <v>115</v>
      </c>
      <c r="D59" s="67" t="s">
        <v>402</v>
      </c>
      <c r="E59" s="66" t="s">
        <v>79</v>
      </c>
      <c r="F59" s="66" t="s">
        <v>403</v>
      </c>
      <c r="G59" s="66" t="s">
        <v>131</v>
      </c>
      <c r="H59" s="66" t="s">
        <v>89</v>
      </c>
      <c r="I59" s="66" t="s">
        <v>82</v>
      </c>
      <c r="J59" s="67" t="s">
        <v>136</v>
      </c>
    </row>
    <row r="60" spans="1:10" x14ac:dyDescent="0.2">
      <c r="A60" s="66" t="s">
        <v>40</v>
      </c>
      <c r="B60" s="66" t="s">
        <v>49</v>
      </c>
      <c r="C60" s="67" t="s">
        <v>115</v>
      </c>
      <c r="D60" s="67" t="s">
        <v>404</v>
      </c>
      <c r="E60" s="66" t="s">
        <v>79</v>
      </c>
      <c r="F60" s="66" t="s">
        <v>405</v>
      </c>
      <c r="G60" s="66" t="s">
        <v>131</v>
      </c>
      <c r="H60" s="66" t="s">
        <v>89</v>
      </c>
      <c r="I60" s="66" t="s">
        <v>82</v>
      </c>
      <c r="J60" s="67" t="s">
        <v>136</v>
      </c>
    </row>
    <row r="61" spans="1:10" x14ac:dyDescent="0.2">
      <c r="A61" s="66" t="s">
        <v>40</v>
      </c>
      <c r="B61" s="66" t="s">
        <v>49</v>
      </c>
      <c r="C61" s="67" t="s">
        <v>115</v>
      </c>
      <c r="D61" s="67" t="s">
        <v>219</v>
      </c>
      <c r="E61" s="66" t="s">
        <v>23</v>
      </c>
      <c r="F61" s="66" t="s">
        <v>220</v>
      </c>
      <c r="G61" s="66" t="s">
        <v>131</v>
      </c>
      <c r="H61" s="66" t="s">
        <v>89</v>
      </c>
      <c r="I61" s="66" t="s">
        <v>82</v>
      </c>
      <c r="J61" s="67" t="s">
        <v>136</v>
      </c>
    </row>
    <row r="62" spans="1:10" x14ac:dyDescent="0.2">
      <c r="A62" s="66" t="s">
        <v>40</v>
      </c>
      <c r="B62" s="66" t="s">
        <v>49</v>
      </c>
      <c r="C62" s="67" t="s">
        <v>115</v>
      </c>
      <c r="D62" s="67" t="s">
        <v>406</v>
      </c>
      <c r="E62" s="66" t="s">
        <v>31</v>
      </c>
      <c r="F62" s="66" t="s">
        <v>407</v>
      </c>
      <c r="G62" s="66" t="s">
        <v>98</v>
      </c>
      <c r="H62" s="66" t="s">
        <v>137</v>
      </c>
      <c r="I62" s="66" t="s">
        <v>154</v>
      </c>
      <c r="J62" s="67" t="s">
        <v>161</v>
      </c>
    </row>
    <row r="63" spans="1:10" x14ac:dyDescent="0.2">
      <c r="A63" s="66" t="s">
        <v>40</v>
      </c>
      <c r="B63" s="66" t="s">
        <v>49</v>
      </c>
      <c r="C63" s="67" t="s">
        <v>115</v>
      </c>
      <c r="D63" s="67" t="s">
        <v>408</v>
      </c>
      <c r="E63" s="66" t="s">
        <v>31</v>
      </c>
      <c r="F63" s="66" t="s">
        <v>409</v>
      </c>
      <c r="G63" s="66" t="s">
        <v>98</v>
      </c>
      <c r="H63" s="66" t="s">
        <v>137</v>
      </c>
      <c r="I63" s="66" t="s">
        <v>154</v>
      </c>
      <c r="J63" s="67" t="s">
        <v>161</v>
      </c>
    </row>
    <row r="64" spans="1:10" x14ac:dyDescent="0.2">
      <c r="A64" s="66" t="s">
        <v>40</v>
      </c>
      <c r="B64" s="66" t="s">
        <v>49</v>
      </c>
      <c r="C64" s="67" t="s">
        <v>115</v>
      </c>
      <c r="D64" s="67" t="s">
        <v>410</v>
      </c>
      <c r="E64" s="66" t="s">
        <v>31</v>
      </c>
      <c r="F64" s="66" t="s">
        <v>411</v>
      </c>
      <c r="G64" s="66" t="s">
        <v>98</v>
      </c>
      <c r="H64" s="66" t="s">
        <v>137</v>
      </c>
      <c r="I64" s="66" t="s">
        <v>154</v>
      </c>
      <c r="J64" s="67" t="s">
        <v>161</v>
      </c>
    </row>
    <row r="65" spans="1:10" x14ac:dyDescent="0.2">
      <c r="A65" s="66" t="s">
        <v>40</v>
      </c>
      <c r="B65" s="66" t="s">
        <v>49</v>
      </c>
      <c r="C65" s="67" t="s">
        <v>115</v>
      </c>
      <c r="D65" s="67" t="s">
        <v>412</v>
      </c>
      <c r="E65" s="66" t="s">
        <v>29</v>
      </c>
      <c r="F65" s="66" t="s">
        <v>413</v>
      </c>
      <c r="G65" s="66" t="s">
        <v>98</v>
      </c>
      <c r="H65" s="66" t="s">
        <v>137</v>
      </c>
      <c r="I65" s="66" t="s">
        <v>154</v>
      </c>
      <c r="J65" s="67" t="s">
        <v>161</v>
      </c>
    </row>
    <row r="66" spans="1:10" x14ac:dyDescent="0.2">
      <c r="A66" s="66" t="s">
        <v>40</v>
      </c>
      <c r="B66" s="66" t="s">
        <v>49</v>
      </c>
      <c r="C66" s="67" t="s">
        <v>115</v>
      </c>
      <c r="D66" s="67" t="s">
        <v>414</v>
      </c>
      <c r="E66" s="66" t="s">
        <v>31</v>
      </c>
      <c r="F66" s="66" t="s">
        <v>415</v>
      </c>
      <c r="G66" s="66" t="s">
        <v>98</v>
      </c>
      <c r="H66" s="66" t="s">
        <v>137</v>
      </c>
      <c r="I66" s="66" t="s">
        <v>154</v>
      </c>
      <c r="J66" s="67" t="s">
        <v>161</v>
      </c>
    </row>
    <row r="67" spans="1:10" x14ac:dyDescent="0.2">
      <c r="A67" s="66" t="s">
        <v>40</v>
      </c>
      <c r="B67" s="66" t="s">
        <v>49</v>
      </c>
      <c r="C67" s="67" t="s">
        <v>115</v>
      </c>
      <c r="D67" s="67" t="s">
        <v>416</v>
      </c>
      <c r="E67" s="66" t="s">
        <v>31</v>
      </c>
      <c r="F67" s="66" t="s">
        <v>417</v>
      </c>
      <c r="G67" s="66" t="s">
        <v>98</v>
      </c>
      <c r="H67" s="66" t="s">
        <v>137</v>
      </c>
      <c r="I67" s="66" t="s">
        <v>154</v>
      </c>
      <c r="J67" s="67" t="s">
        <v>161</v>
      </c>
    </row>
    <row r="68" spans="1:10" x14ac:dyDescent="0.2">
      <c r="A68" s="66" t="s">
        <v>40</v>
      </c>
      <c r="B68" s="66" t="s">
        <v>49</v>
      </c>
      <c r="C68" s="67" t="s">
        <v>115</v>
      </c>
      <c r="D68" s="67" t="s">
        <v>418</v>
      </c>
      <c r="E68" s="66" t="s">
        <v>31</v>
      </c>
      <c r="F68" s="66" t="s">
        <v>419</v>
      </c>
      <c r="G68" s="66" t="s">
        <v>98</v>
      </c>
      <c r="H68" s="66" t="s">
        <v>137</v>
      </c>
      <c r="I68" s="66" t="s">
        <v>154</v>
      </c>
      <c r="J68" s="67" t="s">
        <v>161</v>
      </c>
    </row>
    <row r="69" spans="1:10" x14ac:dyDescent="0.2">
      <c r="A69" s="66" t="s">
        <v>40</v>
      </c>
      <c r="B69" s="66" t="s">
        <v>49</v>
      </c>
      <c r="C69" s="67" t="s">
        <v>115</v>
      </c>
      <c r="D69" s="67" t="s">
        <v>420</v>
      </c>
      <c r="E69" s="66" t="s">
        <v>29</v>
      </c>
      <c r="F69" s="66" t="s">
        <v>421</v>
      </c>
      <c r="G69" s="66" t="s">
        <v>98</v>
      </c>
      <c r="H69" s="66" t="s">
        <v>137</v>
      </c>
      <c r="I69" s="66" t="s">
        <v>154</v>
      </c>
      <c r="J69" s="67" t="s">
        <v>161</v>
      </c>
    </row>
    <row r="70" spans="1:10" x14ac:dyDescent="0.2">
      <c r="A70" s="66" t="s">
        <v>40</v>
      </c>
      <c r="B70" s="66" t="s">
        <v>49</v>
      </c>
      <c r="C70" s="67" t="s">
        <v>115</v>
      </c>
      <c r="D70" s="67" t="s">
        <v>422</v>
      </c>
      <c r="E70" s="66" t="s">
        <v>31</v>
      </c>
      <c r="F70" s="66" t="s">
        <v>423</v>
      </c>
      <c r="G70" s="66" t="s">
        <v>98</v>
      </c>
      <c r="H70" s="66" t="s">
        <v>137</v>
      </c>
      <c r="I70" s="66" t="s">
        <v>154</v>
      </c>
      <c r="J70" s="67" t="s">
        <v>161</v>
      </c>
    </row>
    <row r="71" spans="1:10" x14ac:dyDescent="0.2">
      <c r="A71" s="66" t="s">
        <v>40</v>
      </c>
      <c r="B71" s="66" t="s">
        <v>49</v>
      </c>
      <c r="C71" s="67" t="s">
        <v>115</v>
      </c>
      <c r="D71" s="67" t="s">
        <v>424</v>
      </c>
      <c r="E71" s="66" t="s">
        <v>31</v>
      </c>
      <c r="F71" s="66" t="s">
        <v>425</v>
      </c>
      <c r="G71" s="66" t="s">
        <v>98</v>
      </c>
      <c r="H71" s="66" t="s">
        <v>137</v>
      </c>
      <c r="I71" s="66" t="s">
        <v>154</v>
      </c>
      <c r="J71" s="67" t="s">
        <v>161</v>
      </c>
    </row>
    <row r="72" spans="1:10" x14ac:dyDescent="0.2">
      <c r="A72" s="66" t="s">
        <v>40</v>
      </c>
      <c r="B72" s="66" t="s">
        <v>49</v>
      </c>
      <c r="C72" s="67" t="s">
        <v>115</v>
      </c>
      <c r="D72" s="67" t="s">
        <v>426</v>
      </c>
      <c r="E72" s="66" t="s">
        <v>31</v>
      </c>
      <c r="F72" s="66" t="s">
        <v>427</v>
      </c>
      <c r="G72" s="66" t="s">
        <v>98</v>
      </c>
      <c r="H72" s="66" t="s">
        <v>137</v>
      </c>
      <c r="I72" s="66" t="s">
        <v>154</v>
      </c>
      <c r="J72" s="67" t="s">
        <v>161</v>
      </c>
    </row>
    <row r="73" spans="1:10" x14ac:dyDescent="0.2">
      <c r="A73" s="66" t="s">
        <v>40</v>
      </c>
      <c r="B73" s="66" t="s">
        <v>49</v>
      </c>
      <c r="C73" s="67" t="s">
        <v>115</v>
      </c>
      <c r="D73" s="67" t="s">
        <v>428</v>
      </c>
      <c r="E73" s="66" t="s">
        <v>31</v>
      </c>
      <c r="F73" s="66" t="s">
        <v>429</v>
      </c>
      <c r="G73" s="66" t="s">
        <v>98</v>
      </c>
      <c r="H73" s="66" t="s">
        <v>137</v>
      </c>
      <c r="I73" s="66" t="s">
        <v>154</v>
      </c>
      <c r="J73" s="67" t="s">
        <v>161</v>
      </c>
    </row>
    <row r="74" spans="1:10" x14ac:dyDescent="0.2">
      <c r="A74" s="66" t="s">
        <v>40</v>
      </c>
      <c r="B74" s="66" t="s">
        <v>49</v>
      </c>
      <c r="C74" s="67" t="s">
        <v>115</v>
      </c>
      <c r="D74" s="67" t="s">
        <v>430</v>
      </c>
      <c r="E74" s="66" t="s">
        <v>36</v>
      </c>
      <c r="F74" s="66" t="s">
        <v>431</v>
      </c>
      <c r="G74" s="66" t="s">
        <v>98</v>
      </c>
      <c r="H74" s="66" t="s">
        <v>137</v>
      </c>
      <c r="I74" s="66" t="s">
        <v>154</v>
      </c>
      <c r="J74" s="67" t="s">
        <v>161</v>
      </c>
    </row>
    <row r="75" spans="1:10" x14ac:dyDescent="0.2">
      <c r="A75" s="66" t="s">
        <v>40</v>
      </c>
      <c r="B75" s="66" t="s">
        <v>49</v>
      </c>
      <c r="C75" s="67" t="s">
        <v>115</v>
      </c>
      <c r="D75" s="67" t="s">
        <v>432</v>
      </c>
      <c r="E75" s="66" t="s">
        <v>36</v>
      </c>
      <c r="F75" s="66" t="s">
        <v>433</v>
      </c>
      <c r="G75" s="66" t="s">
        <v>98</v>
      </c>
      <c r="H75" s="66" t="s">
        <v>137</v>
      </c>
      <c r="I75" s="66" t="s">
        <v>154</v>
      </c>
      <c r="J75" s="67" t="s">
        <v>161</v>
      </c>
    </row>
    <row r="76" spans="1:10" x14ac:dyDescent="0.2">
      <c r="A76" s="66" t="s">
        <v>40</v>
      </c>
      <c r="B76" s="66" t="s">
        <v>49</v>
      </c>
      <c r="C76" s="67" t="s">
        <v>115</v>
      </c>
      <c r="D76" s="67" t="s">
        <v>434</v>
      </c>
      <c r="E76" s="66" t="s">
        <v>36</v>
      </c>
      <c r="F76" s="66" t="s">
        <v>435</v>
      </c>
      <c r="G76" s="66" t="s">
        <v>98</v>
      </c>
      <c r="H76" s="66" t="s">
        <v>137</v>
      </c>
      <c r="I76" s="66" t="s">
        <v>154</v>
      </c>
      <c r="J76" s="67" t="s">
        <v>161</v>
      </c>
    </row>
    <row r="77" spans="1:10" x14ac:dyDescent="0.2">
      <c r="A77" s="66" t="s">
        <v>40</v>
      </c>
      <c r="B77" s="66" t="s">
        <v>49</v>
      </c>
      <c r="C77" s="67" t="s">
        <v>115</v>
      </c>
      <c r="D77" s="67" t="s">
        <v>436</v>
      </c>
      <c r="E77" s="66" t="s">
        <v>31</v>
      </c>
      <c r="F77" s="66" t="s">
        <v>437</v>
      </c>
      <c r="G77" s="66" t="s">
        <v>106</v>
      </c>
      <c r="H77" s="66" t="s">
        <v>137</v>
      </c>
      <c r="I77" s="66" t="s">
        <v>154</v>
      </c>
      <c r="J77" s="67" t="s">
        <v>161</v>
      </c>
    </row>
    <row r="78" spans="1:10" x14ac:dyDescent="0.2">
      <c r="A78" s="66" t="s">
        <v>40</v>
      </c>
      <c r="B78" s="66" t="s">
        <v>49</v>
      </c>
      <c r="C78" s="67" t="s">
        <v>115</v>
      </c>
      <c r="D78" s="67" t="s">
        <v>438</v>
      </c>
      <c r="E78" s="66" t="s">
        <v>29</v>
      </c>
      <c r="F78" s="66" t="s">
        <v>439</v>
      </c>
      <c r="G78" s="66" t="s">
        <v>106</v>
      </c>
      <c r="H78" s="66" t="s">
        <v>137</v>
      </c>
      <c r="I78" s="66" t="s">
        <v>154</v>
      </c>
      <c r="J78" s="67" t="s">
        <v>161</v>
      </c>
    </row>
    <row r="79" spans="1:10" x14ac:dyDescent="0.2">
      <c r="A79" s="66" t="s">
        <v>40</v>
      </c>
      <c r="B79" s="66" t="s">
        <v>49</v>
      </c>
      <c r="C79" s="67" t="s">
        <v>115</v>
      </c>
      <c r="D79" s="67" t="s">
        <v>440</v>
      </c>
      <c r="E79" s="66" t="s">
        <v>29</v>
      </c>
      <c r="F79" s="66" t="s">
        <v>441</v>
      </c>
      <c r="G79" s="66" t="s">
        <v>106</v>
      </c>
      <c r="H79" s="66" t="s">
        <v>137</v>
      </c>
      <c r="I79" s="66" t="s">
        <v>154</v>
      </c>
      <c r="J79" s="67" t="s">
        <v>161</v>
      </c>
    </row>
    <row r="80" spans="1:10" x14ac:dyDescent="0.2">
      <c r="A80" s="66" t="s">
        <v>40</v>
      </c>
      <c r="B80" s="66" t="s">
        <v>49</v>
      </c>
      <c r="C80" s="67" t="s">
        <v>115</v>
      </c>
      <c r="D80" s="67" t="s">
        <v>442</v>
      </c>
      <c r="E80" s="66" t="s">
        <v>29</v>
      </c>
      <c r="F80" s="66" t="s">
        <v>443</v>
      </c>
      <c r="G80" s="66" t="s">
        <v>106</v>
      </c>
      <c r="H80" s="66" t="s">
        <v>137</v>
      </c>
      <c r="I80" s="66" t="s">
        <v>154</v>
      </c>
      <c r="J80" s="67" t="s">
        <v>161</v>
      </c>
    </row>
    <row r="81" spans="1:10" ht="24" x14ac:dyDescent="0.2">
      <c r="A81" s="66" t="s">
        <v>40</v>
      </c>
      <c r="B81" s="66" t="s">
        <v>49</v>
      </c>
      <c r="C81" s="67" t="s">
        <v>115</v>
      </c>
      <c r="D81" s="67" t="s">
        <v>444</v>
      </c>
      <c r="E81" s="66" t="s">
        <v>29</v>
      </c>
      <c r="F81" s="66" t="s">
        <v>445</v>
      </c>
      <c r="G81" s="66" t="s">
        <v>124</v>
      </c>
      <c r="H81" s="66" t="s">
        <v>81</v>
      </c>
      <c r="I81" s="66" t="s">
        <v>84</v>
      </c>
      <c r="J81" s="67" t="s">
        <v>111</v>
      </c>
    </row>
    <row r="82" spans="1:10" ht="24" x14ac:dyDescent="0.2">
      <c r="A82" s="66" t="s">
        <v>40</v>
      </c>
      <c r="B82" s="66" t="s">
        <v>49</v>
      </c>
      <c r="C82" s="67" t="s">
        <v>115</v>
      </c>
      <c r="D82" s="67" t="s">
        <v>446</v>
      </c>
      <c r="E82" s="66" t="s">
        <v>29</v>
      </c>
      <c r="F82" s="66" t="s">
        <v>447</v>
      </c>
      <c r="G82" s="66" t="s">
        <v>124</v>
      </c>
      <c r="H82" s="66" t="s">
        <v>81</v>
      </c>
      <c r="I82" s="66" t="s">
        <v>84</v>
      </c>
      <c r="J82" s="67" t="s">
        <v>111</v>
      </c>
    </row>
    <row r="83" spans="1:10" ht="24" x14ac:dyDescent="0.2">
      <c r="A83" s="66" t="s">
        <v>40</v>
      </c>
      <c r="B83" s="66" t="s">
        <v>49</v>
      </c>
      <c r="C83" s="67" t="s">
        <v>115</v>
      </c>
      <c r="D83" s="67" t="s">
        <v>448</v>
      </c>
      <c r="E83" s="66" t="s">
        <v>31</v>
      </c>
      <c r="F83" s="66" t="s">
        <v>449</v>
      </c>
      <c r="G83" s="66" t="s">
        <v>124</v>
      </c>
      <c r="H83" s="66" t="s">
        <v>81</v>
      </c>
      <c r="I83" s="66" t="s">
        <v>84</v>
      </c>
      <c r="J83" s="67" t="s">
        <v>111</v>
      </c>
    </row>
    <row r="84" spans="1:10" ht="24" x14ac:dyDescent="0.2">
      <c r="A84" s="66" t="s">
        <v>40</v>
      </c>
      <c r="B84" s="66" t="s">
        <v>49</v>
      </c>
      <c r="C84" s="67" t="s">
        <v>115</v>
      </c>
      <c r="D84" s="67" t="s">
        <v>450</v>
      </c>
      <c r="E84" s="66" t="s">
        <v>31</v>
      </c>
      <c r="F84" s="66" t="s">
        <v>451</v>
      </c>
      <c r="G84" s="66" t="s">
        <v>124</v>
      </c>
      <c r="H84" s="66" t="s">
        <v>81</v>
      </c>
      <c r="I84" s="66" t="s">
        <v>84</v>
      </c>
      <c r="J84" s="67" t="s">
        <v>111</v>
      </c>
    </row>
    <row r="85" spans="1:10" ht="24" x14ac:dyDescent="0.2">
      <c r="A85" s="66" t="s">
        <v>40</v>
      </c>
      <c r="B85" s="66" t="s">
        <v>49</v>
      </c>
      <c r="C85" s="67" t="s">
        <v>115</v>
      </c>
      <c r="D85" s="67" t="s">
        <v>452</v>
      </c>
      <c r="E85" s="66" t="s">
        <v>31</v>
      </c>
      <c r="F85" s="66" t="s">
        <v>453</v>
      </c>
      <c r="G85" s="66" t="s">
        <v>124</v>
      </c>
      <c r="H85" s="66" t="s">
        <v>81</v>
      </c>
      <c r="I85" s="66" t="s">
        <v>84</v>
      </c>
      <c r="J85" s="67" t="s">
        <v>111</v>
      </c>
    </row>
    <row r="86" spans="1:10" ht="24" x14ac:dyDescent="0.2">
      <c r="A86" s="66" t="s">
        <v>40</v>
      </c>
      <c r="B86" s="66" t="s">
        <v>49</v>
      </c>
      <c r="C86" s="67" t="s">
        <v>115</v>
      </c>
      <c r="D86" s="67" t="s">
        <v>454</v>
      </c>
      <c r="E86" s="66" t="s">
        <v>31</v>
      </c>
      <c r="F86" s="66" t="s">
        <v>455</v>
      </c>
      <c r="G86" s="66" t="s">
        <v>124</v>
      </c>
      <c r="H86" s="66" t="s">
        <v>81</v>
      </c>
      <c r="I86" s="66" t="s">
        <v>84</v>
      </c>
      <c r="J86" s="67" t="s">
        <v>111</v>
      </c>
    </row>
    <row r="87" spans="1:10" ht="24" x14ac:dyDescent="0.2">
      <c r="A87" s="66" t="s">
        <v>40</v>
      </c>
      <c r="B87" s="66" t="s">
        <v>49</v>
      </c>
      <c r="C87" s="67" t="s">
        <v>115</v>
      </c>
      <c r="D87" s="67" t="s">
        <v>456</v>
      </c>
      <c r="E87" s="66" t="s">
        <v>31</v>
      </c>
      <c r="F87" s="66" t="s">
        <v>457</v>
      </c>
      <c r="G87" s="66" t="s">
        <v>124</v>
      </c>
      <c r="H87" s="66" t="s">
        <v>81</v>
      </c>
      <c r="I87" s="66" t="s">
        <v>84</v>
      </c>
      <c r="J87" s="67" t="s">
        <v>111</v>
      </c>
    </row>
    <row r="88" spans="1:10" ht="24" x14ac:dyDescent="0.2">
      <c r="A88" s="66" t="s">
        <v>40</v>
      </c>
      <c r="B88" s="66" t="s">
        <v>49</v>
      </c>
      <c r="C88" s="67" t="s">
        <v>115</v>
      </c>
      <c r="D88" s="67" t="s">
        <v>458</v>
      </c>
      <c r="E88" s="66" t="s">
        <v>31</v>
      </c>
      <c r="F88" s="66" t="s">
        <v>459</v>
      </c>
      <c r="G88" s="66" t="s">
        <v>124</v>
      </c>
      <c r="H88" s="66" t="s">
        <v>81</v>
      </c>
      <c r="I88" s="66" t="s">
        <v>84</v>
      </c>
      <c r="J88" s="67" t="s">
        <v>111</v>
      </c>
    </row>
    <row r="89" spans="1:10" ht="24" x14ac:dyDescent="0.2">
      <c r="A89" s="66" t="s">
        <v>40</v>
      </c>
      <c r="B89" s="66" t="s">
        <v>49</v>
      </c>
      <c r="C89" s="67" t="s">
        <v>115</v>
      </c>
      <c r="D89" s="67" t="s">
        <v>460</v>
      </c>
      <c r="E89" s="66" t="s">
        <v>31</v>
      </c>
      <c r="F89" s="66" t="s">
        <v>461</v>
      </c>
      <c r="G89" s="66" t="s">
        <v>124</v>
      </c>
      <c r="H89" s="66" t="s">
        <v>81</v>
      </c>
      <c r="I89" s="66" t="s">
        <v>84</v>
      </c>
      <c r="J89" s="67" t="s">
        <v>111</v>
      </c>
    </row>
    <row r="90" spans="1:10" x14ac:dyDescent="0.2">
      <c r="A90" s="66" t="s">
        <v>40</v>
      </c>
      <c r="B90" s="66" t="s">
        <v>49</v>
      </c>
      <c r="C90" s="67" t="s">
        <v>115</v>
      </c>
      <c r="D90" s="67" t="s">
        <v>462</v>
      </c>
      <c r="E90" s="66" t="s">
        <v>23</v>
      </c>
      <c r="F90" s="66" t="s">
        <v>463</v>
      </c>
      <c r="G90" s="66" t="s">
        <v>134</v>
      </c>
      <c r="H90" s="66" t="s">
        <v>85</v>
      </c>
      <c r="I90" s="66" t="s">
        <v>84</v>
      </c>
      <c r="J90" s="67" t="s">
        <v>159</v>
      </c>
    </row>
    <row r="91" spans="1:10" x14ac:dyDescent="0.2">
      <c r="A91" s="66" t="s">
        <v>40</v>
      </c>
      <c r="B91" s="66" t="s">
        <v>49</v>
      </c>
      <c r="C91" s="67" t="s">
        <v>115</v>
      </c>
      <c r="D91" s="67" t="s">
        <v>464</v>
      </c>
      <c r="E91" s="66" t="s">
        <v>36</v>
      </c>
      <c r="F91" s="66" t="s">
        <v>465</v>
      </c>
      <c r="G91" s="66" t="s">
        <v>98</v>
      </c>
      <c r="H91" s="66" t="s">
        <v>137</v>
      </c>
      <c r="I91" s="66" t="s">
        <v>154</v>
      </c>
      <c r="J91" s="67" t="s">
        <v>161</v>
      </c>
    </row>
    <row r="92" spans="1:10" x14ac:dyDescent="0.2">
      <c r="A92" s="66" t="s">
        <v>40</v>
      </c>
      <c r="B92" s="66" t="s">
        <v>49</v>
      </c>
      <c r="C92" s="67" t="s">
        <v>115</v>
      </c>
      <c r="D92" s="67" t="s">
        <v>466</v>
      </c>
      <c r="E92" s="66" t="s">
        <v>31</v>
      </c>
      <c r="F92" s="66" t="s">
        <v>467</v>
      </c>
      <c r="G92" s="66" t="s">
        <v>99</v>
      </c>
      <c r="H92" s="66" t="s">
        <v>175</v>
      </c>
      <c r="I92" s="66" t="s">
        <v>176</v>
      </c>
      <c r="J92" s="67" t="s">
        <v>143</v>
      </c>
    </row>
    <row r="93" spans="1:10" x14ac:dyDescent="0.2">
      <c r="A93" s="66" t="s">
        <v>40</v>
      </c>
      <c r="B93" s="66" t="s">
        <v>49</v>
      </c>
      <c r="C93" s="67" t="s">
        <v>115</v>
      </c>
      <c r="D93" s="67" t="s">
        <v>468</v>
      </c>
      <c r="E93" s="66" t="s">
        <v>31</v>
      </c>
      <c r="F93" s="66" t="s">
        <v>469</v>
      </c>
      <c r="G93" s="66" t="s">
        <v>106</v>
      </c>
      <c r="H93" s="66" t="s">
        <v>137</v>
      </c>
      <c r="I93" s="66" t="s">
        <v>154</v>
      </c>
      <c r="J93" s="67" t="s">
        <v>161</v>
      </c>
    </row>
    <row r="94" spans="1:10" x14ac:dyDescent="0.2">
      <c r="A94" s="66" t="s">
        <v>40</v>
      </c>
      <c r="B94" s="66" t="s">
        <v>49</v>
      </c>
      <c r="C94" s="67" t="s">
        <v>115</v>
      </c>
      <c r="D94" s="67" t="s">
        <v>470</v>
      </c>
      <c r="E94" s="66" t="s">
        <v>31</v>
      </c>
      <c r="F94" s="66" t="s">
        <v>471</v>
      </c>
      <c r="G94" s="66" t="s">
        <v>106</v>
      </c>
      <c r="H94" s="66" t="s">
        <v>137</v>
      </c>
      <c r="I94" s="66" t="s">
        <v>154</v>
      </c>
      <c r="J94" s="67" t="s">
        <v>161</v>
      </c>
    </row>
    <row r="95" spans="1:10" x14ac:dyDescent="0.2">
      <c r="A95" s="66" t="s">
        <v>40</v>
      </c>
      <c r="B95" s="66" t="s">
        <v>49</v>
      </c>
      <c r="C95" s="67" t="s">
        <v>115</v>
      </c>
      <c r="D95" s="67" t="s">
        <v>472</v>
      </c>
      <c r="E95" s="66" t="s">
        <v>31</v>
      </c>
      <c r="F95" s="66" t="s">
        <v>473</v>
      </c>
      <c r="G95" s="66" t="s">
        <v>106</v>
      </c>
      <c r="H95" s="66" t="s">
        <v>137</v>
      </c>
      <c r="I95" s="66" t="s">
        <v>154</v>
      </c>
      <c r="J95" s="67" t="s">
        <v>161</v>
      </c>
    </row>
    <row r="96" spans="1:10" x14ac:dyDescent="0.2">
      <c r="A96" s="66" t="s">
        <v>40</v>
      </c>
      <c r="B96" s="66" t="s">
        <v>49</v>
      </c>
      <c r="C96" s="67" t="s">
        <v>115</v>
      </c>
      <c r="D96" s="67" t="s">
        <v>474</v>
      </c>
      <c r="E96" s="66" t="s">
        <v>31</v>
      </c>
      <c r="F96" s="66" t="s">
        <v>475</v>
      </c>
      <c r="G96" s="66" t="s">
        <v>106</v>
      </c>
      <c r="H96" s="66" t="s">
        <v>137</v>
      </c>
      <c r="I96" s="66" t="s">
        <v>154</v>
      </c>
      <c r="J96" s="67" t="s">
        <v>161</v>
      </c>
    </row>
    <row r="97" spans="1:10" x14ac:dyDescent="0.2">
      <c r="A97" s="66" t="s">
        <v>40</v>
      </c>
      <c r="B97" s="66" t="s">
        <v>49</v>
      </c>
      <c r="C97" s="67" t="s">
        <v>115</v>
      </c>
      <c r="D97" s="67" t="s">
        <v>476</v>
      </c>
      <c r="E97" s="66" t="s">
        <v>31</v>
      </c>
      <c r="F97" s="66" t="s">
        <v>477</v>
      </c>
      <c r="G97" s="66" t="s">
        <v>106</v>
      </c>
      <c r="H97" s="66" t="s">
        <v>137</v>
      </c>
      <c r="I97" s="66" t="s">
        <v>154</v>
      </c>
      <c r="J97" s="67" t="s">
        <v>161</v>
      </c>
    </row>
    <row r="98" spans="1:10" x14ac:dyDescent="0.2">
      <c r="A98" s="66" t="s">
        <v>40</v>
      </c>
      <c r="B98" s="66" t="s">
        <v>49</v>
      </c>
      <c r="C98" s="67" t="s">
        <v>115</v>
      </c>
      <c r="D98" s="67" t="s">
        <v>478</v>
      </c>
      <c r="E98" s="66" t="s">
        <v>31</v>
      </c>
      <c r="F98" s="66" t="s">
        <v>479</v>
      </c>
      <c r="G98" s="66" t="s">
        <v>106</v>
      </c>
      <c r="H98" s="66" t="s">
        <v>137</v>
      </c>
      <c r="I98" s="66" t="s">
        <v>154</v>
      </c>
      <c r="J98" s="67" t="s">
        <v>161</v>
      </c>
    </row>
    <row r="99" spans="1:10" x14ac:dyDescent="0.2">
      <c r="A99" s="66" t="s">
        <v>40</v>
      </c>
      <c r="B99" s="66" t="s">
        <v>49</v>
      </c>
      <c r="C99" s="67" t="s">
        <v>115</v>
      </c>
      <c r="D99" s="67" t="s">
        <v>480</v>
      </c>
      <c r="E99" s="66" t="s">
        <v>29</v>
      </c>
      <c r="F99" s="66" t="s">
        <v>481</v>
      </c>
      <c r="G99" s="66" t="s">
        <v>106</v>
      </c>
      <c r="H99" s="66" t="s">
        <v>137</v>
      </c>
      <c r="I99" s="66" t="s">
        <v>154</v>
      </c>
      <c r="J99" s="67" t="s">
        <v>161</v>
      </c>
    </row>
    <row r="100" spans="1:10" x14ac:dyDescent="0.2">
      <c r="A100" s="66" t="s">
        <v>40</v>
      </c>
      <c r="B100" s="66" t="s">
        <v>49</v>
      </c>
      <c r="C100" s="67" t="s">
        <v>115</v>
      </c>
      <c r="D100" s="67" t="s">
        <v>482</v>
      </c>
      <c r="E100" s="66" t="s">
        <v>29</v>
      </c>
      <c r="F100" s="66" t="s">
        <v>483</v>
      </c>
      <c r="G100" s="66" t="s">
        <v>106</v>
      </c>
      <c r="H100" s="66" t="s">
        <v>137</v>
      </c>
      <c r="I100" s="66" t="s">
        <v>154</v>
      </c>
      <c r="J100" s="67" t="s">
        <v>161</v>
      </c>
    </row>
    <row r="101" spans="1:10" x14ac:dyDescent="0.2">
      <c r="A101" s="66" t="s">
        <v>40</v>
      </c>
      <c r="B101" s="66" t="s">
        <v>49</v>
      </c>
      <c r="C101" s="67" t="s">
        <v>115</v>
      </c>
      <c r="D101" s="67" t="s">
        <v>484</v>
      </c>
      <c r="E101" s="66" t="s">
        <v>29</v>
      </c>
      <c r="F101" s="66" t="s">
        <v>485</v>
      </c>
      <c r="G101" s="66" t="s">
        <v>106</v>
      </c>
      <c r="H101" s="66" t="s">
        <v>137</v>
      </c>
      <c r="I101" s="66" t="s">
        <v>154</v>
      </c>
      <c r="J101" s="67" t="s">
        <v>161</v>
      </c>
    </row>
    <row r="102" spans="1:10" x14ac:dyDescent="0.2">
      <c r="A102" s="66" t="s">
        <v>40</v>
      </c>
      <c r="B102" s="66" t="s">
        <v>49</v>
      </c>
      <c r="C102" s="67" t="s">
        <v>115</v>
      </c>
      <c r="D102" s="67" t="s">
        <v>486</v>
      </c>
      <c r="E102" s="66" t="s">
        <v>31</v>
      </c>
      <c r="F102" s="66" t="s">
        <v>487</v>
      </c>
      <c r="G102" s="66" t="s">
        <v>106</v>
      </c>
      <c r="H102" s="66" t="s">
        <v>137</v>
      </c>
      <c r="I102" s="66" t="s">
        <v>154</v>
      </c>
      <c r="J102" s="67" t="s">
        <v>161</v>
      </c>
    </row>
    <row r="103" spans="1:10" x14ac:dyDescent="0.2">
      <c r="A103" s="66" t="s">
        <v>40</v>
      </c>
      <c r="B103" s="66" t="s">
        <v>49</v>
      </c>
      <c r="C103" s="67" t="s">
        <v>115</v>
      </c>
      <c r="D103" s="67" t="s">
        <v>488</v>
      </c>
      <c r="E103" s="66" t="s">
        <v>31</v>
      </c>
      <c r="F103" s="66" t="s">
        <v>489</v>
      </c>
      <c r="G103" s="66" t="s">
        <v>106</v>
      </c>
      <c r="H103" s="66" t="s">
        <v>137</v>
      </c>
      <c r="I103" s="66" t="s">
        <v>154</v>
      </c>
      <c r="J103" s="67" t="s">
        <v>161</v>
      </c>
    </row>
    <row r="104" spans="1:10" x14ac:dyDescent="0.2">
      <c r="A104" s="66" t="s">
        <v>40</v>
      </c>
      <c r="B104" s="66" t="s">
        <v>49</v>
      </c>
      <c r="C104" s="67" t="s">
        <v>115</v>
      </c>
      <c r="D104" s="67" t="s">
        <v>490</v>
      </c>
      <c r="E104" s="66" t="s">
        <v>36</v>
      </c>
      <c r="F104" s="66" t="s">
        <v>491</v>
      </c>
      <c r="G104" s="66" t="s">
        <v>106</v>
      </c>
      <c r="H104" s="66" t="s">
        <v>137</v>
      </c>
      <c r="I104" s="66" t="s">
        <v>154</v>
      </c>
      <c r="J104" s="67" t="s">
        <v>161</v>
      </c>
    </row>
    <row r="105" spans="1:10" x14ac:dyDescent="0.2">
      <c r="A105" s="66" t="s">
        <v>40</v>
      </c>
      <c r="B105" s="66" t="s">
        <v>49</v>
      </c>
      <c r="C105" s="67" t="s">
        <v>115</v>
      </c>
      <c r="D105" s="67" t="s">
        <v>492</v>
      </c>
      <c r="E105" s="66" t="s">
        <v>31</v>
      </c>
      <c r="F105" s="66" t="s">
        <v>493</v>
      </c>
      <c r="G105" s="66" t="s">
        <v>98</v>
      </c>
      <c r="H105" s="66" t="s">
        <v>137</v>
      </c>
      <c r="I105" s="66" t="s">
        <v>154</v>
      </c>
      <c r="J105" s="67" t="s">
        <v>161</v>
      </c>
    </row>
    <row r="106" spans="1:10" x14ac:dyDescent="0.2">
      <c r="A106" s="66" t="s">
        <v>40</v>
      </c>
      <c r="B106" s="66" t="s">
        <v>49</v>
      </c>
      <c r="C106" s="67" t="s">
        <v>115</v>
      </c>
      <c r="D106" s="67" t="s">
        <v>494</v>
      </c>
      <c r="E106" s="66" t="s">
        <v>36</v>
      </c>
      <c r="F106" s="66" t="s">
        <v>495</v>
      </c>
      <c r="G106" s="66" t="s">
        <v>98</v>
      </c>
      <c r="H106" s="66" t="s">
        <v>137</v>
      </c>
      <c r="I106" s="66" t="s">
        <v>154</v>
      </c>
      <c r="J106" s="67" t="s">
        <v>161</v>
      </c>
    </row>
    <row r="107" spans="1:10" x14ac:dyDescent="0.2">
      <c r="A107" s="66" t="s">
        <v>40</v>
      </c>
      <c r="B107" s="66" t="s">
        <v>49</v>
      </c>
      <c r="C107" s="67" t="s">
        <v>115</v>
      </c>
      <c r="D107" s="67" t="s">
        <v>496</v>
      </c>
      <c r="E107" s="66" t="s">
        <v>36</v>
      </c>
      <c r="F107" s="66" t="s">
        <v>497</v>
      </c>
      <c r="G107" s="66" t="s">
        <v>98</v>
      </c>
      <c r="H107" s="66" t="s">
        <v>137</v>
      </c>
      <c r="I107" s="66" t="s">
        <v>154</v>
      </c>
      <c r="J107" s="67" t="s">
        <v>161</v>
      </c>
    </row>
    <row r="108" spans="1:10" x14ac:dyDescent="0.2">
      <c r="A108" s="66" t="s">
        <v>40</v>
      </c>
      <c r="B108" s="66" t="s">
        <v>49</v>
      </c>
      <c r="C108" s="67" t="s">
        <v>115</v>
      </c>
      <c r="D108" s="67" t="s">
        <v>498</v>
      </c>
      <c r="E108" s="66" t="s">
        <v>31</v>
      </c>
      <c r="F108" s="66" t="s">
        <v>499</v>
      </c>
      <c r="G108" s="66" t="s">
        <v>106</v>
      </c>
      <c r="H108" s="66" t="s">
        <v>137</v>
      </c>
      <c r="I108" s="66" t="s">
        <v>154</v>
      </c>
      <c r="J108" s="67" t="s">
        <v>161</v>
      </c>
    </row>
    <row r="109" spans="1:10" ht="24" x14ac:dyDescent="0.2">
      <c r="A109" s="66" t="s">
        <v>40</v>
      </c>
      <c r="B109" s="66" t="s">
        <v>49</v>
      </c>
      <c r="C109" s="67" t="s">
        <v>115</v>
      </c>
      <c r="D109" s="67" t="s">
        <v>500</v>
      </c>
      <c r="E109" s="66" t="s">
        <v>36</v>
      </c>
      <c r="F109" s="66" t="s">
        <v>501</v>
      </c>
      <c r="G109" s="66" t="s">
        <v>106</v>
      </c>
      <c r="H109" s="66" t="s">
        <v>137</v>
      </c>
      <c r="I109" s="66" t="s">
        <v>154</v>
      </c>
      <c r="J109" s="67" t="s">
        <v>161</v>
      </c>
    </row>
    <row r="110" spans="1:10" x14ac:dyDescent="0.2">
      <c r="A110" s="66" t="s">
        <v>40</v>
      </c>
      <c r="B110" s="66" t="s">
        <v>49</v>
      </c>
      <c r="C110" s="67" t="s">
        <v>115</v>
      </c>
      <c r="D110" s="67" t="s">
        <v>502</v>
      </c>
      <c r="E110" s="66" t="s">
        <v>36</v>
      </c>
      <c r="F110" s="66" t="s">
        <v>503</v>
      </c>
      <c r="G110" s="66" t="s">
        <v>106</v>
      </c>
      <c r="H110" s="66" t="s">
        <v>135</v>
      </c>
      <c r="I110" s="66" t="s">
        <v>82</v>
      </c>
      <c r="J110" s="67" t="s">
        <v>136</v>
      </c>
    </row>
    <row r="111" spans="1:10" x14ac:dyDescent="0.2">
      <c r="A111" s="66" t="s">
        <v>40</v>
      </c>
      <c r="B111" s="66" t="s">
        <v>49</v>
      </c>
      <c r="C111" s="67" t="s">
        <v>115</v>
      </c>
      <c r="D111" s="67" t="s">
        <v>504</v>
      </c>
      <c r="E111" s="66" t="s">
        <v>36</v>
      </c>
      <c r="F111" s="66" t="s">
        <v>505</v>
      </c>
      <c r="G111" s="66" t="s">
        <v>106</v>
      </c>
      <c r="H111" s="66" t="s">
        <v>135</v>
      </c>
      <c r="I111" s="66" t="s">
        <v>82</v>
      </c>
      <c r="J111" s="67" t="s">
        <v>136</v>
      </c>
    </row>
    <row r="112" spans="1:10" x14ac:dyDescent="0.2">
      <c r="A112" s="66" t="s">
        <v>40</v>
      </c>
      <c r="B112" s="66" t="s">
        <v>49</v>
      </c>
      <c r="C112" s="67" t="s">
        <v>115</v>
      </c>
      <c r="D112" s="67" t="s">
        <v>506</v>
      </c>
      <c r="E112" s="66" t="s">
        <v>29</v>
      </c>
      <c r="F112" s="66" t="s">
        <v>507</v>
      </c>
      <c r="G112" s="66" t="s">
        <v>98</v>
      </c>
      <c r="H112" s="66" t="s">
        <v>137</v>
      </c>
      <c r="I112" s="66" t="s">
        <v>154</v>
      </c>
      <c r="J112" s="67" t="s">
        <v>161</v>
      </c>
    </row>
    <row r="113" spans="1:10" x14ac:dyDescent="0.2">
      <c r="A113" s="66" t="s">
        <v>40</v>
      </c>
      <c r="B113" s="66" t="s">
        <v>49</v>
      </c>
      <c r="C113" s="67" t="s">
        <v>115</v>
      </c>
      <c r="D113" s="67" t="s">
        <v>508</v>
      </c>
      <c r="E113" s="66" t="s">
        <v>23</v>
      </c>
      <c r="F113" s="66" t="s">
        <v>509</v>
      </c>
      <c r="G113" s="66" t="s">
        <v>134</v>
      </c>
      <c r="H113" s="66" t="s">
        <v>85</v>
      </c>
      <c r="I113" s="66" t="s">
        <v>84</v>
      </c>
      <c r="J113" s="67" t="s">
        <v>159</v>
      </c>
    </row>
    <row r="114" spans="1:10" x14ac:dyDescent="0.2">
      <c r="A114" s="66" t="s">
        <v>40</v>
      </c>
      <c r="B114" s="66" t="s">
        <v>49</v>
      </c>
      <c r="C114" s="67" t="s">
        <v>115</v>
      </c>
      <c r="D114" s="67" t="s">
        <v>510</v>
      </c>
      <c r="E114" s="66" t="s">
        <v>36</v>
      </c>
      <c r="F114" s="66" t="s">
        <v>511</v>
      </c>
      <c r="G114" s="66" t="s">
        <v>134</v>
      </c>
      <c r="H114" s="66" t="s">
        <v>137</v>
      </c>
      <c r="I114" s="66" t="s">
        <v>154</v>
      </c>
      <c r="J114" s="67" t="s">
        <v>161</v>
      </c>
    </row>
    <row r="115" spans="1:10" ht="24" x14ac:dyDescent="0.2">
      <c r="A115" s="66" t="s">
        <v>40</v>
      </c>
      <c r="B115" s="66" t="s">
        <v>49</v>
      </c>
      <c r="C115" s="67" t="s">
        <v>115</v>
      </c>
      <c r="D115" s="67" t="s">
        <v>512</v>
      </c>
      <c r="E115" s="66" t="s">
        <v>31</v>
      </c>
      <c r="F115" s="66" t="s">
        <v>513</v>
      </c>
      <c r="G115" s="66" t="s">
        <v>120</v>
      </c>
      <c r="H115" s="66" t="s">
        <v>87</v>
      </c>
      <c r="I115" s="66" t="s">
        <v>88</v>
      </c>
      <c r="J115" s="67" t="s">
        <v>111</v>
      </c>
    </row>
    <row r="116" spans="1:10" ht="24" x14ac:dyDescent="0.2">
      <c r="A116" s="66" t="s">
        <v>40</v>
      </c>
      <c r="B116" s="66" t="s">
        <v>49</v>
      </c>
      <c r="C116" s="67" t="s">
        <v>115</v>
      </c>
      <c r="D116" s="67" t="s">
        <v>514</v>
      </c>
      <c r="E116" s="66" t="s">
        <v>31</v>
      </c>
      <c r="F116" s="66" t="s">
        <v>515</v>
      </c>
      <c r="G116" s="66" t="s">
        <v>120</v>
      </c>
      <c r="H116" s="66" t="s">
        <v>87</v>
      </c>
      <c r="I116" s="66" t="s">
        <v>88</v>
      </c>
      <c r="J116" s="67" t="s">
        <v>111</v>
      </c>
    </row>
    <row r="117" spans="1:10" ht="24" x14ac:dyDescent="0.2">
      <c r="A117" s="66" t="s">
        <v>40</v>
      </c>
      <c r="B117" s="66" t="s">
        <v>49</v>
      </c>
      <c r="C117" s="67" t="s">
        <v>115</v>
      </c>
      <c r="D117" s="67" t="s">
        <v>516</v>
      </c>
      <c r="E117" s="66" t="s">
        <v>31</v>
      </c>
      <c r="F117" s="66" t="s">
        <v>517</v>
      </c>
      <c r="G117" s="66" t="s">
        <v>120</v>
      </c>
      <c r="H117" s="66" t="s">
        <v>87</v>
      </c>
      <c r="I117" s="66" t="s">
        <v>88</v>
      </c>
      <c r="J117" s="67" t="s">
        <v>111</v>
      </c>
    </row>
    <row r="118" spans="1:10" ht="24" x14ac:dyDescent="0.2">
      <c r="A118" s="66" t="s">
        <v>40</v>
      </c>
      <c r="B118" s="66" t="s">
        <v>49</v>
      </c>
      <c r="C118" s="67" t="s">
        <v>115</v>
      </c>
      <c r="D118" s="67" t="s">
        <v>518</v>
      </c>
      <c r="E118" s="66" t="s">
        <v>31</v>
      </c>
      <c r="F118" s="66" t="s">
        <v>519</v>
      </c>
      <c r="G118" s="66" t="s">
        <v>120</v>
      </c>
      <c r="H118" s="66" t="s">
        <v>87</v>
      </c>
      <c r="I118" s="66" t="s">
        <v>88</v>
      </c>
      <c r="J118" s="67" t="s">
        <v>111</v>
      </c>
    </row>
    <row r="119" spans="1:10" ht="24" x14ac:dyDescent="0.2">
      <c r="A119" s="66" t="s">
        <v>40</v>
      </c>
      <c r="B119" s="66" t="s">
        <v>49</v>
      </c>
      <c r="C119" s="67" t="s">
        <v>115</v>
      </c>
      <c r="D119" s="67" t="s">
        <v>520</v>
      </c>
      <c r="E119" s="66" t="s">
        <v>31</v>
      </c>
      <c r="F119" s="66" t="s">
        <v>521</v>
      </c>
      <c r="G119" s="66" t="s">
        <v>104</v>
      </c>
      <c r="H119" s="66" t="s">
        <v>81</v>
      </c>
      <c r="I119" s="66" t="s">
        <v>84</v>
      </c>
      <c r="J119" s="67" t="s">
        <v>111</v>
      </c>
    </row>
    <row r="120" spans="1:10" x14ac:dyDescent="0.2">
      <c r="A120" s="66" t="s">
        <v>40</v>
      </c>
      <c r="B120" s="66" t="s">
        <v>49</v>
      </c>
      <c r="C120" s="67" t="s">
        <v>115</v>
      </c>
      <c r="D120" s="67" t="s">
        <v>522</v>
      </c>
      <c r="E120" s="66" t="s">
        <v>23</v>
      </c>
      <c r="F120" s="66" t="s">
        <v>523</v>
      </c>
      <c r="G120" s="66" t="s">
        <v>133</v>
      </c>
      <c r="H120" s="66" t="s">
        <v>89</v>
      </c>
      <c r="I120" s="66" t="s">
        <v>82</v>
      </c>
      <c r="J120" s="67" t="s">
        <v>136</v>
      </c>
    </row>
    <row r="121" spans="1:10" x14ac:dyDescent="0.2">
      <c r="A121" s="66" t="s">
        <v>40</v>
      </c>
      <c r="B121" s="66" t="s">
        <v>49</v>
      </c>
      <c r="C121" s="67" t="s">
        <v>115</v>
      </c>
      <c r="D121" s="67" t="s">
        <v>524</v>
      </c>
      <c r="E121" s="66" t="s">
        <v>23</v>
      </c>
      <c r="F121" s="66" t="s">
        <v>525</v>
      </c>
      <c r="G121" s="66" t="s">
        <v>162</v>
      </c>
      <c r="H121" s="66" t="s">
        <v>85</v>
      </c>
      <c r="I121" s="66" t="s">
        <v>84</v>
      </c>
      <c r="J121" s="67" t="s">
        <v>159</v>
      </c>
    </row>
    <row r="122" spans="1:10" ht="24" x14ac:dyDescent="0.2">
      <c r="A122" s="66" t="s">
        <v>40</v>
      </c>
      <c r="B122" s="66" t="s">
        <v>49</v>
      </c>
      <c r="C122" s="67" t="s">
        <v>526</v>
      </c>
      <c r="D122" s="67" t="s">
        <v>527</v>
      </c>
      <c r="E122" s="66" t="s">
        <v>23</v>
      </c>
      <c r="F122" s="66" t="s">
        <v>528</v>
      </c>
      <c r="G122" s="66" t="s">
        <v>118</v>
      </c>
      <c r="H122" s="66" t="s">
        <v>153</v>
      </c>
      <c r="I122" s="66" t="s">
        <v>93</v>
      </c>
      <c r="J122" s="67" t="s">
        <v>111</v>
      </c>
    </row>
    <row r="123" spans="1:10" ht="24" x14ac:dyDescent="0.2">
      <c r="A123" s="66" t="s">
        <v>40</v>
      </c>
      <c r="B123" s="66" t="s">
        <v>49</v>
      </c>
      <c r="C123" s="67" t="s">
        <v>160</v>
      </c>
      <c r="D123" s="67" t="s">
        <v>529</v>
      </c>
      <c r="E123" s="66" t="s">
        <v>23</v>
      </c>
      <c r="F123" s="66" t="s">
        <v>530</v>
      </c>
      <c r="G123" s="66" t="s">
        <v>149</v>
      </c>
      <c r="H123" s="66" t="s">
        <v>89</v>
      </c>
      <c r="I123" s="66" t="s">
        <v>91</v>
      </c>
      <c r="J123" s="67" t="s">
        <v>177</v>
      </c>
    </row>
    <row r="124" spans="1:10" ht="24" x14ac:dyDescent="0.2">
      <c r="A124" s="66" t="s">
        <v>40</v>
      </c>
      <c r="B124" s="66" t="s">
        <v>49</v>
      </c>
      <c r="C124" s="67" t="s">
        <v>160</v>
      </c>
      <c r="D124" s="67" t="s">
        <v>531</v>
      </c>
      <c r="E124" s="66" t="s">
        <v>23</v>
      </c>
      <c r="F124" s="66" t="s">
        <v>532</v>
      </c>
      <c r="G124" s="66" t="s">
        <v>103</v>
      </c>
      <c r="H124" s="66" t="s">
        <v>89</v>
      </c>
      <c r="I124" s="66" t="s">
        <v>154</v>
      </c>
      <c r="J124" s="67" t="s">
        <v>184</v>
      </c>
    </row>
    <row r="125" spans="1:10" x14ac:dyDescent="0.2">
      <c r="A125" s="66" t="s">
        <v>40</v>
      </c>
      <c r="B125" s="66" t="s">
        <v>49</v>
      </c>
      <c r="C125" s="67" t="s">
        <v>169</v>
      </c>
      <c r="D125" s="67" t="s">
        <v>533</v>
      </c>
      <c r="E125" s="66" t="s">
        <v>23</v>
      </c>
      <c r="F125" s="66" t="s">
        <v>534</v>
      </c>
      <c r="G125" s="66" t="s">
        <v>199</v>
      </c>
      <c r="H125" s="66" t="s">
        <v>83</v>
      </c>
      <c r="I125" s="66" t="s">
        <v>82</v>
      </c>
      <c r="J125" s="67" t="s">
        <v>116</v>
      </c>
    </row>
    <row r="126" spans="1:10" x14ac:dyDescent="0.2">
      <c r="A126" s="66" t="s">
        <v>40</v>
      </c>
      <c r="B126" s="66" t="s">
        <v>49</v>
      </c>
      <c r="C126" s="67" t="s">
        <v>169</v>
      </c>
      <c r="D126" s="67" t="s">
        <v>535</v>
      </c>
      <c r="E126" s="66" t="s">
        <v>23</v>
      </c>
      <c r="F126" s="66" t="s">
        <v>536</v>
      </c>
      <c r="G126" s="66" t="s">
        <v>199</v>
      </c>
      <c r="H126" s="66" t="s">
        <v>83</v>
      </c>
      <c r="I126" s="66" t="s">
        <v>82</v>
      </c>
      <c r="J126" s="67" t="s">
        <v>116</v>
      </c>
    </row>
    <row r="127" spans="1:10" ht="24" x14ac:dyDescent="0.2">
      <c r="A127" s="66" t="s">
        <v>40</v>
      </c>
      <c r="B127" s="66" t="s">
        <v>49</v>
      </c>
      <c r="C127" s="67" t="s">
        <v>537</v>
      </c>
      <c r="D127" s="67" t="s">
        <v>538</v>
      </c>
      <c r="E127" s="66" t="s">
        <v>29</v>
      </c>
      <c r="F127" s="66" t="s">
        <v>539</v>
      </c>
      <c r="G127" s="66" t="s">
        <v>156</v>
      </c>
      <c r="H127" s="66" t="s">
        <v>137</v>
      </c>
      <c r="I127" s="66" t="s">
        <v>154</v>
      </c>
      <c r="J127" s="67" t="s">
        <v>540</v>
      </c>
    </row>
    <row r="128" spans="1:10" ht="24" x14ac:dyDescent="0.2">
      <c r="A128" s="66" t="s">
        <v>40</v>
      </c>
      <c r="B128" s="66" t="s">
        <v>49</v>
      </c>
      <c r="C128" s="67" t="s">
        <v>537</v>
      </c>
      <c r="D128" s="67" t="s">
        <v>541</v>
      </c>
      <c r="E128" s="66" t="s">
        <v>79</v>
      </c>
      <c r="F128" s="66" t="s">
        <v>542</v>
      </c>
      <c r="G128" s="66" t="s">
        <v>162</v>
      </c>
      <c r="H128" s="66" t="s">
        <v>137</v>
      </c>
      <c r="I128" s="66" t="s">
        <v>543</v>
      </c>
      <c r="J128" s="67" t="s">
        <v>540</v>
      </c>
    </row>
    <row r="129" spans="1:10" x14ac:dyDescent="0.2">
      <c r="A129" s="66" t="s">
        <v>40</v>
      </c>
      <c r="B129" s="66" t="s">
        <v>49</v>
      </c>
      <c r="C129" s="67" t="s">
        <v>544</v>
      </c>
      <c r="D129" s="67" t="s">
        <v>545</v>
      </c>
      <c r="E129" s="66" t="s">
        <v>23</v>
      </c>
      <c r="F129" s="66" t="s">
        <v>546</v>
      </c>
      <c r="G129" s="66" t="s">
        <v>170</v>
      </c>
      <c r="H129" s="66" t="s">
        <v>137</v>
      </c>
      <c r="I129" s="66" t="s">
        <v>91</v>
      </c>
      <c r="J129" s="67" t="s">
        <v>177</v>
      </c>
    </row>
    <row r="130" spans="1:10" x14ac:dyDescent="0.2">
      <c r="A130" s="66" t="s">
        <v>40</v>
      </c>
      <c r="B130" s="66" t="s">
        <v>48</v>
      </c>
      <c r="C130" s="67" t="s">
        <v>108</v>
      </c>
      <c r="D130" s="67" t="s">
        <v>547</v>
      </c>
      <c r="E130" s="66" t="s">
        <v>36</v>
      </c>
      <c r="F130" s="66" t="s">
        <v>548</v>
      </c>
      <c r="G130" s="66" t="s">
        <v>125</v>
      </c>
      <c r="H130" s="66" t="s">
        <v>137</v>
      </c>
      <c r="I130" s="66" t="s">
        <v>82</v>
      </c>
      <c r="J130" s="67" t="s">
        <v>132</v>
      </c>
    </row>
    <row r="131" spans="1:10" x14ac:dyDescent="0.2">
      <c r="A131" s="66" t="s">
        <v>40</v>
      </c>
      <c r="B131" s="66" t="s">
        <v>48</v>
      </c>
      <c r="C131" s="67" t="s">
        <v>108</v>
      </c>
      <c r="D131" s="67" t="s">
        <v>549</v>
      </c>
      <c r="E131" s="66" t="s">
        <v>79</v>
      </c>
      <c r="F131" s="66" t="s">
        <v>550</v>
      </c>
      <c r="G131" s="66" t="s">
        <v>101</v>
      </c>
      <c r="H131" s="66" t="s">
        <v>83</v>
      </c>
      <c r="I131" s="66" t="s">
        <v>82</v>
      </c>
      <c r="J131" s="67" t="s">
        <v>132</v>
      </c>
    </row>
    <row r="132" spans="1:10" x14ac:dyDescent="0.2">
      <c r="A132" s="66" t="s">
        <v>40</v>
      </c>
      <c r="B132" s="66" t="s">
        <v>48</v>
      </c>
      <c r="C132" s="67" t="s">
        <v>108</v>
      </c>
      <c r="D132" s="67" t="s">
        <v>551</v>
      </c>
      <c r="E132" s="66" t="s">
        <v>79</v>
      </c>
      <c r="F132" s="66" t="s">
        <v>552</v>
      </c>
      <c r="G132" s="66" t="s">
        <v>103</v>
      </c>
      <c r="H132" s="66" t="s">
        <v>83</v>
      </c>
      <c r="I132" s="66" t="s">
        <v>82</v>
      </c>
      <c r="J132" s="67" t="s">
        <v>132</v>
      </c>
    </row>
    <row r="133" spans="1:10" x14ac:dyDescent="0.2">
      <c r="A133" s="66" t="s">
        <v>40</v>
      </c>
      <c r="B133" s="66" t="s">
        <v>48</v>
      </c>
      <c r="C133" s="67" t="s">
        <v>108</v>
      </c>
      <c r="D133" s="67" t="s">
        <v>553</v>
      </c>
      <c r="E133" s="66" t="s">
        <v>79</v>
      </c>
      <c r="F133" s="66" t="s">
        <v>635</v>
      </c>
      <c r="G133" s="66" t="s">
        <v>107</v>
      </c>
      <c r="H133" s="66" t="s">
        <v>137</v>
      </c>
      <c r="I133" s="66" t="s">
        <v>82</v>
      </c>
      <c r="J133" s="67" t="s">
        <v>132</v>
      </c>
    </row>
    <row r="134" spans="1:10" x14ac:dyDescent="0.2">
      <c r="A134" s="66" t="s">
        <v>40</v>
      </c>
      <c r="B134" s="66" t="s">
        <v>48</v>
      </c>
      <c r="C134" s="67" t="s">
        <v>108</v>
      </c>
      <c r="D134" s="67" t="s">
        <v>235</v>
      </c>
      <c r="E134" s="66" t="s">
        <v>29</v>
      </c>
      <c r="F134" s="66" t="s">
        <v>236</v>
      </c>
      <c r="G134" s="66" t="s">
        <v>103</v>
      </c>
      <c r="H134" s="66" t="s">
        <v>83</v>
      </c>
      <c r="I134" s="66" t="s">
        <v>82</v>
      </c>
      <c r="J134" s="67" t="s">
        <v>132</v>
      </c>
    </row>
    <row r="135" spans="1:10" x14ac:dyDescent="0.2">
      <c r="A135" s="66" t="s">
        <v>40</v>
      </c>
      <c r="B135" s="66" t="s">
        <v>48</v>
      </c>
      <c r="C135" s="67" t="s">
        <v>108</v>
      </c>
      <c r="D135" s="67" t="s">
        <v>554</v>
      </c>
      <c r="E135" s="66" t="s">
        <v>29</v>
      </c>
      <c r="F135" s="66" t="s">
        <v>636</v>
      </c>
      <c r="G135" s="66" t="s">
        <v>118</v>
      </c>
      <c r="H135" s="66" t="s">
        <v>135</v>
      </c>
      <c r="I135" s="66" t="s">
        <v>145</v>
      </c>
      <c r="J135" s="67" t="s">
        <v>136</v>
      </c>
    </row>
    <row r="136" spans="1:10" x14ac:dyDescent="0.2">
      <c r="A136" s="66" t="s">
        <v>40</v>
      </c>
      <c r="B136" s="66" t="s">
        <v>48</v>
      </c>
      <c r="C136" s="67" t="s">
        <v>108</v>
      </c>
      <c r="D136" s="67" t="s">
        <v>555</v>
      </c>
      <c r="E136" s="66" t="s">
        <v>29</v>
      </c>
      <c r="F136" s="66" t="s">
        <v>637</v>
      </c>
      <c r="G136" s="66" t="s">
        <v>118</v>
      </c>
      <c r="H136" s="66" t="s">
        <v>135</v>
      </c>
      <c r="I136" s="66" t="s">
        <v>145</v>
      </c>
      <c r="J136" s="67" t="s">
        <v>136</v>
      </c>
    </row>
    <row r="137" spans="1:10" x14ac:dyDescent="0.2">
      <c r="A137" s="66" t="s">
        <v>40</v>
      </c>
      <c r="B137" s="66" t="s">
        <v>48</v>
      </c>
      <c r="C137" s="67" t="s">
        <v>108</v>
      </c>
      <c r="D137" s="67" t="s">
        <v>556</v>
      </c>
      <c r="E137" s="66" t="s">
        <v>29</v>
      </c>
      <c r="F137" s="66" t="s">
        <v>638</v>
      </c>
      <c r="G137" s="66" t="s">
        <v>118</v>
      </c>
      <c r="H137" s="66" t="s">
        <v>135</v>
      </c>
      <c r="I137" s="66" t="s">
        <v>145</v>
      </c>
      <c r="J137" s="67" t="s">
        <v>136</v>
      </c>
    </row>
    <row r="138" spans="1:10" x14ac:dyDescent="0.2">
      <c r="A138" s="66" t="s">
        <v>40</v>
      </c>
      <c r="B138" s="66" t="s">
        <v>48</v>
      </c>
      <c r="C138" s="67" t="s">
        <v>112</v>
      </c>
      <c r="D138" s="67" t="s">
        <v>557</v>
      </c>
      <c r="E138" s="66" t="s">
        <v>29</v>
      </c>
      <c r="F138" s="66" t="s">
        <v>639</v>
      </c>
      <c r="G138" s="66" t="s">
        <v>134</v>
      </c>
      <c r="H138" s="66" t="s">
        <v>137</v>
      </c>
      <c r="I138" s="66" t="s">
        <v>82</v>
      </c>
      <c r="J138" s="67" t="s">
        <v>132</v>
      </c>
    </row>
    <row r="139" spans="1:10" x14ac:dyDescent="0.2">
      <c r="A139" s="66" t="s">
        <v>40</v>
      </c>
      <c r="B139" s="66" t="s">
        <v>48</v>
      </c>
      <c r="C139" s="67" t="s">
        <v>112</v>
      </c>
      <c r="D139" s="67" t="s">
        <v>558</v>
      </c>
      <c r="E139" s="66" t="s">
        <v>29</v>
      </c>
      <c r="F139" s="66" t="s">
        <v>640</v>
      </c>
      <c r="G139" s="66" t="s">
        <v>134</v>
      </c>
      <c r="H139" s="66" t="s">
        <v>137</v>
      </c>
      <c r="I139" s="66" t="s">
        <v>82</v>
      </c>
      <c r="J139" s="67" t="s">
        <v>132</v>
      </c>
    </row>
    <row r="140" spans="1:10" x14ac:dyDescent="0.2">
      <c r="A140" s="66" t="s">
        <v>40</v>
      </c>
      <c r="B140" s="66" t="s">
        <v>48</v>
      </c>
      <c r="C140" s="67" t="s">
        <v>112</v>
      </c>
      <c r="D140" s="67" t="s">
        <v>559</v>
      </c>
      <c r="E140" s="66" t="s">
        <v>29</v>
      </c>
      <c r="F140" s="66" t="s">
        <v>641</v>
      </c>
      <c r="G140" s="66" t="s">
        <v>134</v>
      </c>
      <c r="H140" s="66" t="s">
        <v>137</v>
      </c>
      <c r="I140" s="66" t="s">
        <v>82</v>
      </c>
      <c r="J140" s="67" t="s">
        <v>132</v>
      </c>
    </row>
    <row r="141" spans="1:10" ht="24" x14ac:dyDescent="0.2">
      <c r="A141" s="66" t="s">
        <v>40</v>
      </c>
      <c r="B141" s="66" t="s">
        <v>48</v>
      </c>
      <c r="C141" s="67" t="s">
        <v>113</v>
      </c>
      <c r="D141" s="67" t="s">
        <v>560</v>
      </c>
      <c r="E141" s="66" t="s">
        <v>23</v>
      </c>
      <c r="F141" s="66" t="s">
        <v>642</v>
      </c>
      <c r="G141" s="66" t="s">
        <v>173</v>
      </c>
      <c r="H141" s="66" t="s">
        <v>81</v>
      </c>
      <c r="I141" s="66" t="s">
        <v>88</v>
      </c>
      <c r="J141" s="67" t="s">
        <v>129</v>
      </c>
    </row>
    <row r="142" spans="1:10" ht="24" x14ac:dyDescent="0.2">
      <c r="A142" s="66" t="s">
        <v>40</v>
      </c>
      <c r="B142" s="66" t="s">
        <v>48</v>
      </c>
      <c r="C142" s="67" t="s">
        <v>113</v>
      </c>
      <c r="D142" s="67" t="s">
        <v>561</v>
      </c>
      <c r="E142" s="66" t="s">
        <v>23</v>
      </c>
      <c r="F142" s="66" t="s">
        <v>643</v>
      </c>
      <c r="G142" s="66" t="s">
        <v>105</v>
      </c>
      <c r="H142" s="66" t="s">
        <v>87</v>
      </c>
      <c r="I142" s="66" t="s">
        <v>139</v>
      </c>
      <c r="J142" s="67" t="s">
        <v>129</v>
      </c>
    </row>
    <row r="143" spans="1:10" ht="24" x14ac:dyDescent="0.2">
      <c r="A143" s="66" t="s">
        <v>40</v>
      </c>
      <c r="B143" s="66" t="s">
        <v>48</v>
      </c>
      <c r="C143" s="67" t="s">
        <v>113</v>
      </c>
      <c r="D143" s="67" t="s">
        <v>562</v>
      </c>
      <c r="E143" s="66" t="s">
        <v>23</v>
      </c>
      <c r="F143" s="66" t="s">
        <v>644</v>
      </c>
      <c r="G143" s="66" t="s">
        <v>102</v>
      </c>
      <c r="H143" s="66" t="s">
        <v>87</v>
      </c>
      <c r="I143" s="66" t="s">
        <v>88</v>
      </c>
      <c r="J143" s="67" t="s">
        <v>129</v>
      </c>
    </row>
    <row r="144" spans="1:10" ht="24" x14ac:dyDescent="0.2">
      <c r="A144" s="66" t="s">
        <v>40</v>
      </c>
      <c r="B144" s="66" t="s">
        <v>48</v>
      </c>
      <c r="C144" s="67" t="s">
        <v>113</v>
      </c>
      <c r="D144" s="67" t="s">
        <v>563</v>
      </c>
      <c r="E144" s="66" t="s">
        <v>23</v>
      </c>
      <c r="F144" s="66" t="s">
        <v>645</v>
      </c>
      <c r="G144" s="66" t="s">
        <v>105</v>
      </c>
      <c r="H144" s="66" t="s">
        <v>87</v>
      </c>
      <c r="I144" s="66" t="s">
        <v>139</v>
      </c>
      <c r="J144" s="67" t="s">
        <v>129</v>
      </c>
    </row>
    <row r="145" spans="1:10" ht="24" x14ac:dyDescent="0.2">
      <c r="A145" s="66" t="s">
        <v>40</v>
      </c>
      <c r="B145" s="66" t="s">
        <v>48</v>
      </c>
      <c r="C145" s="67" t="s">
        <v>113</v>
      </c>
      <c r="D145" s="67" t="s">
        <v>564</v>
      </c>
      <c r="E145" s="66" t="s">
        <v>23</v>
      </c>
      <c r="F145" s="66" t="s">
        <v>646</v>
      </c>
      <c r="G145" s="66" t="s">
        <v>86</v>
      </c>
      <c r="H145" s="66" t="s">
        <v>81</v>
      </c>
      <c r="I145" s="66" t="s">
        <v>88</v>
      </c>
      <c r="J145" s="67" t="s">
        <v>129</v>
      </c>
    </row>
    <row r="146" spans="1:10" ht="24" x14ac:dyDescent="0.2">
      <c r="A146" s="66" t="s">
        <v>40</v>
      </c>
      <c r="B146" s="66" t="s">
        <v>48</v>
      </c>
      <c r="C146" s="67" t="s">
        <v>113</v>
      </c>
      <c r="D146" s="67" t="s">
        <v>565</v>
      </c>
      <c r="E146" s="66" t="s">
        <v>23</v>
      </c>
      <c r="F146" s="66" t="s">
        <v>647</v>
      </c>
      <c r="G146" s="66" t="s">
        <v>102</v>
      </c>
      <c r="H146" s="66" t="s">
        <v>87</v>
      </c>
      <c r="I146" s="66" t="s">
        <v>88</v>
      </c>
      <c r="J146" s="67" t="s">
        <v>129</v>
      </c>
    </row>
    <row r="147" spans="1:10" ht="24" x14ac:dyDescent="0.2">
      <c r="A147" s="66" t="s">
        <v>40</v>
      </c>
      <c r="B147" s="66" t="s">
        <v>48</v>
      </c>
      <c r="C147" s="67" t="s">
        <v>114</v>
      </c>
      <c r="D147" s="67" t="s">
        <v>566</v>
      </c>
      <c r="E147" s="66" t="s">
        <v>30</v>
      </c>
      <c r="F147" s="66" t="s">
        <v>648</v>
      </c>
      <c r="G147" s="66" t="s">
        <v>199</v>
      </c>
      <c r="H147" s="66" t="s">
        <v>89</v>
      </c>
      <c r="I147" s="66" t="s">
        <v>154</v>
      </c>
      <c r="J147" s="67" t="s">
        <v>184</v>
      </c>
    </row>
    <row r="148" spans="1:10" x14ac:dyDescent="0.2">
      <c r="A148" s="66" t="s">
        <v>40</v>
      </c>
      <c r="B148" s="66" t="s">
        <v>48</v>
      </c>
      <c r="C148" s="67" t="s">
        <v>115</v>
      </c>
      <c r="D148" s="67" t="s">
        <v>567</v>
      </c>
      <c r="E148" s="66" t="s">
        <v>79</v>
      </c>
      <c r="F148" s="66" t="s">
        <v>649</v>
      </c>
      <c r="G148" s="66" t="s">
        <v>106</v>
      </c>
      <c r="H148" s="66" t="s">
        <v>135</v>
      </c>
      <c r="I148" s="66" t="s">
        <v>82</v>
      </c>
      <c r="J148" s="67" t="s">
        <v>136</v>
      </c>
    </row>
    <row r="149" spans="1:10" ht="24" x14ac:dyDescent="0.2">
      <c r="A149" s="66" t="s">
        <v>40</v>
      </c>
      <c r="B149" s="66" t="s">
        <v>48</v>
      </c>
      <c r="C149" s="67" t="s">
        <v>115</v>
      </c>
      <c r="D149" s="67" t="s">
        <v>650</v>
      </c>
      <c r="E149" s="66" t="s">
        <v>23</v>
      </c>
      <c r="F149" s="66" t="s">
        <v>651</v>
      </c>
      <c r="G149" s="66" t="s">
        <v>125</v>
      </c>
      <c r="H149" s="66" t="s">
        <v>87</v>
      </c>
      <c r="I149" s="66" t="s">
        <v>88</v>
      </c>
      <c r="J149" s="67" t="s">
        <v>111</v>
      </c>
    </row>
    <row r="150" spans="1:10" ht="24" x14ac:dyDescent="0.2">
      <c r="A150" s="66" t="s">
        <v>40</v>
      </c>
      <c r="B150" s="66" t="s">
        <v>48</v>
      </c>
      <c r="C150" s="67" t="s">
        <v>115</v>
      </c>
      <c r="D150" s="67" t="s">
        <v>652</v>
      </c>
      <c r="E150" s="66" t="s">
        <v>31</v>
      </c>
      <c r="F150" s="66" t="s">
        <v>653</v>
      </c>
      <c r="G150" s="66" t="s">
        <v>125</v>
      </c>
      <c r="H150" s="66" t="s">
        <v>87</v>
      </c>
      <c r="I150" s="66" t="s">
        <v>88</v>
      </c>
      <c r="J150" s="67" t="s">
        <v>111</v>
      </c>
    </row>
    <row r="151" spans="1:10" ht="24" x14ac:dyDescent="0.2">
      <c r="A151" s="66" t="s">
        <v>40</v>
      </c>
      <c r="B151" s="66" t="s">
        <v>48</v>
      </c>
      <c r="C151" s="67" t="s">
        <v>115</v>
      </c>
      <c r="D151" s="67" t="s">
        <v>568</v>
      </c>
      <c r="E151" s="66" t="s">
        <v>23</v>
      </c>
      <c r="F151" s="66" t="s">
        <v>654</v>
      </c>
      <c r="G151" s="66" t="s">
        <v>170</v>
      </c>
      <c r="H151" s="66" t="s">
        <v>87</v>
      </c>
      <c r="I151" s="66" t="s">
        <v>88</v>
      </c>
      <c r="J151" s="67" t="s">
        <v>111</v>
      </c>
    </row>
    <row r="152" spans="1:10" ht="24" x14ac:dyDescent="0.2">
      <c r="A152" s="66" t="s">
        <v>40</v>
      </c>
      <c r="B152" s="66" t="s">
        <v>48</v>
      </c>
      <c r="C152" s="67" t="s">
        <v>115</v>
      </c>
      <c r="D152" s="67" t="s">
        <v>655</v>
      </c>
      <c r="E152" s="66" t="s">
        <v>23</v>
      </c>
      <c r="F152" s="66" t="s">
        <v>656</v>
      </c>
      <c r="G152" s="66" t="s">
        <v>170</v>
      </c>
      <c r="H152" s="66" t="s">
        <v>87</v>
      </c>
      <c r="I152" s="66" t="s">
        <v>88</v>
      </c>
      <c r="J152" s="67" t="s">
        <v>111</v>
      </c>
    </row>
    <row r="153" spans="1:10" x14ac:dyDescent="0.2">
      <c r="A153" s="66" t="s">
        <v>40</v>
      </c>
      <c r="B153" s="66" t="s">
        <v>48</v>
      </c>
      <c r="C153" s="67" t="s">
        <v>115</v>
      </c>
      <c r="D153" s="67" t="s">
        <v>569</v>
      </c>
      <c r="E153" s="66" t="s">
        <v>36</v>
      </c>
      <c r="F153" s="66" t="s">
        <v>657</v>
      </c>
      <c r="G153" s="66" t="s">
        <v>86</v>
      </c>
      <c r="H153" s="66" t="s">
        <v>83</v>
      </c>
      <c r="I153" s="66" t="s">
        <v>82</v>
      </c>
      <c r="J153" s="67" t="s">
        <v>116</v>
      </c>
    </row>
    <row r="154" spans="1:10" x14ac:dyDescent="0.2">
      <c r="A154" s="66" t="s">
        <v>40</v>
      </c>
      <c r="B154" s="66" t="s">
        <v>48</v>
      </c>
      <c r="C154" s="67" t="s">
        <v>115</v>
      </c>
      <c r="D154" s="67" t="s">
        <v>570</v>
      </c>
      <c r="E154" s="66" t="s">
        <v>23</v>
      </c>
      <c r="F154" s="66" t="s">
        <v>658</v>
      </c>
      <c r="G154" s="66" t="s">
        <v>105</v>
      </c>
      <c r="H154" s="66" t="s">
        <v>85</v>
      </c>
      <c r="I154" s="66" t="s">
        <v>84</v>
      </c>
      <c r="J154" s="67" t="s">
        <v>116</v>
      </c>
    </row>
    <row r="155" spans="1:10" x14ac:dyDescent="0.2">
      <c r="A155" s="66" t="s">
        <v>40</v>
      </c>
      <c r="B155" s="66" t="s">
        <v>48</v>
      </c>
      <c r="C155" s="67" t="s">
        <v>115</v>
      </c>
      <c r="D155" s="67" t="s">
        <v>571</v>
      </c>
      <c r="E155" s="66" t="s">
        <v>23</v>
      </c>
      <c r="F155" s="66" t="s">
        <v>659</v>
      </c>
      <c r="G155" s="66" t="s">
        <v>105</v>
      </c>
      <c r="H155" s="66" t="s">
        <v>85</v>
      </c>
      <c r="I155" s="66" t="s">
        <v>84</v>
      </c>
      <c r="J155" s="67" t="s">
        <v>116</v>
      </c>
    </row>
    <row r="156" spans="1:10" x14ac:dyDescent="0.2">
      <c r="A156" s="66" t="s">
        <v>40</v>
      </c>
      <c r="B156" s="66" t="s">
        <v>48</v>
      </c>
      <c r="C156" s="67" t="s">
        <v>115</v>
      </c>
      <c r="D156" s="67" t="s">
        <v>572</v>
      </c>
      <c r="E156" s="66" t="s">
        <v>23</v>
      </c>
      <c r="F156" s="66" t="s">
        <v>660</v>
      </c>
      <c r="G156" s="66" t="s">
        <v>105</v>
      </c>
      <c r="H156" s="66" t="s">
        <v>85</v>
      </c>
      <c r="I156" s="66" t="s">
        <v>84</v>
      </c>
      <c r="J156" s="67" t="s">
        <v>116</v>
      </c>
    </row>
    <row r="157" spans="1:10" x14ac:dyDescent="0.2">
      <c r="A157" s="66" t="s">
        <v>40</v>
      </c>
      <c r="B157" s="66" t="s">
        <v>48</v>
      </c>
      <c r="C157" s="67" t="s">
        <v>115</v>
      </c>
      <c r="D157" s="67" t="s">
        <v>573</v>
      </c>
      <c r="E157" s="66" t="s">
        <v>23</v>
      </c>
      <c r="F157" s="66" t="s">
        <v>661</v>
      </c>
      <c r="G157" s="66" t="s">
        <v>105</v>
      </c>
      <c r="H157" s="66" t="s">
        <v>85</v>
      </c>
      <c r="I157" s="66" t="s">
        <v>84</v>
      </c>
      <c r="J157" s="67" t="s">
        <v>116</v>
      </c>
    </row>
    <row r="158" spans="1:10" ht="24" x14ac:dyDescent="0.2">
      <c r="A158" s="66" t="s">
        <v>40</v>
      </c>
      <c r="B158" s="66" t="s">
        <v>48</v>
      </c>
      <c r="C158" s="67" t="s">
        <v>537</v>
      </c>
      <c r="D158" s="67" t="s">
        <v>574</v>
      </c>
      <c r="E158" s="66" t="s">
        <v>79</v>
      </c>
      <c r="F158" s="66" t="s">
        <v>662</v>
      </c>
      <c r="G158" s="66" t="s">
        <v>162</v>
      </c>
      <c r="H158" s="66" t="s">
        <v>137</v>
      </c>
      <c r="I158" s="66" t="s">
        <v>543</v>
      </c>
      <c r="J158" s="67" t="s">
        <v>540</v>
      </c>
    </row>
    <row r="159" spans="1:10" ht="24" x14ac:dyDescent="0.2">
      <c r="A159" s="66" t="s">
        <v>40</v>
      </c>
      <c r="B159" s="66" t="s">
        <v>48</v>
      </c>
      <c r="C159" s="67" t="s">
        <v>537</v>
      </c>
      <c r="D159" s="67" t="s">
        <v>575</v>
      </c>
      <c r="E159" s="66" t="s">
        <v>29</v>
      </c>
      <c r="F159" s="66" t="s">
        <v>663</v>
      </c>
      <c r="G159" s="66" t="s">
        <v>150</v>
      </c>
      <c r="H159" s="66" t="s">
        <v>137</v>
      </c>
      <c r="I159" s="66" t="s">
        <v>543</v>
      </c>
      <c r="J159" s="67" t="s">
        <v>540</v>
      </c>
    </row>
    <row r="160" spans="1:10" ht="24" x14ac:dyDescent="0.2">
      <c r="A160" s="66" t="s">
        <v>40</v>
      </c>
      <c r="B160" s="66" t="s">
        <v>48</v>
      </c>
      <c r="C160" s="67" t="s">
        <v>576</v>
      </c>
      <c r="D160" s="67" t="s">
        <v>577</v>
      </c>
      <c r="E160" s="66" t="s">
        <v>30</v>
      </c>
      <c r="F160" s="66" t="s">
        <v>664</v>
      </c>
      <c r="G160" s="66" t="s">
        <v>131</v>
      </c>
      <c r="H160" s="66" t="s">
        <v>85</v>
      </c>
      <c r="I160" s="66" t="s">
        <v>543</v>
      </c>
      <c r="J160" s="67" t="s">
        <v>578</v>
      </c>
    </row>
    <row r="161" spans="1:10" ht="24" x14ac:dyDescent="0.2">
      <c r="A161" s="66" t="s">
        <v>40</v>
      </c>
      <c r="B161" s="66" t="s">
        <v>48</v>
      </c>
      <c r="C161" s="67" t="s">
        <v>576</v>
      </c>
      <c r="D161" s="67" t="s">
        <v>579</v>
      </c>
      <c r="E161" s="66" t="s">
        <v>30</v>
      </c>
      <c r="F161" s="66" t="s">
        <v>665</v>
      </c>
      <c r="G161" s="66" t="s">
        <v>131</v>
      </c>
      <c r="H161" s="66" t="s">
        <v>85</v>
      </c>
      <c r="I161" s="66" t="s">
        <v>543</v>
      </c>
      <c r="J161" s="67" t="s">
        <v>578</v>
      </c>
    </row>
    <row r="162" spans="1:10" ht="24" x14ac:dyDescent="0.2">
      <c r="A162" s="66" t="s">
        <v>40</v>
      </c>
      <c r="B162" s="66" t="s">
        <v>48</v>
      </c>
      <c r="C162" s="67" t="s">
        <v>580</v>
      </c>
      <c r="D162" s="67" t="s">
        <v>581</v>
      </c>
      <c r="E162" s="66" t="s">
        <v>30</v>
      </c>
      <c r="F162" s="66" t="s">
        <v>666</v>
      </c>
      <c r="G162" s="66" t="s">
        <v>104</v>
      </c>
      <c r="H162" s="66" t="s">
        <v>83</v>
      </c>
      <c r="I162" s="66" t="s">
        <v>91</v>
      </c>
      <c r="J162" s="67" t="s">
        <v>582</v>
      </c>
    </row>
    <row r="163" spans="1:10" ht="24" x14ac:dyDescent="0.2">
      <c r="A163" s="66" t="s">
        <v>40</v>
      </c>
      <c r="B163" s="66" t="s">
        <v>48</v>
      </c>
      <c r="C163" s="67" t="s">
        <v>583</v>
      </c>
      <c r="D163" s="67" t="s">
        <v>584</v>
      </c>
      <c r="E163" s="66" t="s">
        <v>31</v>
      </c>
      <c r="F163" s="66" t="s">
        <v>667</v>
      </c>
      <c r="G163" s="66" t="s">
        <v>124</v>
      </c>
      <c r="H163" s="66" t="s">
        <v>87</v>
      </c>
      <c r="I163" s="66" t="s">
        <v>88</v>
      </c>
      <c r="J163" s="67" t="s">
        <v>111</v>
      </c>
    </row>
    <row r="164" spans="1:10" x14ac:dyDescent="0.2">
      <c r="A164" s="66" t="s">
        <v>40</v>
      </c>
      <c r="B164" s="66" t="s">
        <v>47</v>
      </c>
      <c r="C164" s="67" t="s">
        <v>115</v>
      </c>
      <c r="D164" s="67" t="s">
        <v>585</v>
      </c>
      <c r="E164" s="66" t="s">
        <v>23</v>
      </c>
      <c r="F164" s="66" t="s">
        <v>668</v>
      </c>
      <c r="G164" s="66" t="s">
        <v>96</v>
      </c>
      <c r="H164" s="66" t="s">
        <v>137</v>
      </c>
      <c r="I164" s="66" t="s">
        <v>154</v>
      </c>
      <c r="J164" s="67" t="s">
        <v>161</v>
      </c>
    </row>
    <row r="165" spans="1:10" ht="24" x14ac:dyDescent="0.2">
      <c r="A165" s="66" t="s">
        <v>40</v>
      </c>
      <c r="B165" s="66" t="s">
        <v>47</v>
      </c>
      <c r="C165" s="67" t="s">
        <v>115</v>
      </c>
      <c r="D165" s="67" t="s">
        <v>586</v>
      </c>
      <c r="E165" s="66" t="s">
        <v>23</v>
      </c>
      <c r="F165" s="66" t="s">
        <v>669</v>
      </c>
      <c r="G165" s="66" t="s">
        <v>133</v>
      </c>
      <c r="H165" s="66" t="s">
        <v>83</v>
      </c>
      <c r="I165" s="66" t="s">
        <v>154</v>
      </c>
      <c r="J165" s="67" t="s">
        <v>161</v>
      </c>
    </row>
    <row r="166" spans="1:10" ht="24" x14ac:dyDescent="0.2">
      <c r="A166" s="66" t="s">
        <v>40</v>
      </c>
      <c r="B166" s="66" t="s">
        <v>47</v>
      </c>
      <c r="C166" s="67" t="s">
        <v>160</v>
      </c>
      <c r="D166" s="67" t="s">
        <v>587</v>
      </c>
      <c r="E166" s="66" t="s">
        <v>23</v>
      </c>
      <c r="F166" s="66" t="s">
        <v>670</v>
      </c>
      <c r="G166" s="66" t="s">
        <v>133</v>
      </c>
      <c r="H166" s="66" t="s">
        <v>137</v>
      </c>
      <c r="I166" s="66" t="s">
        <v>91</v>
      </c>
      <c r="J166" s="67" t="s">
        <v>177</v>
      </c>
    </row>
    <row r="167" spans="1:10" x14ac:dyDescent="0.2">
      <c r="A167" s="66" t="s">
        <v>42</v>
      </c>
      <c r="B167" s="66" t="s">
        <v>49</v>
      </c>
      <c r="C167" s="67" t="s">
        <v>108</v>
      </c>
      <c r="D167" s="67" t="s">
        <v>588</v>
      </c>
      <c r="E167" s="66" t="s">
        <v>23</v>
      </c>
      <c r="F167" s="66" t="s">
        <v>671</v>
      </c>
      <c r="G167" s="66" t="s">
        <v>99</v>
      </c>
      <c r="H167" s="66" t="s">
        <v>80</v>
      </c>
      <c r="I167" s="66" t="s">
        <v>95</v>
      </c>
      <c r="J167" s="67" t="s">
        <v>127</v>
      </c>
    </row>
    <row r="168" spans="1:10" x14ac:dyDescent="0.2">
      <c r="A168" s="66" t="s">
        <v>42</v>
      </c>
      <c r="B168" s="66" t="s">
        <v>49</v>
      </c>
      <c r="C168" s="67" t="s">
        <v>112</v>
      </c>
      <c r="D168" s="67" t="s">
        <v>589</v>
      </c>
      <c r="E168" s="66" t="s">
        <v>23</v>
      </c>
      <c r="F168" s="66" t="s">
        <v>672</v>
      </c>
      <c r="G168" s="66" t="s">
        <v>105</v>
      </c>
      <c r="H168" s="66" t="s">
        <v>80</v>
      </c>
      <c r="I168" s="66" t="s">
        <v>165</v>
      </c>
      <c r="J168" s="67" t="s">
        <v>590</v>
      </c>
    </row>
    <row r="169" spans="1:10" x14ac:dyDescent="0.2">
      <c r="A169" s="66" t="s">
        <v>42</v>
      </c>
      <c r="B169" s="66" t="s">
        <v>49</v>
      </c>
      <c r="C169" s="67" t="s">
        <v>112</v>
      </c>
      <c r="D169" s="67" t="s">
        <v>591</v>
      </c>
      <c r="E169" s="66" t="s">
        <v>23</v>
      </c>
      <c r="F169" s="66" t="s">
        <v>673</v>
      </c>
      <c r="G169" s="66" t="s">
        <v>105</v>
      </c>
      <c r="H169" s="66" t="s">
        <v>80</v>
      </c>
      <c r="I169" s="66" t="s">
        <v>165</v>
      </c>
      <c r="J169" s="67" t="s">
        <v>590</v>
      </c>
    </row>
    <row r="170" spans="1:10" x14ac:dyDescent="0.2">
      <c r="A170" s="66" t="s">
        <v>42</v>
      </c>
      <c r="B170" s="66" t="s">
        <v>49</v>
      </c>
      <c r="C170" s="67" t="s">
        <v>112</v>
      </c>
      <c r="D170" s="67" t="s">
        <v>592</v>
      </c>
      <c r="E170" s="66" t="s">
        <v>23</v>
      </c>
      <c r="F170" s="66" t="s">
        <v>674</v>
      </c>
      <c r="G170" s="66" t="s">
        <v>105</v>
      </c>
      <c r="H170" s="66" t="s">
        <v>80</v>
      </c>
      <c r="I170" s="66" t="s">
        <v>165</v>
      </c>
      <c r="J170" s="67" t="s">
        <v>590</v>
      </c>
    </row>
    <row r="171" spans="1:10" x14ac:dyDescent="0.2">
      <c r="A171" s="66" t="s">
        <v>42</v>
      </c>
      <c r="B171" s="66" t="s">
        <v>49</v>
      </c>
      <c r="C171" s="67" t="s">
        <v>188</v>
      </c>
      <c r="D171" s="67" t="s">
        <v>593</v>
      </c>
      <c r="E171" s="66" t="s">
        <v>23</v>
      </c>
      <c r="F171" s="66" t="s">
        <v>675</v>
      </c>
      <c r="G171" s="66" t="s">
        <v>163</v>
      </c>
      <c r="H171" s="66" t="s">
        <v>80</v>
      </c>
      <c r="I171" s="66" t="s">
        <v>93</v>
      </c>
      <c r="J171" s="67" t="s">
        <v>189</v>
      </c>
    </row>
    <row r="172" spans="1:10" x14ac:dyDescent="0.2">
      <c r="A172" s="66" t="s">
        <v>42</v>
      </c>
      <c r="B172" s="66" t="s">
        <v>49</v>
      </c>
      <c r="C172" s="67" t="s">
        <v>188</v>
      </c>
      <c r="D172" s="67" t="s">
        <v>594</v>
      </c>
      <c r="E172" s="66" t="s">
        <v>23</v>
      </c>
      <c r="F172" s="66" t="s">
        <v>676</v>
      </c>
      <c r="G172" s="66" t="s">
        <v>170</v>
      </c>
      <c r="H172" s="66" t="s">
        <v>80</v>
      </c>
      <c r="I172" s="66" t="s">
        <v>93</v>
      </c>
      <c r="J172" s="67" t="s">
        <v>189</v>
      </c>
    </row>
    <row r="173" spans="1:10" x14ac:dyDescent="0.2">
      <c r="A173" s="66" t="s">
        <v>42</v>
      </c>
      <c r="B173" s="66" t="s">
        <v>49</v>
      </c>
      <c r="C173" s="67" t="s">
        <v>188</v>
      </c>
      <c r="D173" s="67" t="s">
        <v>595</v>
      </c>
      <c r="E173" s="66" t="s">
        <v>23</v>
      </c>
      <c r="F173" s="66" t="s">
        <v>677</v>
      </c>
      <c r="G173" s="66" t="s">
        <v>170</v>
      </c>
      <c r="H173" s="66" t="s">
        <v>80</v>
      </c>
      <c r="I173" s="66" t="s">
        <v>93</v>
      </c>
      <c r="J173" s="67" t="s">
        <v>189</v>
      </c>
    </row>
    <row r="174" spans="1:10" x14ac:dyDescent="0.2">
      <c r="A174" s="66" t="s">
        <v>42</v>
      </c>
      <c r="B174" s="66" t="s">
        <v>49</v>
      </c>
      <c r="C174" s="67" t="s">
        <v>115</v>
      </c>
      <c r="D174" s="67" t="s">
        <v>596</v>
      </c>
      <c r="E174" s="66" t="s">
        <v>36</v>
      </c>
      <c r="F174" s="66">
        <v>405321252</v>
      </c>
      <c r="G174" s="66">
        <v>4</v>
      </c>
      <c r="H174" s="66" t="s">
        <v>140</v>
      </c>
      <c r="I174" s="66" t="s">
        <v>141</v>
      </c>
      <c r="J174" s="67" t="s">
        <v>142</v>
      </c>
    </row>
    <row r="175" spans="1:10" x14ac:dyDescent="0.2">
      <c r="A175" s="66" t="s">
        <v>42</v>
      </c>
      <c r="B175" s="66" t="s">
        <v>49</v>
      </c>
      <c r="C175" s="67" t="s">
        <v>115</v>
      </c>
      <c r="D175" s="67" t="s">
        <v>597</v>
      </c>
      <c r="E175" s="66" t="s">
        <v>23</v>
      </c>
      <c r="F175" s="66">
        <v>405322440</v>
      </c>
      <c r="G175" s="66">
        <v>11</v>
      </c>
      <c r="H175" s="66" t="s">
        <v>140</v>
      </c>
      <c r="I175" s="66" t="s">
        <v>141</v>
      </c>
      <c r="J175" s="67" t="s">
        <v>142</v>
      </c>
    </row>
    <row r="176" spans="1:10" x14ac:dyDescent="0.2">
      <c r="A176" s="66" t="s">
        <v>42</v>
      </c>
      <c r="B176" s="66" t="s">
        <v>49</v>
      </c>
      <c r="C176" s="67" t="s">
        <v>115</v>
      </c>
      <c r="D176" s="67" t="s">
        <v>598</v>
      </c>
      <c r="E176" s="66" t="s">
        <v>23</v>
      </c>
      <c r="F176" s="66">
        <v>405321957</v>
      </c>
      <c r="G176" s="66">
        <v>11</v>
      </c>
      <c r="H176" s="66" t="s">
        <v>140</v>
      </c>
      <c r="I176" s="66" t="s">
        <v>141</v>
      </c>
      <c r="J176" s="67" t="s">
        <v>142</v>
      </c>
    </row>
    <row r="177" spans="1:10" x14ac:dyDescent="0.2">
      <c r="A177" s="66" t="s">
        <v>42</v>
      </c>
      <c r="B177" s="66" t="s">
        <v>49</v>
      </c>
      <c r="C177" s="67" t="s">
        <v>115</v>
      </c>
      <c r="D177" s="67" t="s">
        <v>599</v>
      </c>
      <c r="E177" s="66" t="s">
        <v>23</v>
      </c>
      <c r="F177" s="66">
        <v>405321768</v>
      </c>
      <c r="G177" s="66">
        <v>11</v>
      </c>
      <c r="H177" s="66" t="s">
        <v>140</v>
      </c>
      <c r="I177" s="66" t="s">
        <v>141</v>
      </c>
      <c r="J177" s="67" t="s">
        <v>142</v>
      </c>
    </row>
    <row r="178" spans="1:10" ht="36" x14ac:dyDescent="0.2">
      <c r="A178" s="66" t="s">
        <v>42</v>
      </c>
      <c r="B178" s="66" t="s">
        <v>45</v>
      </c>
      <c r="C178" s="67" t="s">
        <v>600</v>
      </c>
      <c r="D178" s="67" t="s">
        <v>601</v>
      </c>
      <c r="E178" s="66" t="s">
        <v>23</v>
      </c>
      <c r="F178" s="66" t="s">
        <v>92</v>
      </c>
      <c r="G178" s="66">
        <v>13</v>
      </c>
      <c r="H178" s="66" t="s">
        <v>602</v>
      </c>
      <c r="I178" s="66" t="s">
        <v>141</v>
      </c>
      <c r="J178" s="67" t="s">
        <v>603</v>
      </c>
    </row>
    <row r="179" spans="1:10" ht="36" x14ac:dyDescent="0.2">
      <c r="A179" s="66" t="s">
        <v>42</v>
      </c>
      <c r="B179" s="66" t="s">
        <v>45</v>
      </c>
      <c r="C179" s="67" t="s">
        <v>600</v>
      </c>
      <c r="D179" s="67" t="s">
        <v>604</v>
      </c>
      <c r="E179" s="66" t="s">
        <v>23</v>
      </c>
      <c r="F179" s="66" t="s">
        <v>92</v>
      </c>
      <c r="G179" s="66">
        <v>11</v>
      </c>
      <c r="H179" s="66" t="s">
        <v>602</v>
      </c>
      <c r="I179" s="66" t="s">
        <v>141</v>
      </c>
      <c r="J179" s="67" t="s">
        <v>603</v>
      </c>
    </row>
    <row r="180" spans="1:10" x14ac:dyDescent="0.2">
      <c r="A180" s="66" t="s">
        <v>42</v>
      </c>
      <c r="B180" s="66" t="s">
        <v>48</v>
      </c>
      <c r="C180" s="67" t="s">
        <v>108</v>
      </c>
      <c r="D180" s="67" t="s">
        <v>605</v>
      </c>
      <c r="E180" s="66" t="s">
        <v>30</v>
      </c>
      <c r="F180" s="66">
        <v>405321484</v>
      </c>
      <c r="G180" s="66">
        <v>17</v>
      </c>
      <c r="H180" s="66" t="s">
        <v>140</v>
      </c>
      <c r="I180" s="66" t="s">
        <v>606</v>
      </c>
      <c r="J180" s="67" t="s">
        <v>142</v>
      </c>
    </row>
    <row r="181" spans="1:10" x14ac:dyDescent="0.2">
      <c r="A181" s="66" t="s">
        <v>42</v>
      </c>
      <c r="B181" s="66" t="s">
        <v>48</v>
      </c>
      <c r="C181" s="67" t="s">
        <v>108</v>
      </c>
      <c r="D181" s="67" t="s">
        <v>607</v>
      </c>
      <c r="E181" s="66" t="s">
        <v>23</v>
      </c>
      <c r="F181" s="66">
        <v>411105016</v>
      </c>
      <c r="G181" s="66">
        <v>24</v>
      </c>
      <c r="H181" s="66" t="s">
        <v>80</v>
      </c>
      <c r="I181" s="66" t="s">
        <v>95</v>
      </c>
      <c r="J181" s="67" t="s">
        <v>127</v>
      </c>
    </row>
    <row r="182" spans="1:10" x14ac:dyDescent="0.2">
      <c r="A182" s="66" t="s">
        <v>42</v>
      </c>
      <c r="B182" s="66" t="s">
        <v>48</v>
      </c>
      <c r="C182" s="67" t="s">
        <v>108</v>
      </c>
      <c r="D182" s="67" t="s">
        <v>608</v>
      </c>
      <c r="E182" s="66" t="s">
        <v>27</v>
      </c>
      <c r="F182" s="66">
        <v>411104976</v>
      </c>
      <c r="G182" s="66">
        <v>24</v>
      </c>
      <c r="H182" s="66" t="s">
        <v>80</v>
      </c>
      <c r="I182" s="66" t="s">
        <v>95</v>
      </c>
      <c r="J182" s="67" t="s">
        <v>127</v>
      </c>
    </row>
    <row r="183" spans="1:10" x14ac:dyDescent="0.2">
      <c r="A183" s="66" t="s">
        <v>42</v>
      </c>
      <c r="B183" s="66" t="s">
        <v>48</v>
      </c>
      <c r="C183" s="67" t="s">
        <v>609</v>
      </c>
      <c r="D183" s="67" t="s">
        <v>610</v>
      </c>
      <c r="E183" s="66" t="s">
        <v>31</v>
      </c>
      <c r="F183" s="66">
        <v>408321262</v>
      </c>
      <c r="G183" s="66">
        <v>24</v>
      </c>
      <c r="H183" s="66" t="s">
        <v>195</v>
      </c>
      <c r="I183" s="66" t="s">
        <v>196</v>
      </c>
      <c r="J183" s="67" t="s">
        <v>110</v>
      </c>
    </row>
    <row r="184" spans="1:10" x14ac:dyDescent="0.2">
      <c r="A184" s="66" t="s">
        <v>42</v>
      </c>
      <c r="B184" s="66" t="s">
        <v>48</v>
      </c>
      <c r="C184" s="67" t="s">
        <v>611</v>
      </c>
      <c r="D184" s="67" t="s">
        <v>612</v>
      </c>
      <c r="E184" s="66" t="s">
        <v>31</v>
      </c>
      <c r="F184" s="66">
        <v>408322949</v>
      </c>
      <c r="G184" s="66">
        <v>31</v>
      </c>
      <c r="H184" s="66" t="s">
        <v>195</v>
      </c>
      <c r="I184" s="66" t="s">
        <v>196</v>
      </c>
      <c r="J184" s="67" t="s">
        <v>613</v>
      </c>
    </row>
    <row r="185" spans="1:10" x14ac:dyDescent="0.2">
      <c r="A185" s="66" t="s">
        <v>42</v>
      </c>
      <c r="B185" s="66" t="s">
        <v>48</v>
      </c>
      <c r="C185" s="67" t="s">
        <v>185</v>
      </c>
      <c r="D185" s="67" t="s">
        <v>614</v>
      </c>
      <c r="E185" s="66" t="s">
        <v>23</v>
      </c>
      <c r="F185" s="66">
        <v>403700662</v>
      </c>
      <c r="G185" s="66">
        <v>29</v>
      </c>
      <c r="H185" s="66" t="s">
        <v>80</v>
      </c>
      <c r="I185" s="66" t="s">
        <v>179</v>
      </c>
      <c r="J185" s="67" t="s">
        <v>186</v>
      </c>
    </row>
    <row r="186" spans="1:10" x14ac:dyDescent="0.2">
      <c r="A186" s="66" t="s">
        <v>42</v>
      </c>
      <c r="B186" s="66" t="s">
        <v>48</v>
      </c>
      <c r="C186" s="67" t="s">
        <v>185</v>
      </c>
      <c r="D186" s="67" t="s">
        <v>615</v>
      </c>
      <c r="E186" s="66" t="s">
        <v>23</v>
      </c>
      <c r="F186" s="66">
        <v>403711689</v>
      </c>
      <c r="G186" s="66">
        <v>32</v>
      </c>
      <c r="H186" s="66" t="s">
        <v>192</v>
      </c>
      <c r="I186" s="66" t="s">
        <v>181</v>
      </c>
      <c r="J186" s="67" t="s">
        <v>287</v>
      </c>
    </row>
    <row r="187" spans="1:10" x14ac:dyDescent="0.2">
      <c r="A187" s="66" t="s">
        <v>42</v>
      </c>
      <c r="B187" s="66" t="s">
        <v>47</v>
      </c>
      <c r="C187" s="67" t="s">
        <v>108</v>
      </c>
      <c r="D187" s="67" t="s">
        <v>616</v>
      </c>
      <c r="E187" s="66" t="s">
        <v>31</v>
      </c>
      <c r="F187" s="66">
        <v>405322335</v>
      </c>
      <c r="G187" s="66">
        <v>12</v>
      </c>
      <c r="H187" s="66" t="s">
        <v>140</v>
      </c>
      <c r="I187" s="66" t="s">
        <v>141</v>
      </c>
      <c r="J187" s="67" t="s">
        <v>142</v>
      </c>
    </row>
    <row r="188" spans="1:10" x14ac:dyDescent="0.2">
      <c r="A188" s="66" t="s">
        <v>42</v>
      </c>
      <c r="B188" s="66" t="s">
        <v>47</v>
      </c>
      <c r="C188" s="67" t="s">
        <v>108</v>
      </c>
      <c r="D188" s="67" t="s">
        <v>617</v>
      </c>
      <c r="E188" s="66" t="s">
        <v>31</v>
      </c>
      <c r="F188" s="66">
        <v>405322421</v>
      </c>
      <c r="G188" s="66">
        <v>12</v>
      </c>
      <c r="H188" s="66" t="s">
        <v>140</v>
      </c>
      <c r="I188" s="66" t="s">
        <v>141</v>
      </c>
      <c r="J188" s="67" t="s">
        <v>142</v>
      </c>
    </row>
    <row r="189" spans="1:10" x14ac:dyDescent="0.2">
      <c r="A189" s="66" t="s">
        <v>42</v>
      </c>
      <c r="B189" s="66" t="s">
        <v>47</v>
      </c>
      <c r="C189" s="67" t="s">
        <v>108</v>
      </c>
      <c r="D189" s="67" t="s">
        <v>618</v>
      </c>
      <c r="E189" s="66" t="s">
        <v>31</v>
      </c>
      <c r="F189" s="66">
        <v>405322260</v>
      </c>
      <c r="G189" s="66">
        <v>12</v>
      </c>
      <c r="H189" s="66" t="s">
        <v>140</v>
      </c>
      <c r="I189" s="66" t="s">
        <v>141</v>
      </c>
      <c r="J189" s="67" t="s">
        <v>142</v>
      </c>
    </row>
    <row r="190" spans="1:10" x14ac:dyDescent="0.2">
      <c r="A190" s="66" t="s">
        <v>42</v>
      </c>
      <c r="B190" s="66" t="s">
        <v>47</v>
      </c>
      <c r="C190" s="67" t="s">
        <v>108</v>
      </c>
      <c r="D190" s="67" t="s">
        <v>619</v>
      </c>
      <c r="E190" s="66" t="s">
        <v>31</v>
      </c>
      <c r="F190" s="66">
        <v>405322262</v>
      </c>
      <c r="G190" s="66">
        <v>12</v>
      </c>
      <c r="H190" s="66" t="s">
        <v>140</v>
      </c>
      <c r="I190" s="66" t="s">
        <v>141</v>
      </c>
      <c r="J190" s="67" t="s">
        <v>142</v>
      </c>
    </row>
    <row r="191" spans="1:10" x14ac:dyDescent="0.2">
      <c r="A191" s="66" t="s">
        <v>42</v>
      </c>
      <c r="B191" s="66" t="s">
        <v>47</v>
      </c>
      <c r="C191" s="67" t="s">
        <v>108</v>
      </c>
      <c r="D191" s="67" t="s">
        <v>620</v>
      </c>
      <c r="E191" s="66" t="s">
        <v>31</v>
      </c>
      <c r="F191" s="66">
        <v>405321848</v>
      </c>
      <c r="G191" s="66">
        <v>11</v>
      </c>
      <c r="H191" s="66" t="s">
        <v>140</v>
      </c>
      <c r="I191" s="66" t="s">
        <v>141</v>
      </c>
      <c r="J191" s="67" t="s">
        <v>142</v>
      </c>
    </row>
    <row r="192" spans="1:10" x14ac:dyDescent="0.2">
      <c r="A192" s="66" t="s">
        <v>42</v>
      </c>
      <c r="B192" s="66" t="s">
        <v>47</v>
      </c>
      <c r="C192" s="67" t="s">
        <v>108</v>
      </c>
      <c r="D192" s="67" t="s">
        <v>621</v>
      </c>
      <c r="E192" s="66" t="s">
        <v>31</v>
      </c>
      <c r="F192" s="66">
        <v>405322020</v>
      </c>
      <c r="G192" s="66">
        <v>12</v>
      </c>
      <c r="H192" s="66" t="s">
        <v>140</v>
      </c>
      <c r="I192" s="66" t="s">
        <v>141</v>
      </c>
      <c r="J192" s="67" t="s">
        <v>142</v>
      </c>
    </row>
    <row r="193" spans="1:10" x14ac:dyDescent="0.2">
      <c r="A193" s="66" t="s">
        <v>42</v>
      </c>
      <c r="B193" s="66" t="s">
        <v>47</v>
      </c>
      <c r="C193" s="67" t="s">
        <v>108</v>
      </c>
      <c r="D193" s="67" t="s">
        <v>622</v>
      </c>
      <c r="E193" s="66" t="s">
        <v>31</v>
      </c>
      <c r="F193" s="66">
        <v>405322264</v>
      </c>
      <c r="G193" s="66">
        <v>12</v>
      </c>
      <c r="H193" s="66" t="s">
        <v>140</v>
      </c>
      <c r="I193" s="66" t="s">
        <v>141</v>
      </c>
      <c r="J193" s="67" t="s">
        <v>142</v>
      </c>
    </row>
    <row r="194" spans="1:10" x14ac:dyDescent="0.2">
      <c r="A194" s="66" t="s">
        <v>42</v>
      </c>
      <c r="B194" s="66" t="s">
        <v>47</v>
      </c>
      <c r="C194" s="67" t="s">
        <v>108</v>
      </c>
      <c r="D194" s="67" t="s">
        <v>623</v>
      </c>
      <c r="E194" s="66" t="s">
        <v>31</v>
      </c>
      <c r="F194" s="66">
        <v>405322525</v>
      </c>
      <c r="G194" s="66">
        <v>12</v>
      </c>
      <c r="H194" s="66" t="s">
        <v>140</v>
      </c>
      <c r="I194" s="66" t="s">
        <v>141</v>
      </c>
      <c r="J194" s="67" t="s">
        <v>142</v>
      </c>
    </row>
    <row r="195" spans="1:10" x14ac:dyDescent="0.2">
      <c r="A195" s="66" t="s">
        <v>41</v>
      </c>
      <c r="B195" s="66" t="s">
        <v>49</v>
      </c>
      <c r="C195" s="67" t="s">
        <v>290</v>
      </c>
      <c r="D195" s="67" t="s">
        <v>624</v>
      </c>
      <c r="E195" s="66" t="s">
        <v>27</v>
      </c>
      <c r="F195" s="66">
        <v>423723422</v>
      </c>
      <c r="G195" s="66">
        <v>7</v>
      </c>
      <c r="H195" s="66" t="s">
        <v>167</v>
      </c>
      <c r="I195" s="66" t="s">
        <v>168</v>
      </c>
      <c r="J195" s="67" t="s">
        <v>166</v>
      </c>
    </row>
    <row r="196" spans="1:10" x14ac:dyDescent="0.2">
      <c r="A196" s="66" t="s">
        <v>41</v>
      </c>
      <c r="B196" s="66" t="s">
        <v>49</v>
      </c>
      <c r="C196" s="67" t="s">
        <v>198</v>
      </c>
      <c r="D196" s="67" t="s">
        <v>625</v>
      </c>
      <c r="E196" s="66" t="s">
        <v>23</v>
      </c>
      <c r="F196" s="66">
        <v>403701897</v>
      </c>
      <c r="G196" s="66">
        <v>33</v>
      </c>
      <c r="H196" s="66" t="s">
        <v>121</v>
      </c>
      <c r="I196" s="66" t="s">
        <v>123</v>
      </c>
      <c r="J196" s="67" t="s">
        <v>166</v>
      </c>
    </row>
    <row r="197" spans="1:10" x14ac:dyDescent="0.2">
      <c r="A197" s="66" t="s">
        <v>41</v>
      </c>
      <c r="B197" s="66" t="s">
        <v>49</v>
      </c>
      <c r="C197" s="67" t="s">
        <v>198</v>
      </c>
      <c r="D197" s="67" t="s">
        <v>626</v>
      </c>
      <c r="E197" s="66" t="s">
        <v>23</v>
      </c>
      <c r="F197" s="66">
        <v>403722216</v>
      </c>
      <c r="G197" s="66">
        <v>33</v>
      </c>
      <c r="H197" s="66" t="s">
        <v>121</v>
      </c>
      <c r="I197" s="66" t="s">
        <v>123</v>
      </c>
      <c r="J197" s="67" t="s">
        <v>166</v>
      </c>
    </row>
    <row r="198" spans="1:10" x14ac:dyDescent="0.2">
      <c r="A198" s="66" t="s">
        <v>41</v>
      </c>
      <c r="B198" s="66" t="s">
        <v>49</v>
      </c>
      <c r="C198" s="67" t="s">
        <v>198</v>
      </c>
      <c r="D198" s="67" t="s">
        <v>627</v>
      </c>
      <c r="E198" s="66" t="s">
        <v>23</v>
      </c>
      <c r="F198" s="66">
        <v>403722206</v>
      </c>
      <c r="G198" s="66">
        <v>33</v>
      </c>
      <c r="H198" s="66" t="s">
        <v>121</v>
      </c>
      <c r="I198" s="66" t="s">
        <v>123</v>
      </c>
      <c r="J198" s="67" t="s">
        <v>166</v>
      </c>
    </row>
    <row r="199" spans="1:10" ht="24" x14ac:dyDescent="0.2">
      <c r="A199" s="66" t="s">
        <v>41</v>
      </c>
      <c r="B199" s="66" t="s">
        <v>48</v>
      </c>
      <c r="C199" s="67" t="s">
        <v>628</v>
      </c>
      <c r="D199" s="67" t="s">
        <v>629</v>
      </c>
      <c r="E199" s="66" t="s">
        <v>79</v>
      </c>
      <c r="F199" s="66">
        <v>403703857</v>
      </c>
      <c r="G199" s="66">
        <v>35</v>
      </c>
      <c r="H199" s="66" t="s">
        <v>121</v>
      </c>
      <c r="I199" s="66" t="s">
        <v>123</v>
      </c>
      <c r="J199" s="67" t="s">
        <v>166</v>
      </c>
    </row>
    <row r="200" spans="1:10" ht="24" x14ac:dyDescent="0.2">
      <c r="A200" s="66" t="s">
        <v>41</v>
      </c>
      <c r="B200" s="66" t="s">
        <v>48</v>
      </c>
      <c r="C200" s="67" t="s">
        <v>114</v>
      </c>
      <c r="D200" s="67" t="s">
        <v>630</v>
      </c>
      <c r="E200" s="66" t="s">
        <v>79</v>
      </c>
      <c r="F200" s="66">
        <v>405921395</v>
      </c>
      <c r="G200" s="66">
        <v>34</v>
      </c>
      <c r="H200" s="66" t="s">
        <v>167</v>
      </c>
      <c r="I200" s="66" t="s">
        <v>126</v>
      </c>
      <c r="J200" s="67" t="s">
        <v>158</v>
      </c>
    </row>
    <row r="201" spans="1:10" ht="24" x14ac:dyDescent="0.2">
      <c r="A201" s="66" t="s">
        <v>41</v>
      </c>
      <c r="B201" s="66" t="s">
        <v>48</v>
      </c>
      <c r="C201" s="67" t="s">
        <v>114</v>
      </c>
      <c r="D201" s="67" t="s">
        <v>631</v>
      </c>
      <c r="E201" s="66" t="s">
        <v>79</v>
      </c>
      <c r="F201" s="66">
        <v>405920983</v>
      </c>
      <c r="G201" s="66">
        <v>4</v>
      </c>
      <c r="H201" s="66" t="s">
        <v>171</v>
      </c>
      <c r="I201" s="66" t="s">
        <v>126</v>
      </c>
      <c r="J201" s="67" t="s">
        <v>158</v>
      </c>
    </row>
    <row r="202" spans="1:10" ht="24" x14ac:dyDescent="0.2">
      <c r="A202" s="66" t="s">
        <v>41</v>
      </c>
      <c r="B202" s="66" t="s">
        <v>48</v>
      </c>
      <c r="C202" s="67" t="s">
        <v>114</v>
      </c>
      <c r="D202" s="67" t="s">
        <v>632</v>
      </c>
      <c r="E202" s="66" t="s">
        <v>79</v>
      </c>
      <c r="F202" s="66">
        <v>405903225</v>
      </c>
      <c r="G202" s="66">
        <v>4</v>
      </c>
      <c r="H202" s="66" t="s">
        <v>171</v>
      </c>
      <c r="I202" s="66" t="s">
        <v>126</v>
      </c>
      <c r="J202" s="67" t="s">
        <v>158</v>
      </c>
    </row>
    <row r="203" spans="1:10" ht="24" x14ac:dyDescent="0.2">
      <c r="A203" s="66" t="s">
        <v>41</v>
      </c>
      <c r="B203" s="66" t="s">
        <v>48</v>
      </c>
      <c r="C203" s="67" t="s">
        <v>164</v>
      </c>
      <c r="D203" s="67" t="s">
        <v>633</v>
      </c>
      <c r="E203" s="66" t="s">
        <v>32</v>
      </c>
      <c r="F203" s="66">
        <v>403714036</v>
      </c>
      <c r="G203" s="66">
        <v>27</v>
      </c>
      <c r="H203" s="66" t="s">
        <v>97</v>
      </c>
      <c r="I203" s="66" t="s">
        <v>165</v>
      </c>
      <c r="J203" s="67" t="s">
        <v>634</v>
      </c>
    </row>
    <row r="204" spans="1:10" x14ac:dyDescent="0.2">
      <c r="A204" s="66" t="s">
        <v>41</v>
      </c>
      <c r="B204" s="66" t="s">
        <v>48</v>
      </c>
      <c r="C204" s="67" t="s">
        <v>290</v>
      </c>
      <c r="D204" s="67" t="s">
        <v>624</v>
      </c>
      <c r="E204" s="66" t="s">
        <v>23</v>
      </c>
      <c r="F204" s="66">
        <v>423723422</v>
      </c>
      <c r="G204" s="66">
        <v>7</v>
      </c>
      <c r="H204" s="66" t="s">
        <v>167</v>
      </c>
      <c r="I204" s="66" t="s">
        <v>168</v>
      </c>
      <c r="J204" s="67" t="s">
        <v>166</v>
      </c>
    </row>
    <row r="205" spans="1:10" x14ac:dyDescent="0.2">
      <c r="A205" s="66" t="s">
        <v>41</v>
      </c>
      <c r="B205" s="66" t="s">
        <v>48</v>
      </c>
      <c r="C205" s="67" t="s">
        <v>290</v>
      </c>
      <c r="D205" s="67" t="s">
        <v>291</v>
      </c>
      <c r="E205" s="66" t="s">
        <v>23</v>
      </c>
      <c r="F205" s="66">
        <v>423722549</v>
      </c>
      <c r="G205" s="66">
        <v>7</v>
      </c>
      <c r="H205" s="66" t="s">
        <v>167</v>
      </c>
      <c r="I205" s="66" t="s">
        <v>168</v>
      </c>
      <c r="J205" s="67" t="s">
        <v>166</v>
      </c>
    </row>
    <row r="206" spans="1:10" x14ac:dyDescent="0.2">
      <c r="A206" s="66" t="s">
        <v>41</v>
      </c>
      <c r="B206" s="66" t="s">
        <v>48</v>
      </c>
      <c r="C206" s="67" t="s">
        <v>290</v>
      </c>
      <c r="D206" s="67" t="s">
        <v>292</v>
      </c>
      <c r="E206" s="66" t="s">
        <v>23</v>
      </c>
      <c r="F206" s="66">
        <v>423720306</v>
      </c>
      <c r="G206" s="66">
        <v>17</v>
      </c>
      <c r="H206" s="66" t="s">
        <v>167</v>
      </c>
      <c r="I206" s="66" t="s">
        <v>168</v>
      </c>
      <c r="J206" s="67" t="s">
        <v>166</v>
      </c>
    </row>
    <row r="207" spans="1:10" ht="15" x14ac:dyDescent="0.25">
      <c r="A207"/>
      <c r="B207"/>
      <c r="C207"/>
      <c r="D207"/>
      <c r="E207"/>
      <c r="F207"/>
      <c r="G207"/>
      <c r="H207"/>
      <c r="I207"/>
      <c r="J207"/>
    </row>
    <row r="208" spans="1:10" ht="15" x14ac:dyDescent="0.25">
      <c r="A208"/>
      <c r="B208"/>
      <c r="C208"/>
      <c r="D208"/>
      <c r="E208"/>
      <c r="F208"/>
      <c r="G208"/>
      <c r="H208"/>
      <c r="I208"/>
      <c r="J208"/>
    </row>
    <row r="209" spans="1:10" ht="15" x14ac:dyDescent="0.25">
      <c r="A209"/>
      <c r="B209"/>
      <c r="C209"/>
      <c r="D209"/>
      <c r="E209"/>
      <c r="F209"/>
      <c r="G209"/>
      <c r="H209"/>
      <c r="I209"/>
      <c r="J209"/>
    </row>
    <row r="210" spans="1:10" ht="15" x14ac:dyDescent="0.25">
      <c r="A210"/>
      <c r="B210"/>
      <c r="C210"/>
      <c r="D210"/>
      <c r="E210"/>
      <c r="F210"/>
      <c r="G210"/>
      <c r="H210"/>
      <c r="I210"/>
      <c r="J210"/>
    </row>
    <row r="211" spans="1:10" ht="15" x14ac:dyDescent="0.25">
      <c r="A211"/>
      <c r="B211"/>
      <c r="C211"/>
      <c r="D211"/>
      <c r="E211"/>
      <c r="F211"/>
      <c r="G211"/>
      <c r="H211"/>
      <c r="I211"/>
      <c r="J211"/>
    </row>
    <row r="212" spans="1:10" ht="15" x14ac:dyDescent="0.25">
      <c r="A212"/>
      <c r="B212"/>
      <c r="C212"/>
      <c r="D212"/>
      <c r="E212"/>
      <c r="F212"/>
      <c r="G212"/>
      <c r="H212"/>
      <c r="I212"/>
      <c r="J212"/>
    </row>
    <row r="213" spans="1:10" ht="15" x14ac:dyDescent="0.25">
      <c r="A213"/>
      <c r="B213"/>
      <c r="C213"/>
      <c r="D213"/>
      <c r="E213"/>
      <c r="F213"/>
      <c r="G213"/>
      <c r="H213"/>
      <c r="I213"/>
      <c r="J213"/>
    </row>
    <row r="214" spans="1:10" ht="15" x14ac:dyDescent="0.25">
      <c r="A214"/>
      <c r="B214"/>
      <c r="C214"/>
      <c r="D214"/>
      <c r="E214"/>
      <c r="F214"/>
      <c r="G214"/>
      <c r="H214"/>
      <c r="I214"/>
      <c r="J214"/>
    </row>
    <row r="215" spans="1:10" ht="15" x14ac:dyDescent="0.25">
      <c r="A215"/>
      <c r="B215"/>
      <c r="C215"/>
      <c r="D215"/>
      <c r="E215"/>
      <c r="F215"/>
      <c r="G215"/>
      <c r="H215"/>
      <c r="I215"/>
      <c r="J215"/>
    </row>
    <row r="216" spans="1:10" ht="15" x14ac:dyDescent="0.25">
      <c r="A216"/>
      <c r="B216"/>
      <c r="C216"/>
      <c r="D216"/>
      <c r="E216"/>
      <c r="F216"/>
      <c r="G216"/>
      <c r="H216"/>
      <c r="I216"/>
      <c r="J216"/>
    </row>
    <row r="217" spans="1:10" ht="15" x14ac:dyDescent="0.25">
      <c r="A217"/>
      <c r="B217"/>
      <c r="C217"/>
      <c r="D217"/>
      <c r="E217"/>
      <c r="F217"/>
      <c r="G217"/>
      <c r="H217"/>
      <c r="I217"/>
      <c r="J217"/>
    </row>
    <row r="218" spans="1:10" ht="15" x14ac:dyDescent="0.25">
      <c r="A218"/>
      <c r="B218"/>
      <c r="C218"/>
      <c r="D218"/>
      <c r="E218"/>
      <c r="F218"/>
      <c r="G218"/>
      <c r="H218"/>
      <c r="I218"/>
      <c r="J218"/>
    </row>
    <row r="219" spans="1:10" ht="15" x14ac:dyDescent="0.25">
      <c r="A219"/>
      <c r="B219"/>
      <c r="C219"/>
      <c r="D219"/>
      <c r="E219"/>
      <c r="F219"/>
      <c r="G219"/>
      <c r="H219"/>
      <c r="I219"/>
      <c r="J219"/>
    </row>
    <row r="220" spans="1:10" ht="15" x14ac:dyDescent="0.25">
      <c r="A220"/>
      <c r="B220"/>
      <c r="C220"/>
      <c r="D220"/>
      <c r="E220"/>
      <c r="F220"/>
      <c r="G220"/>
      <c r="H220"/>
      <c r="I220"/>
      <c r="J220"/>
    </row>
    <row r="221" spans="1:10" ht="15" x14ac:dyDescent="0.25">
      <c r="A221"/>
      <c r="B221"/>
      <c r="C221"/>
      <c r="D221"/>
      <c r="E221"/>
      <c r="F221"/>
      <c r="G221"/>
      <c r="H221"/>
      <c r="I221"/>
      <c r="J221"/>
    </row>
    <row r="222" spans="1:10" ht="15" x14ac:dyDescent="0.25">
      <c r="A222"/>
      <c r="B222"/>
      <c r="C222"/>
      <c r="D222"/>
      <c r="E222"/>
      <c r="F222"/>
      <c r="G222"/>
      <c r="H222"/>
      <c r="I222"/>
      <c r="J222"/>
    </row>
    <row r="223" spans="1:10" ht="15" x14ac:dyDescent="0.25">
      <c r="A223"/>
      <c r="B223"/>
      <c r="C223"/>
      <c r="D223"/>
      <c r="E223"/>
      <c r="F223"/>
      <c r="G223"/>
      <c r="H223"/>
      <c r="I223"/>
      <c r="J223"/>
    </row>
    <row r="224" spans="1:10" ht="15" x14ac:dyDescent="0.25">
      <c r="A224"/>
      <c r="B224"/>
      <c r="C224"/>
      <c r="D224"/>
      <c r="E224"/>
      <c r="F224"/>
      <c r="G224"/>
      <c r="H224"/>
      <c r="I224"/>
      <c r="J224"/>
    </row>
    <row r="225" spans="1:11" ht="15" x14ac:dyDescent="0.25">
      <c r="A225"/>
      <c r="B225"/>
      <c r="C225"/>
      <c r="D225"/>
      <c r="E225"/>
      <c r="F225"/>
      <c r="G225"/>
      <c r="H225"/>
      <c r="I225"/>
      <c r="J225"/>
    </row>
    <row r="226" spans="1:11" ht="15" x14ac:dyDescent="0.25">
      <c r="A226"/>
      <c r="B226"/>
      <c r="C226"/>
      <c r="D226"/>
      <c r="E226"/>
      <c r="F226"/>
      <c r="G226"/>
      <c r="H226"/>
      <c r="I226"/>
      <c r="J226"/>
    </row>
    <row r="227" spans="1:11" ht="15" x14ac:dyDescent="0.25">
      <c r="A227"/>
      <c r="B227"/>
      <c r="C227"/>
      <c r="D227"/>
      <c r="E227"/>
      <c r="F227"/>
      <c r="G227"/>
      <c r="H227"/>
      <c r="I227"/>
      <c r="J227"/>
    </row>
    <row r="228" spans="1:11" ht="15" x14ac:dyDescent="0.25">
      <c r="A228"/>
      <c r="B228"/>
      <c r="C228"/>
      <c r="D228"/>
      <c r="E228"/>
      <c r="F228"/>
      <c r="G228"/>
      <c r="H228"/>
      <c r="I228"/>
      <c r="J228"/>
    </row>
    <row r="229" spans="1:11" ht="15" x14ac:dyDescent="0.25">
      <c r="A229"/>
      <c r="B229"/>
      <c r="C229"/>
      <c r="D229"/>
      <c r="E229"/>
      <c r="F229"/>
      <c r="G229"/>
      <c r="H229"/>
      <c r="I229"/>
      <c r="J229"/>
    </row>
    <row r="230" spans="1:11" ht="15" x14ac:dyDescent="0.25">
      <c r="A230"/>
      <c r="B230"/>
      <c r="C230"/>
      <c r="D230"/>
      <c r="E230"/>
      <c r="F230"/>
      <c r="G230"/>
      <c r="H230"/>
      <c r="I230"/>
      <c r="J230"/>
    </row>
    <row r="231" spans="1:11" ht="15" x14ac:dyDescent="0.25">
      <c r="A231"/>
      <c r="B231"/>
      <c r="C231"/>
      <c r="D231"/>
      <c r="E231"/>
      <c r="F231"/>
      <c r="G231"/>
      <c r="H231"/>
      <c r="I231"/>
      <c r="J231"/>
    </row>
    <row r="232" spans="1:11" ht="15" x14ac:dyDescent="0.25">
      <c r="A232"/>
      <c r="B232"/>
      <c r="C232"/>
      <c r="D232"/>
      <c r="E232"/>
      <c r="F232"/>
      <c r="G232"/>
      <c r="H232"/>
      <c r="I232"/>
      <c r="J232"/>
    </row>
    <row r="233" spans="1:11" ht="15" x14ac:dyDescent="0.25">
      <c r="A233"/>
      <c r="B233"/>
      <c r="C233"/>
      <c r="D233"/>
      <c r="E233"/>
      <c r="F233"/>
      <c r="G233"/>
      <c r="H233"/>
      <c r="I233"/>
      <c r="J233"/>
    </row>
    <row r="234" spans="1:11" ht="15" x14ac:dyDescent="0.25">
      <c r="A234"/>
      <c r="B234"/>
      <c r="C234"/>
      <c r="D234"/>
      <c r="E234"/>
      <c r="F234"/>
      <c r="G234"/>
      <c r="H234"/>
      <c r="I234"/>
      <c r="J234"/>
    </row>
    <row r="235" spans="1:11" ht="15" x14ac:dyDescent="0.25">
      <c r="A235"/>
      <c r="B235"/>
      <c r="C235"/>
      <c r="D235"/>
      <c r="E235"/>
      <c r="F235"/>
      <c r="G235"/>
      <c r="H235"/>
      <c r="I235"/>
      <c r="J235"/>
    </row>
    <row r="236" spans="1:11" ht="15" x14ac:dyDescent="0.25">
      <c r="A236"/>
      <c r="B236"/>
      <c r="C236"/>
      <c r="D236"/>
      <c r="E236"/>
      <c r="F236"/>
      <c r="G236"/>
      <c r="H236"/>
      <c r="I236"/>
      <c r="J236"/>
      <c r="K236"/>
    </row>
    <row r="237" spans="1:11" ht="15" x14ac:dyDescent="0.25">
      <c r="A237"/>
      <c r="B237"/>
      <c r="C237"/>
      <c r="D237"/>
      <c r="E237"/>
      <c r="F237"/>
      <c r="G237"/>
      <c r="H237"/>
      <c r="I237"/>
      <c r="J237"/>
      <c r="K237"/>
    </row>
    <row r="238" spans="1:11" ht="15" x14ac:dyDescent="0.25">
      <c r="A238"/>
      <c r="B238"/>
      <c r="C238"/>
      <c r="D238"/>
      <c r="E238"/>
      <c r="F238"/>
      <c r="G238"/>
      <c r="H238"/>
      <c r="I238"/>
      <c r="J238"/>
      <c r="K238"/>
    </row>
    <row r="239" spans="1:11" ht="15" x14ac:dyDescent="0.25">
      <c r="A239"/>
      <c r="B239"/>
      <c r="C239"/>
      <c r="D239"/>
      <c r="E239"/>
      <c r="F239"/>
      <c r="G239"/>
      <c r="H239"/>
      <c r="I239"/>
      <c r="J239"/>
      <c r="K239"/>
    </row>
    <row r="240" spans="1:11" ht="15" x14ac:dyDescent="0.25">
      <c r="A240"/>
      <c r="B240"/>
      <c r="C240"/>
      <c r="D240"/>
      <c r="E240"/>
      <c r="F240"/>
      <c r="G240"/>
      <c r="H240"/>
      <c r="I240"/>
      <c r="J240"/>
      <c r="K240"/>
    </row>
    <row r="241" spans="1:11" ht="15" x14ac:dyDescent="0.25">
      <c r="A241"/>
      <c r="B241"/>
      <c r="C241"/>
      <c r="D241"/>
      <c r="E241"/>
      <c r="F241"/>
      <c r="G241"/>
      <c r="H241"/>
      <c r="I241"/>
      <c r="J241"/>
      <c r="K241"/>
    </row>
    <row r="242" spans="1:11" ht="15" x14ac:dyDescent="0.25">
      <c r="A242"/>
      <c r="B242"/>
      <c r="C242"/>
      <c r="D242"/>
      <c r="E242"/>
      <c r="F242"/>
      <c r="G242"/>
      <c r="H242"/>
      <c r="I242"/>
      <c r="J242"/>
      <c r="K242"/>
    </row>
    <row r="243" spans="1:11" ht="15" x14ac:dyDescent="0.25">
      <c r="A243"/>
      <c r="B243"/>
      <c r="C243"/>
      <c r="D243"/>
      <c r="E243"/>
      <c r="F243"/>
      <c r="G243"/>
      <c r="H243"/>
      <c r="I243"/>
      <c r="J243"/>
      <c r="K243"/>
    </row>
    <row r="244" spans="1:11" ht="15" x14ac:dyDescent="0.25">
      <c r="A244"/>
      <c r="B244"/>
      <c r="C244"/>
      <c r="D244"/>
      <c r="E244"/>
      <c r="F244"/>
      <c r="G244"/>
      <c r="H244"/>
      <c r="I244"/>
      <c r="J244"/>
      <c r="K244"/>
    </row>
    <row r="245" spans="1:11" ht="15" x14ac:dyDescent="0.25">
      <c r="A245"/>
      <c r="B245"/>
      <c r="C245"/>
      <c r="D245"/>
      <c r="E245"/>
      <c r="F245"/>
      <c r="G245"/>
      <c r="H245"/>
      <c r="I245"/>
      <c r="J245"/>
      <c r="K245"/>
    </row>
    <row r="246" spans="1:11" ht="15" x14ac:dyDescent="0.25">
      <c r="A246"/>
      <c r="B246"/>
      <c r="C246"/>
      <c r="D246"/>
      <c r="E246"/>
      <c r="F246"/>
      <c r="G246"/>
      <c r="H246"/>
      <c r="I246"/>
      <c r="J246"/>
      <c r="K246"/>
    </row>
    <row r="247" spans="1:11" ht="15" x14ac:dyDescent="0.25">
      <c r="A247"/>
      <c r="B247"/>
      <c r="C247"/>
      <c r="D247"/>
      <c r="E247"/>
      <c r="F247"/>
      <c r="G247"/>
      <c r="H247"/>
      <c r="I247"/>
      <c r="J247"/>
      <c r="K247"/>
    </row>
    <row r="248" spans="1:11" ht="15" x14ac:dyDescent="0.25">
      <c r="A248"/>
      <c r="B248"/>
      <c r="C248"/>
      <c r="D248"/>
      <c r="E248"/>
      <c r="F248"/>
      <c r="G248"/>
      <c r="H248"/>
      <c r="I248"/>
      <c r="J248"/>
      <c r="K248"/>
    </row>
    <row r="249" spans="1:11" ht="15" x14ac:dyDescent="0.25">
      <c r="A249"/>
      <c r="B249"/>
      <c r="C249"/>
      <c r="D249"/>
      <c r="E249"/>
      <c r="F249"/>
      <c r="G249"/>
      <c r="H249"/>
      <c r="I249"/>
      <c r="J249"/>
      <c r="K249"/>
    </row>
    <row r="250" spans="1:11" ht="15" x14ac:dyDescent="0.25">
      <c r="A250"/>
      <c r="B250"/>
      <c r="C250"/>
      <c r="D250"/>
      <c r="E250"/>
      <c r="F250"/>
      <c r="G250"/>
      <c r="H250"/>
      <c r="I250"/>
      <c r="J250"/>
      <c r="K250"/>
    </row>
    <row r="251" spans="1:11" ht="15" x14ac:dyDescent="0.25">
      <c r="A251"/>
      <c r="B251"/>
      <c r="C251"/>
      <c r="D251"/>
      <c r="E251"/>
      <c r="F251"/>
      <c r="G251"/>
      <c r="H251"/>
      <c r="I251"/>
      <c r="J251"/>
      <c r="K251"/>
    </row>
    <row r="252" spans="1:11" ht="15" x14ac:dyDescent="0.25">
      <c r="A252"/>
      <c r="B252"/>
      <c r="C252"/>
      <c r="D252"/>
      <c r="E252"/>
      <c r="F252"/>
      <c r="G252"/>
      <c r="H252"/>
      <c r="I252"/>
      <c r="J252"/>
      <c r="K252"/>
    </row>
    <row r="253" spans="1:11" ht="15" x14ac:dyDescent="0.25">
      <c r="A253"/>
      <c r="B253"/>
      <c r="C253"/>
      <c r="D253"/>
      <c r="E253"/>
      <c r="F253"/>
      <c r="G253"/>
      <c r="H253"/>
      <c r="I253"/>
      <c r="J253"/>
      <c r="K253"/>
    </row>
    <row r="254" spans="1:11" ht="15" x14ac:dyDescent="0.25">
      <c r="A254"/>
      <c r="B254"/>
      <c r="C254"/>
      <c r="D254"/>
      <c r="E254"/>
      <c r="F254"/>
      <c r="G254"/>
      <c r="H254"/>
      <c r="I254"/>
      <c r="J254"/>
      <c r="K254"/>
    </row>
    <row r="255" spans="1:11" ht="15" x14ac:dyDescent="0.25">
      <c r="A255"/>
      <c r="B255"/>
      <c r="C255"/>
      <c r="D255"/>
      <c r="E255"/>
      <c r="F255"/>
      <c r="G255"/>
      <c r="H255"/>
      <c r="I255"/>
      <c r="J255"/>
      <c r="K255"/>
    </row>
    <row r="256" spans="1:11" ht="15" x14ac:dyDescent="0.25">
      <c r="A256"/>
      <c r="B256"/>
      <c r="C256"/>
      <c r="D256"/>
      <c r="E256"/>
      <c r="F256"/>
      <c r="G256"/>
      <c r="H256"/>
      <c r="I256"/>
      <c r="J256"/>
      <c r="K256"/>
    </row>
    <row r="257" spans="1:11" ht="15" x14ac:dyDescent="0.25">
      <c r="A257"/>
      <c r="B257"/>
      <c r="C257"/>
      <c r="D257"/>
      <c r="E257"/>
      <c r="F257"/>
      <c r="G257"/>
      <c r="H257"/>
      <c r="I257"/>
      <c r="J257"/>
      <c r="K257"/>
    </row>
    <row r="258" spans="1:11" ht="15" x14ac:dyDescent="0.25">
      <c r="A258"/>
      <c r="B258"/>
      <c r="C258"/>
      <c r="D258"/>
      <c r="E258"/>
      <c r="F258"/>
      <c r="G258"/>
      <c r="H258"/>
      <c r="I258"/>
      <c r="J258"/>
      <c r="K258"/>
    </row>
    <row r="259" spans="1:11" ht="15" x14ac:dyDescent="0.25">
      <c r="A259"/>
      <c r="B259"/>
      <c r="C259"/>
      <c r="D259"/>
      <c r="E259"/>
      <c r="F259"/>
      <c r="G259"/>
      <c r="H259"/>
      <c r="I259"/>
      <c r="J259"/>
      <c r="K259"/>
    </row>
    <row r="260" spans="1:11" ht="15" x14ac:dyDescent="0.25">
      <c r="A260"/>
      <c r="B260"/>
      <c r="C260"/>
      <c r="D260"/>
      <c r="E260"/>
      <c r="F260"/>
      <c r="G260"/>
      <c r="H260"/>
      <c r="I260"/>
      <c r="J260"/>
      <c r="K260"/>
    </row>
    <row r="261" spans="1:11" ht="15" x14ac:dyDescent="0.25">
      <c r="A261"/>
      <c r="B261"/>
      <c r="C261"/>
      <c r="D261"/>
      <c r="E261"/>
      <c r="F261"/>
      <c r="G261"/>
      <c r="H261"/>
      <c r="I261"/>
      <c r="J261"/>
      <c r="K261"/>
    </row>
    <row r="262" spans="1:11" ht="15" x14ac:dyDescent="0.25">
      <c r="A262"/>
      <c r="B262"/>
      <c r="C262"/>
      <c r="D262"/>
      <c r="E262"/>
      <c r="F262"/>
      <c r="G262"/>
      <c r="H262"/>
      <c r="I262"/>
      <c r="J262"/>
      <c r="K262"/>
    </row>
    <row r="263" spans="1:11" ht="15" x14ac:dyDescent="0.25">
      <c r="A263"/>
      <c r="B263"/>
      <c r="C263"/>
      <c r="D263"/>
      <c r="E263"/>
      <c r="F263"/>
      <c r="G263"/>
      <c r="H263"/>
      <c r="I263"/>
      <c r="J263"/>
      <c r="K263"/>
    </row>
    <row r="264" spans="1:11" ht="15" x14ac:dyDescent="0.25">
      <c r="A264"/>
      <c r="B264"/>
      <c r="C264"/>
      <c r="D264"/>
      <c r="E264"/>
      <c r="F264"/>
      <c r="G264"/>
      <c r="H264"/>
      <c r="I264"/>
      <c r="J264"/>
      <c r="K264"/>
    </row>
    <row r="265" spans="1:11" ht="15" x14ac:dyDescent="0.25">
      <c r="A265"/>
      <c r="B265"/>
      <c r="C265"/>
      <c r="D265"/>
      <c r="E265"/>
      <c r="F265"/>
      <c r="G265"/>
      <c r="H265"/>
      <c r="I265"/>
      <c r="J265"/>
      <c r="K265"/>
    </row>
    <row r="266" spans="1:11" ht="15" x14ac:dyDescent="0.25">
      <c r="A266"/>
      <c r="B266"/>
      <c r="C266"/>
      <c r="D266"/>
      <c r="E266"/>
      <c r="F266"/>
      <c r="G266"/>
      <c r="H266"/>
      <c r="I266"/>
      <c r="J266"/>
      <c r="K266"/>
    </row>
    <row r="267" spans="1:11" ht="15" x14ac:dyDescent="0.25">
      <c r="A267"/>
      <c r="B267"/>
      <c r="C267"/>
      <c r="D267"/>
      <c r="E267"/>
      <c r="F267"/>
      <c r="G267"/>
      <c r="H267"/>
      <c r="I267"/>
      <c r="J267"/>
      <c r="K267"/>
    </row>
    <row r="268" spans="1:11" ht="15" x14ac:dyDescent="0.25">
      <c r="A268"/>
      <c r="B268"/>
      <c r="C268"/>
      <c r="D268"/>
      <c r="E268"/>
      <c r="F268"/>
      <c r="G268"/>
      <c r="H268"/>
      <c r="I268"/>
      <c r="J268"/>
      <c r="K268"/>
    </row>
    <row r="269" spans="1:11" ht="15" x14ac:dyDescent="0.25">
      <c r="A269"/>
      <c r="B269"/>
      <c r="C269"/>
      <c r="D269"/>
      <c r="E269"/>
      <c r="F269"/>
      <c r="G269"/>
      <c r="H269"/>
      <c r="I269"/>
      <c r="J269"/>
      <c r="K269"/>
    </row>
    <row r="270" spans="1:11" ht="15" x14ac:dyDescent="0.25">
      <c r="A270"/>
      <c r="B270"/>
      <c r="C270"/>
      <c r="D270"/>
      <c r="E270"/>
      <c r="F270"/>
      <c r="G270"/>
      <c r="H270"/>
      <c r="I270"/>
      <c r="J270"/>
      <c r="K270"/>
    </row>
    <row r="271" spans="1:11" ht="15" x14ac:dyDescent="0.25">
      <c r="A271"/>
      <c r="B271"/>
      <c r="C271"/>
      <c r="D271"/>
      <c r="E271"/>
      <c r="F271"/>
      <c r="G271"/>
      <c r="H271"/>
      <c r="I271"/>
      <c r="J271"/>
      <c r="K271"/>
    </row>
    <row r="272" spans="1:11" ht="15" x14ac:dyDescent="0.25">
      <c r="A272"/>
      <c r="B272"/>
      <c r="C272"/>
      <c r="D272"/>
      <c r="E272"/>
      <c r="F272"/>
      <c r="G272"/>
      <c r="H272"/>
      <c r="I272"/>
      <c r="J272"/>
      <c r="K272"/>
    </row>
    <row r="273" spans="1:11" ht="15" x14ac:dyDescent="0.25">
      <c r="A273"/>
      <c r="B273"/>
      <c r="C273"/>
      <c r="D273"/>
      <c r="E273"/>
      <c r="F273"/>
      <c r="G273"/>
      <c r="H273"/>
      <c r="I273"/>
      <c r="J273"/>
      <c r="K273"/>
    </row>
    <row r="274" spans="1:11" ht="15" x14ac:dyDescent="0.25">
      <c r="A274"/>
      <c r="B274"/>
      <c r="C274"/>
      <c r="D274"/>
      <c r="E274"/>
      <c r="F274"/>
      <c r="G274"/>
      <c r="H274"/>
      <c r="I274"/>
      <c r="J274"/>
      <c r="K274"/>
    </row>
    <row r="275" spans="1:11" ht="15" x14ac:dyDescent="0.25">
      <c r="A275"/>
      <c r="B275"/>
      <c r="C275"/>
      <c r="D275"/>
      <c r="E275"/>
      <c r="F275"/>
      <c r="G275"/>
      <c r="H275"/>
      <c r="I275"/>
      <c r="J275"/>
      <c r="K275"/>
    </row>
    <row r="276" spans="1:11" ht="15" x14ac:dyDescent="0.25">
      <c r="A276"/>
      <c r="B276"/>
      <c r="C276"/>
      <c r="D276"/>
      <c r="E276"/>
      <c r="F276"/>
      <c r="G276"/>
      <c r="H276"/>
      <c r="I276"/>
      <c r="J276"/>
      <c r="K276"/>
    </row>
    <row r="277" spans="1:11" ht="15" x14ac:dyDescent="0.25">
      <c r="A277"/>
      <c r="B277"/>
      <c r="C277"/>
      <c r="D277"/>
      <c r="E277"/>
      <c r="F277"/>
      <c r="G277"/>
      <c r="H277"/>
      <c r="I277"/>
      <c r="J277"/>
      <c r="K277"/>
    </row>
    <row r="278" spans="1:11" ht="15" x14ac:dyDescent="0.25">
      <c r="A278"/>
      <c r="B278"/>
      <c r="C278"/>
      <c r="D278"/>
      <c r="E278"/>
      <c r="F278"/>
      <c r="G278"/>
      <c r="H278"/>
      <c r="I278"/>
      <c r="J278"/>
      <c r="K278"/>
    </row>
    <row r="279" spans="1:11" ht="15" x14ac:dyDescent="0.25">
      <c r="A279"/>
      <c r="B279"/>
      <c r="C279"/>
      <c r="D279"/>
      <c r="E279"/>
      <c r="F279"/>
      <c r="G279"/>
      <c r="H279"/>
      <c r="I279"/>
      <c r="J279"/>
      <c r="K279"/>
    </row>
    <row r="280" spans="1:11" ht="15" x14ac:dyDescent="0.25">
      <c r="A280"/>
      <c r="B280"/>
      <c r="C280"/>
      <c r="D280"/>
      <c r="E280"/>
      <c r="F280"/>
      <c r="G280"/>
      <c r="H280"/>
      <c r="I280"/>
      <c r="J280"/>
      <c r="K280"/>
    </row>
    <row r="281" spans="1:11" ht="15" x14ac:dyDescent="0.25">
      <c r="A281"/>
      <c r="B281"/>
      <c r="C281"/>
      <c r="D281"/>
      <c r="E281"/>
      <c r="F281"/>
      <c r="G281"/>
      <c r="H281"/>
      <c r="I281"/>
      <c r="J281"/>
      <c r="K281"/>
    </row>
    <row r="282" spans="1:11" ht="15" x14ac:dyDescent="0.25">
      <c r="A282"/>
      <c r="B282"/>
      <c r="C282"/>
      <c r="D282"/>
      <c r="E282"/>
      <c r="F282"/>
      <c r="G282"/>
      <c r="H282"/>
      <c r="I282"/>
      <c r="J282"/>
      <c r="K282"/>
    </row>
    <row r="283" spans="1:11" ht="15" x14ac:dyDescent="0.25">
      <c r="A283"/>
      <c r="B283"/>
      <c r="C283"/>
      <c r="D283"/>
      <c r="E283"/>
      <c r="F283"/>
      <c r="G283"/>
      <c r="H283"/>
      <c r="I283"/>
      <c r="J283"/>
      <c r="K283"/>
    </row>
    <row r="284" spans="1:11" ht="15" x14ac:dyDescent="0.25">
      <c r="A284"/>
      <c r="B284"/>
      <c r="C284"/>
      <c r="D284"/>
      <c r="E284"/>
      <c r="F284"/>
      <c r="G284"/>
      <c r="H284"/>
      <c r="I284"/>
      <c r="J284"/>
      <c r="K284"/>
    </row>
    <row r="285" spans="1:11" ht="15" x14ac:dyDescent="0.25">
      <c r="A285"/>
      <c r="B285"/>
      <c r="C285"/>
      <c r="D285"/>
      <c r="E285"/>
      <c r="F285"/>
      <c r="G285"/>
      <c r="H285"/>
      <c r="I285"/>
      <c r="J285"/>
      <c r="K285"/>
    </row>
    <row r="286" spans="1:11" ht="15" x14ac:dyDescent="0.25">
      <c r="A286"/>
      <c r="B286"/>
      <c r="C286"/>
      <c r="D286"/>
      <c r="E286"/>
      <c r="F286"/>
      <c r="G286"/>
      <c r="H286"/>
      <c r="I286"/>
      <c r="J286"/>
      <c r="K286"/>
    </row>
    <row r="287" spans="1:11" ht="15" x14ac:dyDescent="0.25">
      <c r="A287"/>
      <c r="B287"/>
      <c r="C287"/>
      <c r="D287"/>
      <c r="E287"/>
      <c r="F287"/>
      <c r="G287"/>
      <c r="H287"/>
      <c r="I287"/>
      <c r="J287"/>
      <c r="K287"/>
    </row>
    <row r="288" spans="1:11" ht="15" x14ac:dyDescent="0.25">
      <c r="A288"/>
      <c r="B288"/>
      <c r="C288"/>
      <c r="D288"/>
      <c r="E288"/>
      <c r="F288"/>
      <c r="G288"/>
      <c r="H288"/>
      <c r="I288"/>
      <c r="J288"/>
      <c r="K288"/>
    </row>
    <row r="289" spans="1:11" ht="15" x14ac:dyDescent="0.25">
      <c r="A289"/>
      <c r="B289"/>
      <c r="C289"/>
      <c r="D289"/>
      <c r="E289"/>
      <c r="F289"/>
      <c r="G289"/>
      <c r="H289"/>
      <c r="I289"/>
      <c r="J289"/>
      <c r="K289"/>
    </row>
    <row r="290" spans="1:11" ht="15" x14ac:dyDescent="0.25">
      <c r="A290"/>
      <c r="B290"/>
      <c r="C290"/>
      <c r="D290"/>
      <c r="E290"/>
      <c r="F290"/>
      <c r="G290"/>
      <c r="H290"/>
      <c r="I290"/>
      <c r="J290"/>
      <c r="K290"/>
    </row>
    <row r="291" spans="1:11" ht="15" x14ac:dyDescent="0.25">
      <c r="A291"/>
      <c r="B291"/>
      <c r="C291"/>
      <c r="D291"/>
      <c r="E291"/>
      <c r="F291"/>
      <c r="G291"/>
      <c r="H291"/>
      <c r="I291"/>
      <c r="J291"/>
      <c r="K291"/>
    </row>
    <row r="292" spans="1:11" ht="15" x14ac:dyDescent="0.25">
      <c r="A292"/>
      <c r="B292"/>
      <c r="C292"/>
      <c r="D292"/>
      <c r="E292"/>
      <c r="F292"/>
      <c r="G292"/>
      <c r="H292"/>
      <c r="I292"/>
      <c r="J292"/>
      <c r="K292"/>
    </row>
    <row r="293" spans="1:11" ht="15" x14ac:dyDescent="0.25">
      <c r="A293"/>
      <c r="B293"/>
      <c r="C293"/>
      <c r="D293"/>
      <c r="E293"/>
      <c r="F293"/>
      <c r="G293"/>
      <c r="H293"/>
      <c r="I293"/>
      <c r="J293"/>
      <c r="K293"/>
    </row>
    <row r="294" spans="1:11" ht="15" x14ac:dyDescent="0.25">
      <c r="A294"/>
      <c r="B294"/>
      <c r="C294"/>
      <c r="D294"/>
      <c r="E294"/>
      <c r="F294"/>
      <c r="G294"/>
      <c r="H294"/>
      <c r="I294"/>
      <c r="J294"/>
      <c r="K294"/>
    </row>
    <row r="295" spans="1:11" ht="15" x14ac:dyDescent="0.25">
      <c r="A295"/>
      <c r="B295"/>
      <c r="C295"/>
      <c r="D295"/>
      <c r="E295"/>
      <c r="F295"/>
      <c r="G295"/>
      <c r="H295"/>
      <c r="I295"/>
      <c r="J295"/>
      <c r="K295"/>
    </row>
    <row r="296" spans="1:11" ht="15" x14ac:dyDescent="0.25">
      <c r="A296"/>
      <c r="B296"/>
      <c r="C296"/>
      <c r="D296"/>
      <c r="E296"/>
      <c r="F296"/>
      <c r="G296"/>
      <c r="H296"/>
      <c r="I296"/>
      <c r="J296"/>
      <c r="K296"/>
    </row>
    <row r="297" spans="1:11" ht="15" x14ac:dyDescent="0.25">
      <c r="A297"/>
      <c r="B297"/>
      <c r="C297"/>
      <c r="D297"/>
      <c r="E297"/>
      <c r="F297"/>
      <c r="G297"/>
      <c r="H297"/>
      <c r="I297"/>
      <c r="J297"/>
      <c r="K297"/>
    </row>
    <row r="298" spans="1:11" ht="15" x14ac:dyDescent="0.25">
      <c r="A298"/>
      <c r="B298"/>
      <c r="C298"/>
      <c r="D298"/>
      <c r="E298"/>
      <c r="F298"/>
      <c r="G298"/>
      <c r="H298"/>
      <c r="I298"/>
      <c r="J298"/>
      <c r="K298"/>
    </row>
    <row r="299" spans="1:11" ht="15" x14ac:dyDescent="0.25">
      <c r="A299"/>
      <c r="B299"/>
      <c r="C299"/>
      <c r="D299"/>
      <c r="E299"/>
      <c r="F299"/>
      <c r="G299"/>
      <c r="H299"/>
      <c r="I299"/>
      <c r="J299"/>
      <c r="K299"/>
    </row>
    <row r="300" spans="1:11" ht="15" x14ac:dyDescent="0.25">
      <c r="A300"/>
      <c r="B300"/>
      <c r="C300"/>
      <c r="D300"/>
      <c r="E300"/>
      <c r="F300"/>
      <c r="G300"/>
      <c r="H300"/>
      <c r="I300"/>
      <c r="J300"/>
      <c r="K300"/>
    </row>
    <row r="301" spans="1:11" ht="15" x14ac:dyDescent="0.25">
      <c r="A301"/>
      <c r="B301"/>
      <c r="C301"/>
      <c r="D301"/>
      <c r="E301"/>
      <c r="F301"/>
      <c r="G301"/>
      <c r="H301"/>
      <c r="I301"/>
      <c r="J301"/>
      <c r="K301"/>
    </row>
    <row r="302" spans="1:11" ht="15" x14ac:dyDescent="0.25">
      <c r="A302"/>
      <c r="B302"/>
      <c r="C302"/>
      <c r="D302"/>
      <c r="E302"/>
      <c r="F302"/>
      <c r="G302"/>
      <c r="H302"/>
      <c r="I302"/>
      <c r="J302"/>
      <c r="K302"/>
    </row>
    <row r="303" spans="1:11" ht="15" x14ac:dyDescent="0.25">
      <c r="A303"/>
      <c r="B303"/>
      <c r="C303"/>
      <c r="D303"/>
      <c r="E303"/>
      <c r="F303"/>
      <c r="G303"/>
      <c r="H303"/>
      <c r="I303"/>
      <c r="J303"/>
      <c r="K303"/>
    </row>
    <row r="304" spans="1:11" ht="15" x14ac:dyDescent="0.25">
      <c r="A304"/>
      <c r="B304"/>
      <c r="C304"/>
      <c r="D304"/>
      <c r="E304"/>
      <c r="F304"/>
      <c r="G304"/>
      <c r="H304"/>
      <c r="I304"/>
      <c r="J304"/>
      <c r="K304"/>
    </row>
    <row r="305" spans="1:11" ht="15" x14ac:dyDescent="0.25">
      <c r="A305"/>
      <c r="B305"/>
      <c r="C305"/>
      <c r="D305"/>
      <c r="E305"/>
      <c r="F305"/>
      <c r="G305"/>
      <c r="H305"/>
      <c r="I305"/>
      <c r="J305"/>
      <c r="K305"/>
    </row>
    <row r="306" spans="1:11" ht="15" x14ac:dyDescent="0.25">
      <c r="A306"/>
      <c r="B306"/>
      <c r="C306"/>
      <c r="D306"/>
      <c r="E306"/>
      <c r="F306"/>
      <c r="G306"/>
      <c r="H306"/>
      <c r="I306"/>
      <c r="J306"/>
      <c r="K306"/>
    </row>
    <row r="307" spans="1:11" ht="15" x14ac:dyDescent="0.25">
      <c r="A307"/>
      <c r="B307"/>
      <c r="C307"/>
      <c r="D307"/>
      <c r="E307"/>
      <c r="F307"/>
      <c r="G307"/>
      <c r="H307"/>
      <c r="I307"/>
      <c r="J307"/>
      <c r="K307"/>
    </row>
    <row r="308" spans="1:11" ht="15" x14ac:dyDescent="0.25">
      <c r="A308"/>
      <c r="B308"/>
      <c r="C308"/>
      <c r="D308"/>
      <c r="E308"/>
      <c r="F308"/>
      <c r="G308"/>
      <c r="H308"/>
      <c r="I308"/>
      <c r="J308"/>
      <c r="K308"/>
    </row>
    <row r="309" spans="1:11" ht="15" x14ac:dyDescent="0.25">
      <c r="A309"/>
      <c r="B309"/>
      <c r="C309"/>
      <c r="D309"/>
      <c r="E309"/>
      <c r="F309"/>
      <c r="G309"/>
      <c r="H309"/>
      <c r="I309"/>
      <c r="J309"/>
      <c r="K309"/>
    </row>
    <row r="310" spans="1:11" ht="15" x14ac:dyDescent="0.25">
      <c r="A310"/>
      <c r="B310"/>
      <c r="C310"/>
      <c r="D310"/>
      <c r="E310"/>
      <c r="F310"/>
      <c r="G310"/>
      <c r="H310"/>
      <c r="I310"/>
      <c r="J310"/>
    </row>
    <row r="311" spans="1:11" ht="15" x14ac:dyDescent="0.25">
      <c r="A311"/>
      <c r="B311"/>
      <c r="C311"/>
      <c r="D311"/>
      <c r="E311"/>
      <c r="F311"/>
      <c r="G311"/>
      <c r="H311"/>
      <c r="I311"/>
      <c r="J311"/>
    </row>
    <row r="312" spans="1:11" ht="15" x14ac:dyDescent="0.25">
      <c r="A312"/>
      <c r="B312"/>
      <c r="C312"/>
      <c r="D312"/>
      <c r="E312"/>
      <c r="F312"/>
      <c r="G312"/>
      <c r="H312"/>
      <c r="I312"/>
      <c r="J312"/>
    </row>
    <row r="313" spans="1:11" ht="15" x14ac:dyDescent="0.25">
      <c r="A313"/>
      <c r="B313"/>
      <c r="C313"/>
      <c r="D313"/>
      <c r="E313"/>
      <c r="F313"/>
      <c r="G313"/>
      <c r="H313"/>
      <c r="I313"/>
      <c r="J313"/>
    </row>
    <row r="314" spans="1:11" ht="15" x14ac:dyDescent="0.25">
      <c r="A314"/>
      <c r="B314"/>
      <c r="C314"/>
      <c r="D314"/>
      <c r="E314"/>
      <c r="F314"/>
      <c r="G314"/>
      <c r="H314"/>
      <c r="I314"/>
      <c r="J314"/>
    </row>
    <row r="315" spans="1:11" ht="15" x14ac:dyDescent="0.25">
      <c r="A315"/>
      <c r="B315"/>
      <c r="C315"/>
      <c r="D315"/>
      <c r="E315"/>
      <c r="F315"/>
      <c r="G315"/>
      <c r="H315"/>
      <c r="I315"/>
      <c r="J315"/>
    </row>
    <row r="316" spans="1:11" ht="15" x14ac:dyDescent="0.25">
      <c r="A316"/>
      <c r="B316"/>
      <c r="C316"/>
      <c r="D316"/>
      <c r="E316"/>
      <c r="F316"/>
      <c r="G316"/>
      <c r="H316"/>
      <c r="I316"/>
      <c r="J316"/>
    </row>
    <row r="317" spans="1:11" ht="15" x14ac:dyDescent="0.25">
      <c r="A317"/>
      <c r="B317"/>
      <c r="C317"/>
      <c r="D317"/>
      <c r="E317"/>
      <c r="F317"/>
      <c r="G317"/>
      <c r="H317"/>
      <c r="I317"/>
      <c r="J317"/>
    </row>
    <row r="318" spans="1:11" ht="15" x14ac:dyDescent="0.25">
      <c r="A318"/>
      <c r="B318"/>
      <c r="C318"/>
      <c r="D318"/>
      <c r="E318"/>
      <c r="F318"/>
      <c r="G318"/>
      <c r="H318"/>
      <c r="I318"/>
      <c r="J318"/>
    </row>
    <row r="319" spans="1:11" ht="15" x14ac:dyDescent="0.25">
      <c r="A319"/>
      <c r="B319"/>
      <c r="C319"/>
      <c r="D319"/>
      <c r="E319"/>
      <c r="F319"/>
      <c r="G319"/>
      <c r="H319"/>
      <c r="I319"/>
      <c r="J319"/>
    </row>
    <row r="320" spans="1:11" ht="15" x14ac:dyDescent="0.25">
      <c r="A320"/>
      <c r="B320"/>
      <c r="C320"/>
      <c r="D320"/>
      <c r="E320"/>
      <c r="F320"/>
      <c r="G320"/>
      <c r="H320"/>
      <c r="I320"/>
      <c r="J320"/>
    </row>
    <row r="321" spans="1:10" ht="15" x14ac:dyDescent="0.25">
      <c r="A321"/>
      <c r="B321"/>
      <c r="C321"/>
      <c r="D321"/>
      <c r="E321"/>
      <c r="F321"/>
      <c r="G321"/>
      <c r="H321"/>
      <c r="I321"/>
      <c r="J321"/>
    </row>
    <row r="322" spans="1:10" ht="15" x14ac:dyDescent="0.25">
      <c r="A322"/>
      <c r="B322"/>
      <c r="C322"/>
      <c r="D322"/>
      <c r="E322"/>
      <c r="F322"/>
      <c r="G322"/>
      <c r="H322"/>
      <c r="I322"/>
      <c r="J322"/>
    </row>
    <row r="323" spans="1:10" ht="15" x14ac:dyDescent="0.25">
      <c r="A323"/>
      <c r="B323"/>
      <c r="C323"/>
      <c r="D323"/>
      <c r="E323"/>
      <c r="F323"/>
      <c r="G323"/>
      <c r="H323"/>
      <c r="I323"/>
      <c r="J323"/>
    </row>
    <row r="324" spans="1:10" ht="15" x14ac:dyDescent="0.25">
      <c r="A324"/>
      <c r="B324"/>
      <c r="C324"/>
      <c r="D324"/>
      <c r="E324"/>
      <c r="F324"/>
      <c r="G324"/>
      <c r="H324"/>
      <c r="I324"/>
      <c r="J324"/>
    </row>
    <row r="325" spans="1:10" ht="15" x14ac:dyDescent="0.25">
      <c r="A325"/>
      <c r="B325"/>
      <c r="C325"/>
      <c r="D325"/>
      <c r="E325"/>
      <c r="F325"/>
      <c r="G325"/>
      <c r="H325"/>
      <c r="I325"/>
      <c r="J325"/>
    </row>
    <row r="326" spans="1:10" ht="15" x14ac:dyDescent="0.25">
      <c r="A326"/>
      <c r="B326"/>
      <c r="C326"/>
      <c r="D326"/>
      <c r="E326"/>
      <c r="F326"/>
      <c r="G326"/>
      <c r="H326"/>
      <c r="I326"/>
      <c r="J326"/>
    </row>
    <row r="327" spans="1:10" customFormat="1" ht="15" x14ac:dyDescent="0.25"/>
    <row r="328" spans="1:10" customFormat="1" ht="15" x14ac:dyDescent="0.25"/>
    <row r="329" spans="1:10" customFormat="1" ht="15" x14ac:dyDescent="0.25"/>
    <row r="330" spans="1:10" customFormat="1" ht="15" x14ac:dyDescent="0.25"/>
    <row r="331" spans="1:10" customFormat="1" ht="15" x14ac:dyDescent="0.25"/>
    <row r="332" spans="1:10" customFormat="1" ht="15" x14ac:dyDescent="0.25"/>
    <row r="333" spans="1:10" customFormat="1" ht="15" x14ac:dyDescent="0.25"/>
    <row r="334" spans="1:10" customFormat="1" ht="15" x14ac:dyDescent="0.25"/>
    <row r="335" spans="1:10" customFormat="1" ht="15" x14ac:dyDescent="0.25"/>
    <row r="336" spans="1:10" customFormat="1" ht="15" x14ac:dyDescent="0.25"/>
    <row r="337" spans="1:10" customFormat="1" ht="15" x14ac:dyDescent="0.25"/>
    <row r="338" spans="1:10" customFormat="1" ht="15" x14ac:dyDescent="0.25"/>
    <row r="339" spans="1:10" customFormat="1" ht="15" x14ac:dyDescent="0.25"/>
    <row r="340" spans="1:10" customFormat="1" ht="15" x14ac:dyDescent="0.25"/>
    <row r="341" spans="1:10" customFormat="1" ht="15" x14ac:dyDescent="0.25"/>
    <row r="342" spans="1:10" customFormat="1" ht="15" x14ac:dyDescent="0.25"/>
    <row r="343" spans="1:10" customFormat="1" ht="15" x14ac:dyDescent="0.25"/>
    <row r="344" spans="1:10" customFormat="1" ht="15" x14ac:dyDescent="0.25"/>
    <row r="345" spans="1:10" customFormat="1" ht="15" x14ac:dyDescent="0.25"/>
    <row r="346" spans="1:10" customFormat="1" ht="15" x14ac:dyDescent="0.25"/>
    <row r="347" spans="1:10" customFormat="1" ht="15" x14ac:dyDescent="0.25"/>
    <row r="348" spans="1:10" ht="15" x14ac:dyDescent="0.25">
      <c r="A348"/>
      <c r="B348"/>
      <c r="C348"/>
      <c r="D348"/>
      <c r="E348"/>
      <c r="F348"/>
      <c r="G348"/>
      <c r="H348"/>
      <c r="I348"/>
      <c r="J348"/>
    </row>
    <row r="349" spans="1:10" ht="15" x14ac:dyDescent="0.25">
      <c r="A349"/>
      <c r="B349"/>
      <c r="C349"/>
      <c r="D349"/>
      <c r="E349"/>
      <c r="F349"/>
      <c r="G349"/>
      <c r="H349"/>
      <c r="I349"/>
      <c r="J349"/>
    </row>
    <row r="350" spans="1:10" ht="15" x14ac:dyDescent="0.25">
      <c r="A350"/>
      <c r="B350"/>
      <c r="C350"/>
      <c r="D350"/>
      <c r="E350"/>
      <c r="F350"/>
      <c r="G350"/>
      <c r="H350"/>
      <c r="I350"/>
      <c r="J350"/>
    </row>
    <row r="351" spans="1:10" ht="15" x14ac:dyDescent="0.25">
      <c r="A351"/>
      <c r="B351"/>
      <c r="C351"/>
      <c r="D351"/>
      <c r="E351"/>
      <c r="F351"/>
      <c r="G351"/>
      <c r="H351"/>
      <c r="I351"/>
      <c r="J351"/>
    </row>
    <row r="352" spans="1:10" ht="15" x14ac:dyDescent="0.25">
      <c r="A352"/>
      <c r="B352"/>
      <c r="C352"/>
      <c r="D352"/>
      <c r="E352"/>
      <c r="F352"/>
      <c r="G352"/>
      <c r="H352"/>
      <c r="I352"/>
      <c r="J352"/>
    </row>
    <row r="353" spans="1:10" ht="15" x14ac:dyDescent="0.25">
      <c r="A353"/>
      <c r="B353"/>
      <c r="C353"/>
      <c r="D353"/>
      <c r="E353"/>
      <c r="F353"/>
      <c r="G353"/>
      <c r="H353"/>
      <c r="I353"/>
      <c r="J353"/>
    </row>
    <row r="354" spans="1:10" ht="15" x14ac:dyDescent="0.25">
      <c r="A354"/>
      <c r="B354"/>
      <c r="C354"/>
      <c r="D354"/>
      <c r="E354"/>
      <c r="F354"/>
      <c r="G354"/>
      <c r="H354"/>
      <c r="I354"/>
      <c r="J354"/>
    </row>
    <row r="355" spans="1:10" ht="15" x14ac:dyDescent="0.25">
      <c r="A355"/>
      <c r="B355"/>
      <c r="C355"/>
      <c r="D355"/>
      <c r="E355"/>
      <c r="F355"/>
      <c r="G355"/>
      <c r="H355"/>
      <c r="I355"/>
      <c r="J355"/>
    </row>
    <row r="356" spans="1:10" ht="15" x14ac:dyDescent="0.25">
      <c r="A356"/>
      <c r="B356"/>
      <c r="C356"/>
      <c r="D356"/>
      <c r="E356"/>
      <c r="F356"/>
      <c r="G356"/>
      <c r="H356"/>
      <c r="I356"/>
      <c r="J356"/>
    </row>
    <row r="357" spans="1:10" ht="15" x14ac:dyDescent="0.25">
      <c r="A357"/>
      <c r="B357"/>
      <c r="C357"/>
      <c r="D357"/>
      <c r="E357"/>
      <c r="F357"/>
      <c r="G357"/>
      <c r="H357"/>
      <c r="I357"/>
      <c r="J357"/>
    </row>
    <row r="358" spans="1:10" ht="15" x14ac:dyDescent="0.25">
      <c r="A358"/>
      <c r="B358"/>
      <c r="C358"/>
      <c r="D358"/>
      <c r="E358"/>
      <c r="F358"/>
      <c r="G358"/>
      <c r="H358"/>
      <c r="I358"/>
      <c r="J358"/>
    </row>
    <row r="359" spans="1:10" ht="15" x14ac:dyDescent="0.25">
      <c r="A359"/>
      <c r="B359"/>
      <c r="C359"/>
      <c r="D359"/>
      <c r="E359"/>
      <c r="F359"/>
      <c r="G359"/>
      <c r="H359"/>
      <c r="I359"/>
      <c r="J359"/>
    </row>
    <row r="360" spans="1:10" ht="15" x14ac:dyDescent="0.25">
      <c r="A360"/>
      <c r="B360"/>
      <c r="C360"/>
      <c r="D360"/>
      <c r="E360"/>
      <c r="F360"/>
      <c r="G360"/>
      <c r="H360"/>
      <c r="I360"/>
      <c r="J360"/>
    </row>
    <row r="361" spans="1:10" ht="15" x14ac:dyDescent="0.25">
      <c r="A361"/>
      <c r="B361"/>
      <c r="C361"/>
      <c r="D361"/>
      <c r="E361"/>
      <c r="F361"/>
      <c r="G361"/>
      <c r="H361"/>
      <c r="I361"/>
      <c r="J361"/>
    </row>
    <row r="362" spans="1:10" ht="15" x14ac:dyDescent="0.25">
      <c r="A362"/>
      <c r="B362"/>
      <c r="C362"/>
      <c r="D362"/>
      <c r="E362"/>
      <c r="F362"/>
      <c r="G362"/>
      <c r="H362"/>
      <c r="I362"/>
      <c r="J362"/>
    </row>
    <row r="363" spans="1:10" ht="15" x14ac:dyDescent="0.25">
      <c r="A363"/>
      <c r="B363"/>
      <c r="C363"/>
      <c r="D363"/>
      <c r="E363"/>
      <c r="F363"/>
      <c r="G363"/>
      <c r="H363"/>
      <c r="I363"/>
      <c r="J363"/>
    </row>
    <row r="364" spans="1:10" ht="15" x14ac:dyDescent="0.25">
      <c r="A364"/>
      <c r="B364"/>
      <c r="C364"/>
      <c r="D364"/>
      <c r="E364"/>
      <c r="F364"/>
      <c r="G364"/>
      <c r="H364"/>
      <c r="I364"/>
      <c r="J364"/>
    </row>
    <row r="365" spans="1:10" ht="15" x14ac:dyDescent="0.25">
      <c r="A365"/>
      <c r="B365"/>
      <c r="C365"/>
      <c r="D365"/>
      <c r="E365"/>
      <c r="F365"/>
      <c r="G365"/>
      <c r="H365"/>
      <c r="I365"/>
      <c r="J365"/>
    </row>
    <row r="366" spans="1:10" ht="15" x14ac:dyDescent="0.25">
      <c r="A366"/>
      <c r="B366"/>
      <c r="C366"/>
      <c r="D366"/>
      <c r="E366"/>
      <c r="F366"/>
      <c r="G366"/>
      <c r="H366"/>
      <c r="I366"/>
      <c r="J366"/>
    </row>
    <row r="367" spans="1:10" ht="15" x14ac:dyDescent="0.25">
      <c r="A367"/>
      <c r="B367"/>
      <c r="C367"/>
      <c r="D367"/>
      <c r="E367"/>
      <c r="F367"/>
      <c r="G367"/>
      <c r="H367"/>
      <c r="I367"/>
      <c r="J367"/>
    </row>
    <row r="368" spans="1:10" ht="15" x14ac:dyDescent="0.25">
      <c r="A368"/>
      <c r="B368"/>
      <c r="C368"/>
      <c r="D368"/>
      <c r="E368"/>
      <c r="F368"/>
      <c r="G368"/>
      <c r="H368"/>
      <c r="I368"/>
      <c r="J368"/>
    </row>
    <row r="369" spans="1:10" ht="15" x14ac:dyDescent="0.25">
      <c r="A369"/>
      <c r="B369"/>
      <c r="C369"/>
      <c r="D369"/>
      <c r="E369"/>
      <c r="F369"/>
      <c r="G369"/>
      <c r="H369"/>
      <c r="I369"/>
      <c r="J369"/>
    </row>
    <row r="370" spans="1:10" ht="15" x14ac:dyDescent="0.25">
      <c r="A370"/>
      <c r="B370"/>
      <c r="C370"/>
      <c r="D370"/>
      <c r="E370"/>
      <c r="F370"/>
      <c r="G370"/>
      <c r="H370"/>
      <c r="I370"/>
      <c r="J370"/>
    </row>
    <row r="371" spans="1:10" ht="15" x14ac:dyDescent="0.25">
      <c r="A371"/>
      <c r="B371"/>
      <c r="C371"/>
      <c r="D371"/>
      <c r="E371"/>
      <c r="F371"/>
      <c r="G371"/>
      <c r="H371"/>
      <c r="I371"/>
      <c r="J371"/>
    </row>
    <row r="372" spans="1:10" ht="15" x14ac:dyDescent="0.25">
      <c r="A372"/>
      <c r="B372"/>
      <c r="C372"/>
      <c r="D372"/>
      <c r="E372"/>
      <c r="F372"/>
      <c r="G372"/>
      <c r="H372"/>
      <c r="I372"/>
      <c r="J372"/>
    </row>
    <row r="373" spans="1:10" ht="15" x14ac:dyDescent="0.25">
      <c r="A373"/>
      <c r="B373"/>
      <c r="C373"/>
      <c r="D373"/>
      <c r="E373"/>
      <c r="F373"/>
      <c r="G373"/>
      <c r="H373"/>
      <c r="I373"/>
      <c r="J373"/>
    </row>
    <row r="374" spans="1:10" ht="15" x14ac:dyDescent="0.25">
      <c r="A374"/>
      <c r="B374"/>
      <c r="C374"/>
      <c r="D374"/>
      <c r="E374"/>
      <c r="F374"/>
      <c r="G374"/>
      <c r="H374"/>
      <c r="I374"/>
      <c r="J374"/>
    </row>
    <row r="375" spans="1:10" ht="15" x14ac:dyDescent="0.25">
      <c r="A375"/>
      <c r="B375"/>
      <c r="C375"/>
      <c r="D375"/>
      <c r="E375"/>
      <c r="F375"/>
      <c r="G375"/>
      <c r="H375"/>
      <c r="I375"/>
      <c r="J375"/>
    </row>
    <row r="376" spans="1:10" ht="15" x14ac:dyDescent="0.25">
      <c r="A376"/>
      <c r="B376"/>
      <c r="C376"/>
      <c r="D376"/>
      <c r="E376"/>
      <c r="F376"/>
      <c r="G376"/>
      <c r="H376"/>
      <c r="I376"/>
      <c r="J376"/>
    </row>
    <row r="377" spans="1:10" ht="15" x14ac:dyDescent="0.25">
      <c r="A377"/>
      <c r="B377"/>
      <c r="C377"/>
      <c r="D377"/>
      <c r="E377"/>
      <c r="F377"/>
      <c r="G377"/>
      <c r="H377"/>
      <c r="I377"/>
      <c r="J377"/>
    </row>
    <row r="378" spans="1:10" ht="15" x14ac:dyDescent="0.25">
      <c r="A378"/>
      <c r="B378"/>
      <c r="C378"/>
      <c r="D378"/>
      <c r="E378"/>
      <c r="F378"/>
      <c r="G378"/>
      <c r="H378"/>
      <c r="I378"/>
      <c r="J378"/>
    </row>
    <row r="379" spans="1:10" ht="15" x14ac:dyDescent="0.25">
      <c r="A379"/>
      <c r="B379"/>
      <c r="C379"/>
      <c r="D379"/>
      <c r="E379"/>
      <c r="F379"/>
      <c r="G379"/>
      <c r="H379"/>
      <c r="I379"/>
      <c r="J379"/>
    </row>
    <row r="380" spans="1:10" ht="15" x14ac:dyDescent="0.25">
      <c r="A380"/>
      <c r="B380"/>
      <c r="C380"/>
      <c r="D380"/>
      <c r="E380"/>
      <c r="F380"/>
      <c r="G380"/>
      <c r="H380"/>
      <c r="I380"/>
      <c r="J380"/>
    </row>
    <row r="381" spans="1:10" ht="15" x14ac:dyDescent="0.25">
      <c r="A381"/>
      <c r="B381"/>
      <c r="C381"/>
      <c r="D381"/>
      <c r="E381"/>
      <c r="F381"/>
      <c r="G381"/>
      <c r="H381"/>
      <c r="I381"/>
      <c r="J381"/>
    </row>
    <row r="382" spans="1:10" ht="15" x14ac:dyDescent="0.25">
      <c r="A382"/>
      <c r="B382"/>
      <c r="C382"/>
      <c r="D382"/>
      <c r="E382"/>
      <c r="F382"/>
      <c r="G382"/>
      <c r="H382"/>
      <c r="I382"/>
      <c r="J382"/>
    </row>
    <row r="383" spans="1:10" ht="15" x14ac:dyDescent="0.25">
      <c r="A383"/>
      <c r="B383"/>
      <c r="C383"/>
      <c r="D383"/>
      <c r="E383"/>
      <c r="F383"/>
      <c r="G383"/>
      <c r="H383"/>
      <c r="I383"/>
      <c r="J383"/>
    </row>
    <row r="384" spans="1:10" ht="15" x14ac:dyDescent="0.25">
      <c r="A384"/>
      <c r="B384"/>
      <c r="C384"/>
      <c r="D384"/>
      <c r="E384"/>
      <c r="F384"/>
      <c r="G384"/>
      <c r="H384"/>
      <c r="I384"/>
      <c r="J384"/>
    </row>
    <row r="385" spans="1:10" ht="15" x14ac:dyDescent="0.25">
      <c r="A385"/>
      <c r="B385"/>
      <c r="C385"/>
      <c r="D385"/>
      <c r="E385"/>
      <c r="F385"/>
      <c r="G385"/>
      <c r="H385"/>
      <c r="I385"/>
      <c r="J385"/>
    </row>
    <row r="386" spans="1:10" ht="15" x14ac:dyDescent="0.25">
      <c r="A386"/>
      <c r="B386"/>
      <c r="C386"/>
      <c r="D386"/>
      <c r="E386"/>
      <c r="F386"/>
      <c r="G386"/>
      <c r="H386"/>
      <c r="I386"/>
      <c r="J386"/>
    </row>
    <row r="387" spans="1:10" ht="15" x14ac:dyDescent="0.25">
      <c r="A387"/>
      <c r="B387"/>
      <c r="C387"/>
      <c r="D387"/>
      <c r="E387"/>
      <c r="F387"/>
      <c r="G387"/>
      <c r="H387"/>
      <c r="I387"/>
      <c r="J387"/>
    </row>
    <row r="388" spans="1:10" ht="15" x14ac:dyDescent="0.25">
      <c r="A388"/>
      <c r="B388"/>
      <c r="C388"/>
      <c r="D388"/>
      <c r="E388"/>
      <c r="F388"/>
      <c r="G388"/>
      <c r="H388"/>
      <c r="I388"/>
      <c r="J388"/>
    </row>
    <row r="389" spans="1:10" ht="15" x14ac:dyDescent="0.25">
      <c r="A389"/>
      <c r="B389"/>
      <c r="C389"/>
      <c r="D389"/>
      <c r="E389"/>
      <c r="F389"/>
      <c r="G389"/>
      <c r="H389"/>
      <c r="I389"/>
      <c r="J389"/>
    </row>
    <row r="390" spans="1:10" ht="15" x14ac:dyDescent="0.25">
      <c r="A390"/>
      <c r="B390"/>
      <c r="C390"/>
      <c r="D390"/>
      <c r="E390"/>
      <c r="F390"/>
      <c r="G390"/>
      <c r="H390"/>
      <c r="I390"/>
      <c r="J390"/>
    </row>
    <row r="391" spans="1:10" ht="15" x14ac:dyDescent="0.25">
      <c r="A391"/>
      <c r="B391"/>
      <c r="C391"/>
      <c r="D391"/>
      <c r="E391"/>
      <c r="F391"/>
      <c r="G391"/>
      <c r="H391"/>
      <c r="I391"/>
      <c r="J391"/>
    </row>
    <row r="392" spans="1:10" ht="15" x14ac:dyDescent="0.25">
      <c r="A392"/>
      <c r="B392"/>
      <c r="C392"/>
      <c r="D392"/>
      <c r="E392"/>
      <c r="F392"/>
      <c r="G392"/>
      <c r="H392"/>
      <c r="I392"/>
      <c r="J392"/>
    </row>
    <row r="393" spans="1:10" ht="15" x14ac:dyDescent="0.25">
      <c r="A393"/>
      <c r="B393"/>
      <c r="C393"/>
      <c r="D393"/>
      <c r="E393"/>
      <c r="F393"/>
      <c r="G393"/>
      <c r="H393"/>
      <c r="I393"/>
      <c r="J393"/>
    </row>
    <row r="394" spans="1:10" ht="15" x14ac:dyDescent="0.25">
      <c r="A394"/>
      <c r="B394"/>
      <c r="C394"/>
      <c r="D394"/>
      <c r="E394"/>
      <c r="F394"/>
      <c r="G394"/>
      <c r="H394"/>
      <c r="I394"/>
      <c r="J394"/>
    </row>
    <row r="395" spans="1:10" ht="15" x14ac:dyDescent="0.25">
      <c r="A395"/>
      <c r="B395"/>
      <c r="C395"/>
      <c r="D395"/>
      <c r="E395"/>
      <c r="F395"/>
      <c r="G395"/>
      <c r="H395"/>
      <c r="I395"/>
      <c r="J395"/>
    </row>
    <row r="396" spans="1:10" ht="15" x14ac:dyDescent="0.25">
      <c r="A396"/>
      <c r="B396"/>
      <c r="C396"/>
      <c r="D396"/>
      <c r="E396"/>
      <c r="F396"/>
      <c r="G396"/>
      <c r="H396"/>
      <c r="I396"/>
      <c r="J396"/>
    </row>
    <row r="397" spans="1:10" ht="15" x14ac:dyDescent="0.25">
      <c r="A397"/>
      <c r="B397"/>
      <c r="C397"/>
      <c r="D397"/>
      <c r="E397"/>
      <c r="F397"/>
      <c r="G397"/>
      <c r="H397"/>
      <c r="I397"/>
      <c r="J397"/>
    </row>
    <row r="398" spans="1:10" ht="15" x14ac:dyDescent="0.25">
      <c r="A398"/>
      <c r="B398"/>
      <c r="C398"/>
      <c r="D398"/>
      <c r="E398"/>
      <c r="F398"/>
      <c r="G398"/>
      <c r="H398"/>
      <c r="I398"/>
      <c r="J398"/>
    </row>
    <row r="399" spans="1:10" ht="15" x14ac:dyDescent="0.25">
      <c r="A399"/>
      <c r="B399"/>
      <c r="C399"/>
      <c r="D399"/>
      <c r="E399"/>
      <c r="F399"/>
      <c r="G399"/>
      <c r="H399"/>
      <c r="I399"/>
      <c r="J399"/>
    </row>
    <row r="400" spans="1:10" ht="15" x14ac:dyDescent="0.25">
      <c r="A400"/>
      <c r="B400"/>
      <c r="C400"/>
      <c r="D400"/>
      <c r="E400"/>
      <c r="F400"/>
      <c r="G400"/>
      <c r="H400"/>
      <c r="I400"/>
      <c r="J400"/>
    </row>
    <row r="401" spans="1:10" ht="15" x14ac:dyDescent="0.25">
      <c r="A401"/>
      <c r="B401"/>
      <c r="C401"/>
      <c r="D401"/>
      <c r="E401"/>
      <c r="F401"/>
      <c r="G401"/>
      <c r="H401"/>
      <c r="I401"/>
      <c r="J401"/>
    </row>
    <row r="402" spans="1:10" ht="15" x14ac:dyDescent="0.25">
      <c r="A402"/>
      <c r="B402"/>
      <c r="C402"/>
      <c r="D402"/>
      <c r="E402"/>
      <c r="F402"/>
      <c r="G402"/>
      <c r="H402"/>
      <c r="I402"/>
      <c r="J402"/>
    </row>
    <row r="403" spans="1:10" ht="15" x14ac:dyDescent="0.25">
      <c r="A403"/>
      <c r="B403"/>
      <c r="C403"/>
      <c r="D403"/>
      <c r="E403"/>
      <c r="F403"/>
      <c r="G403"/>
      <c r="H403"/>
      <c r="I403"/>
      <c r="J403"/>
    </row>
    <row r="404" spans="1:10" ht="15" x14ac:dyDescent="0.25">
      <c r="A404"/>
      <c r="B404"/>
      <c r="C404"/>
      <c r="D404"/>
      <c r="E404"/>
      <c r="F404"/>
      <c r="G404"/>
      <c r="H404"/>
      <c r="I404"/>
      <c r="J404"/>
    </row>
    <row r="405" spans="1:10" ht="15" x14ac:dyDescent="0.25">
      <c r="A405"/>
      <c r="B405"/>
      <c r="C405"/>
      <c r="D405"/>
      <c r="E405"/>
      <c r="F405"/>
      <c r="G405"/>
      <c r="H405"/>
      <c r="I405"/>
      <c r="J405"/>
    </row>
    <row r="406" spans="1:10" ht="15" x14ac:dyDescent="0.25">
      <c r="A406"/>
      <c r="B406"/>
      <c r="C406"/>
      <c r="D406"/>
      <c r="E406"/>
      <c r="F406"/>
      <c r="G406"/>
      <c r="H406"/>
      <c r="I406"/>
      <c r="J406"/>
    </row>
    <row r="407" spans="1:10" ht="15" x14ac:dyDescent="0.25">
      <c r="A407"/>
      <c r="B407"/>
      <c r="C407"/>
      <c r="D407"/>
      <c r="E407"/>
      <c r="F407"/>
      <c r="G407"/>
      <c r="H407"/>
      <c r="I407"/>
      <c r="J407"/>
    </row>
    <row r="408" spans="1:10" ht="15" x14ac:dyDescent="0.25">
      <c r="A408"/>
      <c r="B408"/>
      <c r="C408"/>
      <c r="D408"/>
      <c r="E408"/>
      <c r="F408"/>
      <c r="G408"/>
      <c r="H408"/>
      <c r="I408"/>
      <c r="J408"/>
    </row>
    <row r="409" spans="1:10" ht="15" x14ac:dyDescent="0.25">
      <c r="A409"/>
      <c r="B409"/>
      <c r="C409"/>
      <c r="D409"/>
      <c r="E409"/>
      <c r="F409"/>
      <c r="G409"/>
      <c r="H409"/>
      <c r="I409"/>
      <c r="J409"/>
    </row>
    <row r="410" spans="1:10" ht="15" x14ac:dyDescent="0.25">
      <c r="A410"/>
      <c r="B410"/>
      <c r="C410"/>
      <c r="D410"/>
      <c r="E410"/>
      <c r="F410"/>
      <c r="G410"/>
      <c r="H410"/>
      <c r="I410"/>
      <c r="J410"/>
    </row>
    <row r="411" spans="1:10" ht="15" x14ac:dyDescent="0.25">
      <c r="A411"/>
      <c r="B411"/>
      <c r="C411"/>
      <c r="D411"/>
      <c r="E411"/>
      <c r="F411"/>
      <c r="G411"/>
      <c r="H411"/>
      <c r="I411"/>
      <c r="J411"/>
    </row>
    <row r="412" spans="1:10" ht="15" x14ac:dyDescent="0.25">
      <c r="A412"/>
      <c r="B412"/>
      <c r="C412"/>
      <c r="D412"/>
      <c r="E412"/>
      <c r="F412"/>
      <c r="G412"/>
      <c r="H412"/>
      <c r="I412"/>
      <c r="J412"/>
    </row>
    <row r="413" spans="1:10" ht="15" x14ac:dyDescent="0.25">
      <c r="A413"/>
      <c r="B413"/>
      <c r="C413"/>
      <c r="D413"/>
      <c r="E413"/>
      <c r="F413"/>
      <c r="G413"/>
      <c r="H413"/>
      <c r="I413"/>
      <c r="J413"/>
    </row>
    <row r="414" spans="1:10" ht="15" x14ac:dyDescent="0.25">
      <c r="A414"/>
      <c r="B414"/>
      <c r="C414"/>
      <c r="D414"/>
      <c r="E414"/>
      <c r="F414"/>
      <c r="G414"/>
      <c r="H414"/>
      <c r="I414"/>
      <c r="J414"/>
    </row>
    <row r="415" spans="1:10" ht="15" x14ac:dyDescent="0.25">
      <c r="A415"/>
      <c r="B415"/>
      <c r="C415"/>
      <c r="D415"/>
      <c r="E415"/>
      <c r="F415"/>
      <c r="G415"/>
      <c r="H415"/>
      <c r="I415"/>
      <c r="J415"/>
    </row>
    <row r="416" spans="1:10" ht="15" x14ac:dyDescent="0.25">
      <c r="A416"/>
      <c r="B416"/>
      <c r="C416"/>
      <c r="D416"/>
      <c r="E416"/>
      <c r="F416"/>
      <c r="G416"/>
      <c r="H416"/>
      <c r="I416"/>
      <c r="J416"/>
    </row>
    <row r="417" spans="1:10" ht="15" x14ac:dyDescent="0.25">
      <c r="A417"/>
      <c r="B417"/>
      <c r="C417"/>
      <c r="D417"/>
      <c r="E417"/>
      <c r="F417"/>
      <c r="G417"/>
      <c r="H417"/>
      <c r="I417"/>
      <c r="J417"/>
    </row>
    <row r="418" spans="1:10" ht="15" x14ac:dyDescent="0.25">
      <c r="A418"/>
      <c r="B418"/>
      <c r="C418"/>
      <c r="D418"/>
      <c r="E418"/>
      <c r="F418"/>
      <c r="G418"/>
      <c r="H418"/>
      <c r="I418"/>
      <c r="J418"/>
    </row>
    <row r="419" spans="1:10" ht="15" x14ac:dyDescent="0.25">
      <c r="A419"/>
      <c r="B419"/>
      <c r="C419"/>
      <c r="D419"/>
      <c r="E419"/>
      <c r="F419"/>
      <c r="G419"/>
      <c r="H419"/>
      <c r="I419"/>
      <c r="J419"/>
    </row>
    <row r="420" spans="1:10" ht="15" x14ac:dyDescent="0.25">
      <c r="A420"/>
      <c r="B420"/>
      <c r="C420"/>
      <c r="D420"/>
      <c r="E420"/>
      <c r="F420"/>
      <c r="G420"/>
      <c r="H420"/>
      <c r="I420"/>
      <c r="J420"/>
    </row>
    <row r="421" spans="1:10" ht="15" x14ac:dyDescent="0.25">
      <c r="A421"/>
      <c r="B421"/>
      <c r="C421"/>
      <c r="D421"/>
      <c r="E421"/>
      <c r="F421"/>
      <c r="G421"/>
      <c r="H421"/>
      <c r="I421"/>
      <c r="J421"/>
    </row>
    <row r="422" spans="1:10" ht="15" x14ac:dyDescent="0.25">
      <c r="A422"/>
      <c r="B422"/>
      <c r="C422"/>
      <c r="D422"/>
      <c r="E422"/>
      <c r="F422"/>
      <c r="G422"/>
      <c r="H422"/>
      <c r="I422"/>
      <c r="J422"/>
    </row>
    <row r="423" spans="1:10" ht="15" x14ac:dyDescent="0.25">
      <c r="A423"/>
      <c r="B423"/>
      <c r="C423"/>
      <c r="D423"/>
      <c r="E423"/>
      <c r="F423"/>
      <c r="G423"/>
      <c r="H423"/>
      <c r="I423"/>
      <c r="J423"/>
    </row>
    <row r="424" spans="1:10" ht="15" x14ac:dyDescent="0.25">
      <c r="A424"/>
      <c r="B424"/>
      <c r="C424"/>
      <c r="D424"/>
      <c r="E424"/>
      <c r="F424"/>
      <c r="G424"/>
      <c r="H424"/>
      <c r="I424"/>
      <c r="J424"/>
    </row>
    <row r="425" spans="1:10" ht="15" x14ac:dyDescent="0.25">
      <c r="A425"/>
      <c r="B425"/>
      <c r="C425"/>
      <c r="D425"/>
      <c r="E425"/>
      <c r="F425"/>
      <c r="G425"/>
      <c r="H425"/>
      <c r="I425"/>
      <c r="J425"/>
    </row>
    <row r="426" spans="1:10" ht="15" x14ac:dyDescent="0.25">
      <c r="A426"/>
      <c r="B426"/>
      <c r="C426"/>
      <c r="D426"/>
      <c r="E426"/>
      <c r="F426"/>
      <c r="G426"/>
      <c r="H426"/>
      <c r="I426"/>
      <c r="J426"/>
    </row>
    <row r="427" spans="1:10" ht="15" x14ac:dyDescent="0.25">
      <c r="A427"/>
      <c r="B427"/>
      <c r="C427"/>
      <c r="D427"/>
      <c r="E427"/>
      <c r="F427"/>
      <c r="G427"/>
      <c r="H427"/>
      <c r="I427"/>
      <c r="J427"/>
    </row>
    <row r="428" spans="1:10" ht="15" x14ac:dyDescent="0.25">
      <c r="A428"/>
      <c r="B428"/>
      <c r="C428"/>
      <c r="D428"/>
      <c r="E428"/>
      <c r="F428"/>
      <c r="G428"/>
      <c r="H428"/>
      <c r="I428"/>
      <c r="J428"/>
    </row>
    <row r="429" spans="1:10" ht="15" x14ac:dyDescent="0.25">
      <c r="A429"/>
      <c r="B429"/>
      <c r="C429"/>
      <c r="D429"/>
      <c r="E429"/>
      <c r="F429"/>
      <c r="G429"/>
      <c r="H429"/>
      <c r="I429"/>
      <c r="J429"/>
    </row>
    <row r="430" spans="1:10" ht="15" x14ac:dyDescent="0.25">
      <c r="A430"/>
      <c r="B430"/>
      <c r="C430"/>
      <c r="D430"/>
      <c r="E430"/>
      <c r="F430"/>
      <c r="G430"/>
      <c r="H430"/>
      <c r="I430"/>
      <c r="J430"/>
    </row>
    <row r="431" spans="1:10" ht="15" x14ac:dyDescent="0.25">
      <c r="A431"/>
      <c r="B431"/>
      <c r="C431"/>
      <c r="D431"/>
      <c r="E431"/>
      <c r="F431"/>
      <c r="G431"/>
      <c r="H431"/>
      <c r="I431"/>
      <c r="J431"/>
    </row>
    <row r="432" spans="1:10" ht="15" x14ac:dyDescent="0.25">
      <c r="A432"/>
      <c r="B432"/>
      <c r="C432"/>
      <c r="D432"/>
      <c r="E432"/>
      <c r="F432"/>
      <c r="G432"/>
      <c r="H432"/>
      <c r="I432"/>
      <c r="J432"/>
    </row>
    <row r="433" spans="1:10" ht="15" x14ac:dyDescent="0.25">
      <c r="A433"/>
      <c r="B433"/>
      <c r="C433"/>
      <c r="D433"/>
      <c r="E433"/>
      <c r="F433"/>
      <c r="G433"/>
      <c r="H433"/>
      <c r="I433"/>
      <c r="J433"/>
    </row>
    <row r="434" spans="1:10" ht="15" x14ac:dyDescent="0.25">
      <c r="A434"/>
      <c r="B434"/>
      <c r="C434"/>
      <c r="D434"/>
      <c r="E434"/>
      <c r="F434"/>
      <c r="G434"/>
      <c r="H434"/>
      <c r="I434"/>
      <c r="J434"/>
    </row>
    <row r="435" spans="1:10" ht="15" x14ac:dyDescent="0.25">
      <c r="A435"/>
      <c r="B435"/>
      <c r="C435"/>
      <c r="D435"/>
      <c r="E435"/>
      <c r="F435"/>
      <c r="G435"/>
      <c r="H435"/>
      <c r="I435"/>
      <c r="J435"/>
    </row>
    <row r="436" spans="1:10" ht="15" x14ac:dyDescent="0.25">
      <c r="A436"/>
      <c r="B436"/>
      <c r="C436"/>
      <c r="D436"/>
      <c r="E436"/>
      <c r="F436"/>
      <c r="G436"/>
      <c r="H436"/>
      <c r="I436"/>
      <c r="J436"/>
    </row>
    <row r="437" spans="1:10" ht="15" x14ac:dyDescent="0.25">
      <c r="A437"/>
      <c r="B437"/>
      <c r="C437"/>
      <c r="D437"/>
      <c r="E437"/>
      <c r="F437"/>
      <c r="G437"/>
      <c r="H437"/>
      <c r="I437"/>
      <c r="J437"/>
    </row>
    <row r="438" spans="1:10" ht="15" x14ac:dyDescent="0.25">
      <c r="A438"/>
      <c r="B438"/>
      <c r="C438"/>
      <c r="D438"/>
      <c r="E438"/>
      <c r="F438"/>
      <c r="G438"/>
      <c r="H438"/>
      <c r="I438"/>
      <c r="J438"/>
    </row>
    <row r="439" spans="1:10" ht="15" x14ac:dyDescent="0.25">
      <c r="A439"/>
      <c r="B439"/>
      <c r="C439"/>
      <c r="D439"/>
      <c r="E439"/>
      <c r="F439"/>
      <c r="G439"/>
      <c r="H439"/>
      <c r="I439"/>
      <c r="J439"/>
    </row>
    <row r="440" spans="1:10" ht="15" x14ac:dyDescent="0.25">
      <c r="A440"/>
      <c r="B440"/>
      <c r="C440"/>
      <c r="D440"/>
      <c r="E440"/>
      <c r="F440"/>
      <c r="G440"/>
      <c r="H440"/>
      <c r="I440"/>
      <c r="J440"/>
    </row>
    <row r="441" spans="1:10" ht="15" x14ac:dyDescent="0.25">
      <c r="A441"/>
      <c r="B441"/>
      <c r="C441"/>
      <c r="D441"/>
      <c r="E441"/>
      <c r="F441"/>
      <c r="G441"/>
      <c r="H441"/>
      <c r="I441"/>
      <c r="J441"/>
    </row>
    <row r="442" spans="1:10" ht="15" x14ac:dyDescent="0.25">
      <c r="A442"/>
      <c r="B442"/>
      <c r="C442"/>
      <c r="D442"/>
      <c r="E442"/>
      <c r="F442"/>
      <c r="G442"/>
      <c r="H442"/>
      <c r="I442"/>
      <c r="J442"/>
    </row>
    <row r="443" spans="1:10" ht="15" x14ac:dyDescent="0.25">
      <c r="A443"/>
      <c r="B443"/>
      <c r="C443"/>
      <c r="D443"/>
      <c r="E443"/>
      <c r="F443"/>
      <c r="G443"/>
      <c r="H443"/>
      <c r="I443"/>
      <c r="J443"/>
    </row>
    <row r="444" spans="1:10" ht="15" x14ac:dyDescent="0.25">
      <c r="A444"/>
      <c r="B444"/>
      <c r="C444"/>
      <c r="D444"/>
      <c r="E444"/>
      <c r="F444"/>
      <c r="G444"/>
      <c r="H444"/>
      <c r="I444"/>
      <c r="J444"/>
    </row>
    <row r="445" spans="1:10" ht="15" x14ac:dyDescent="0.25">
      <c r="A445"/>
      <c r="B445"/>
      <c r="C445"/>
      <c r="D445"/>
      <c r="E445"/>
      <c r="F445"/>
      <c r="G445"/>
      <c r="H445"/>
      <c r="I445"/>
      <c r="J445"/>
    </row>
    <row r="446" spans="1:10" ht="15" x14ac:dyDescent="0.25">
      <c r="A446"/>
      <c r="B446"/>
      <c r="C446"/>
      <c r="D446"/>
      <c r="E446"/>
      <c r="F446"/>
      <c r="G446"/>
      <c r="H446"/>
      <c r="I446"/>
      <c r="J446"/>
    </row>
    <row r="447" spans="1:10" ht="15" x14ac:dyDescent="0.25">
      <c r="A447"/>
      <c r="B447"/>
      <c r="C447"/>
      <c r="D447"/>
      <c r="E447"/>
      <c r="F447"/>
      <c r="G447"/>
      <c r="H447"/>
      <c r="I447"/>
      <c r="J447"/>
    </row>
    <row r="448" spans="1:10" ht="15" x14ac:dyDescent="0.25">
      <c r="A448"/>
      <c r="B448"/>
      <c r="C448"/>
      <c r="D448"/>
      <c r="E448"/>
      <c r="F448"/>
      <c r="G448"/>
      <c r="H448"/>
      <c r="I448"/>
      <c r="J448"/>
    </row>
    <row r="449" spans="1:10" ht="15" x14ac:dyDescent="0.25">
      <c r="A449"/>
      <c r="B449"/>
      <c r="C449"/>
      <c r="D449"/>
      <c r="E449"/>
      <c r="F449"/>
      <c r="G449"/>
      <c r="H449"/>
      <c r="I449"/>
      <c r="J449"/>
    </row>
    <row r="450" spans="1:10" ht="15" x14ac:dyDescent="0.25">
      <c r="A450"/>
      <c r="B450"/>
      <c r="C450"/>
      <c r="D450"/>
      <c r="E450"/>
      <c r="F450"/>
      <c r="G450"/>
      <c r="H450"/>
      <c r="I450"/>
      <c r="J450"/>
    </row>
    <row r="451" spans="1:10" ht="15" x14ac:dyDescent="0.25">
      <c r="A451"/>
      <c r="B451"/>
      <c r="C451"/>
      <c r="D451"/>
      <c r="E451"/>
      <c r="F451"/>
      <c r="G451"/>
      <c r="H451"/>
      <c r="I451"/>
      <c r="J451"/>
    </row>
    <row r="452" spans="1:10" ht="15" x14ac:dyDescent="0.25">
      <c r="A452"/>
      <c r="B452"/>
      <c r="C452"/>
      <c r="D452"/>
      <c r="E452"/>
      <c r="F452"/>
      <c r="G452"/>
      <c r="H452"/>
      <c r="I452"/>
      <c r="J452"/>
    </row>
    <row r="453" spans="1:10" ht="15" x14ac:dyDescent="0.25">
      <c r="A453"/>
      <c r="B453"/>
      <c r="C453"/>
      <c r="D453"/>
      <c r="E453"/>
      <c r="F453"/>
      <c r="G453"/>
      <c r="H453"/>
      <c r="I453"/>
      <c r="J453"/>
    </row>
    <row r="454" spans="1:10" ht="15" x14ac:dyDescent="0.25">
      <c r="A454"/>
      <c r="B454"/>
      <c r="C454"/>
      <c r="D454"/>
      <c r="E454"/>
      <c r="F454"/>
      <c r="G454"/>
      <c r="H454"/>
      <c r="I454"/>
      <c r="J454"/>
    </row>
    <row r="455" spans="1:10" ht="15" x14ac:dyDescent="0.25">
      <c r="A455"/>
      <c r="B455"/>
      <c r="C455"/>
      <c r="D455"/>
      <c r="E455"/>
      <c r="F455"/>
      <c r="G455"/>
      <c r="H455"/>
      <c r="I455"/>
      <c r="J455"/>
    </row>
    <row r="456" spans="1:10" ht="15" x14ac:dyDescent="0.25">
      <c r="A456"/>
      <c r="B456"/>
      <c r="C456"/>
      <c r="D456"/>
      <c r="E456"/>
      <c r="F456"/>
      <c r="G456"/>
      <c r="H456"/>
      <c r="I456"/>
      <c r="J456"/>
    </row>
    <row r="457" spans="1:10" ht="15" x14ac:dyDescent="0.25">
      <c r="A457"/>
      <c r="B457"/>
      <c r="C457"/>
      <c r="D457"/>
      <c r="E457"/>
      <c r="F457"/>
      <c r="G457"/>
      <c r="H457"/>
      <c r="I457"/>
      <c r="J457"/>
    </row>
    <row r="458" spans="1:10" ht="15" x14ac:dyDescent="0.25">
      <c r="A458"/>
      <c r="B458"/>
      <c r="C458"/>
      <c r="D458"/>
      <c r="E458"/>
      <c r="F458"/>
      <c r="G458"/>
      <c r="H458"/>
      <c r="I458"/>
      <c r="J458"/>
    </row>
    <row r="459" spans="1:10" ht="15" x14ac:dyDescent="0.25">
      <c r="A459"/>
      <c r="B459"/>
      <c r="C459"/>
      <c r="D459"/>
      <c r="E459"/>
      <c r="F459"/>
      <c r="G459"/>
      <c r="H459"/>
      <c r="I459"/>
      <c r="J459"/>
    </row>
    <row r="460" spans="1:10" ht="15" x14ac:dyDescent="0.25">
      <c r="A460"/>
      <c r="B460"/>
      <c r="C460"/>
      <c r="D460"/>
      <c r="E460"/>
      <c r="F460"/>
      <c r="G460"/>
      <c r="H460"/>
      <c r="I460"/>
      <c r="J460"/>
    </row>
    <row r="461" spans="1:10" ht="15" x14ac:dyDescent="0.25">
      <c r="A461"/>
      <c r="B461"/>
      <c r="C461"/>
      <c r="D461"/>
      <c r="E461"/>
      <c r="F461"/>
      <c r="G461"/>
      <c r="H461"/>
      <c r="I461"/>
      <c r="J461"/>
    </row>
    <row r="462" spans="1:10" ht="15" x14ac:dyDescent="0.25">
      <c r="A462"/>
      <c r="B462"/>
      <c r="C462"/>
      <c r="D462"/>
      <c r="E462"/>
      <c r="F462"/>
      <c r="G462"/>
      <c r="H462"/>
      <c r="I462"/>
      <c r="J462"/>
    </row>
    <row r="463" spans="1:10" ht="15" x14ac:dyDescent="0.25">
      <c r="A463"/>
      <c r="B463"/>
      <c r="C463"/>
      <c r="D463"/>
      <c r="E463"/>
      <c r="F463"/>
      <c r="G463"/>
      <c r="H463"/>
      <c r="I463"/>
      <c r="J463"/>
    </row>
    <row r="464" spans="1:10" ht="15" x14ac:dyDescent="0.25">
      <c r="A464"/>
      <c r="B464"/>
      <c r="C464"/>
      <c r="D464"/>
      <c r="E464"/>
      <c r="F464"/>
      <c r="G464"/>
      <c r="H464"/>
      <c r="I464"/>
      <c r="J464"/>
    </row>
    <row r="465" spans="1:10" ht="15" x14ac:dyDescent="0.25">
      <c r="A465"/>
      <c r="B465"/>
      <c r="C465"/>
      <c r="D465"/>
      <c r="E465"/>
      <c r="F465"/>
      <c r="G465"/>
      <c r="H465"/>
      <c r="I465"/>
      <c r="J465"/>
    </row>
    <row r="466" spans="1:10" ht="15" x14ac:dyDescent="0.25">
      <c r="A466"/>
      <c r="B466"/>
      <c r="C466"/>
      <c r="D466"/>
      <c r="E466"/>
      <c r="F466"/>
      <c r="G466"/>
      <c r="H466"/>
      <c r="I466"/>
      <c r="J466"/>
    </row>
    <row r="467" spans="1:10" ht="15" x14ac:dyDescent="0.25">
      <c r="A467"/>
      <c r="B467"/>
      <c r="C467"/>
      <c r="D467"/>
      <c r="E467"/>
      <c r="F467"/>
      <c r="G467"/>
      <c r="H467"/>
      <c r="I467"/>
      <c r="J467"/>
    </row>
    <row r="468" spans="1:10" ht="15" x14ac:dyDescent="0.25">
      <c r="A468"/>
      <c r="B468"/>
      <c r="C468"/>
      <c r="D468"/>
      <c r="E468"/>
      <c r="F468"/>
      <c r="G468"/>
      <c r="H468"/>
      <c r="I468"/>
      <c r="J468"/>
    </row>
    <row r="469" spans="1:10" ht="15" x14ac:dyDescent="0.25">
      <c r="A469"/>
      <c r="B469"/>
      <c r="C469"/>
      <c r="D469"/>
      <c r="E469"/>
      <c r="F469"/>
      <c r="G469"/>
      <c r="H469"/>
      <c r="I469"/>
      <c r="J469"/>
    </row>
    <row r="470" spans="1:10" ht="15" x14ac:dyDescent="0.25">
      <c r="A470"/>
      <c r="B470"/>
      <c r="C470"/>
      <c r="D470"/>
      <c r="E470"/>
      <c r="F470"/>
      <c r="G470"/>
      <c r="H470"/>
      <c r="I470"/>
      <c r="J470"/>
    </row>
    <row r="471" spans="1:10" ht="15" x14ac:dyDescent="0.25">
      <c r="A471"/>
      <c r="B471"/>
      <c r="C471"/>
      <c r="D471"/>
      <c r="E471"/>
      <c r="F471"/>
      <c r="G471"/>
      <c r="H471"/>
      <c r="I471"/>
      <c r="J471"/>
    </row>
    <row r="472" spans="1:10" ht="15" x14ac:dyDescent="0.25">
      <c r="A472"/>
      <c r="B472"/>
      <c r="C472"/>
      <c r="D472"/>
      <c r="E472"/>
      <c r="F472"/>
      <c r="G472"/>
      <c r="H472"/>
      <c r="I472"/>
      <c r="J472"/>
    </row>
    <row r="473" spans="1:10" ht="15" x14ac:dyDescent="0.25">
      <c r="A473"/>
      <c r="B473"/>
      <c r="C473"/>
      <c r="D473"/>
      <c r="E473"/>
      <c r="F473"/>
      <c r="G473"/>
      <c r="H473"/>
      <c r="I473"/>
      <c r="J473"/>
    </row>
    <row r="474" spans="1:10" ht="15" x14ac:dyDescent="0.25">
      <c r="A474"/>
      <c r="B474"/>
      <c r="C474"/>
      <c r="D474"/>
      <c r="E474"/>
      <c r="F474"/>
      <c r="G474"/>
      <c r="H474"/>
      <c r="I474"/>
      <c r="J474"/>
    </row>
    <row r="475" spans="1:10" ht="15" x14ac:dyDescent="0.25">
      <c r="A475"/>
      <c r="B475"/>
      <c r="C475"/>
      <c r="D475"/>
      <c r="E475"/>
      <c r="F475"/>
      <c r="G475"/>
      <c r="H475"/>
      <c r="I475"/>
      <c r="J475"/>
    </row>
    <row r="476" spans="1:10" ht="15" x14ac:dyDescent="0.25">
      <c r="A476"/>
      <c r="B476"/>
      <c r="C476"/>
      <c r="D476"/>
      <c r="E476"/>
      <c r="F476"/>
      <c r="G476"/>
      <c r="H476"/>
      <c r="I476"/>
      <c r="J476"/>
    </row>
    <row r="477" spans="1:10" ht="15" x14ac:dyDescent="0.25">
      <c r="A477"/>
      <c r="B477"/>
      <c r="C477"/>
      <c r="D477"/>
      <c r="E477"/>
      <c r="F477"/>
      <c r="G477"/>
      <c r="H477"/>
      <c r="I477"/>
      <c r="J477"/>
    </row>
    <row r="478" spans="1:10" ht="15" x14ac:dyDescent="0.25">
      <c r="A478"/>
      <c r="B478"/>
      <c r="C478"/>
      <c r="D478"/>
      <c r="E478"/>
      <c r="F478"/>
      <c r="G478"/>
      <c r="H478"/>
      <c r="I478"/>
      <c r="J478"/>
    </row>
    <row r="479" spans="1:10" ht="15" x14ac:dyDescent="0.25">
      <c r="A479"/>
      <c r="B479"/>
      <c r="C479"/>
      <c r="D479"/>
      <c r="E479"/>
      <c r="F479"/>
      <c r="G479"/>
      <c r="H479"/>
      <c r="I479"/>
      <c r="J479"/>
    </row>
    <row r="480" spans="1:10" ht="15" x14ac:dyDescent="0.25">
      <c r="A480"/>
      <c r="B480"/>
      <c r="C480"/>
      <c r="D480"/>
      <c r="E480"/>
      <c r="F480"/>
      <c r="G480"/>
      <c r="H480"/>
      <c r="I480"/>
      <c r="J480"/>
    </row>
    <row r="481" spans="1:10" ht="15" x14ac:dyDescent="0.25">
      <c r="A481"/>
      <c r="B481"/>
      <c r="C481"/>
      <c r="D481"/>
      <c r="E481"/>
      <c r="F481"/>
      <c r="G481"/>
      <c r="H481"/>
      <c r="I481"/>
      <c r="J481"/>
    </row>
    <row r="482" spans="1:10" ht="15" x14ac:dyDescent="0.25">
      <c r="A482"/>
      <c r="B482"/>
      <c r="C482"/>
      <c r="D482"/>
      <c r="E482"/>
      <c r="F482"/>
      <c r="G482"/>
      <c r="H482"/>
      <c r="I482"/>
      <c r="J482"/>
    </row>
    <row r="483" spans="1:10" ht="15" x14ac:dyDescent="0.25">
      <c r="A483"/>
      <c r="B483"/>
      <c r="C483"/>
      <c r="D483"/>
      <c r="E483"/>
      <c r="F483"/>
      <c r="G483"/>
      <c r="H483"/>
      <c r="I483"/>
      <c r="J483"/>
    </row>
    <row r="484" spans="1:10" ht="15" x14ac:dyDescent="0.25">
      <c r="A484"/>
      <c r="B484"/>
      <c r="C484"/>
      <c r="D484"/>
      <c r="E484"/>
      <c r="F484"/>
      <c r="G484"/>
      <c r="H484"/>
      <c r="I484"/>
      <c r="J484"/>
    </row>
    <row r="485" spans="1:10" ht="15" x14ac:dyDescent="0.25">
      <c r="A485"/>
      <c r="B485"/>
      <c r="C485"/>
      <c r="D485"/>
      <c r="E485"/>
      <c r="F485"/>
      <c r="G485"/>
      <c r="H485"/>
      <c r="I485"/>
      <c r="J485"/>
    </row>
    <row r="486" spans="1:10" ht="15" x14ac:dyDescent="0.25">
      <c r="A486"/>
      <c r="B486"/>
      <c r="C486"/>
      <c r="D486"/>
      <c r="E486"/>
      <c r="F486"/>
      <c r="G486"/>
      <c r="H486"/>
      <c r="I486"/>
      <c r="J486"/>
    </row>
    <row r="487" spans="1:10" ht="15" x14ac:dyDescent="0.25">
      <c r="A487"/>
      <c r="B487"/>
      <c r="C487"/>
      <c r="D487"/>
      <c r="E487"/>
      <c r="F487"/>
      <c r="G487"/>
      <c r="H487"/>
      <c r="I487"/>
      <c r="J487"/>
    </row>
    <row r="488" spans="1:10" ht="15" x14ac:dyDescent="0.25">
      <c r="A488"/>
      <c r="B488"/>
      <c r="C488"/>
      <c r="D488"/>
      <c r="E488"/>
      <c r="F488"/>
      <c r="G488"/>
      <c r="H488"/>
      <c r="I488"/>
      <c r="J488"/>
    </row>
    <row r="489" spans="1:10" ht="15" x14ac:dyDescent="0.25">
      <c r="A489"/>
      <c r="B489"/>
      <c r="C489"/>
      <c r="D489"/>
      <c r="E489"/>
      <c r="F489"/>
      <c r="G489"/>
      <c r="H489"/>
      <c r="I489"/>
      <c r="J489"/>
    </row>
    <row r="490" spans="1:10" ht="15" x14ac:dyDescent="0.25">
      <c r="A490"/>
      <c r="B490"/>
      <c r="C490"/>
      <c r="D490"/>
      <c r="E490"/>
      <c r="F490"/>
      <c r="G490"/>
      <c r="H490"/>
      <c r="I490"/>
      <c r="J490"/>
    </row>
    <row r="491" spans="1:10" ht="15" x14ac:dyDescent="0.25">
      <c r="A491"/>
      <c r="B491"/>
      <c r="C491"/>
      <c r="D491"/>
      <c r="E491"/>
      <c r="F491"/>
      <c r="G491"/>
      <c r="H491"/>
      <c r="I491"/>
      <c r="J491"/>
    </row>
    <row r="492" spans="1:10" ht="15" x14ac:dyDescent="0.25">
      <c r="A492"/>
      <c r="B492"/>
      <c r="C492"/>
      <c r="D492"/>
      <c r="E492"/>
      <c r="F492"/>
      <c r="G492"/>
      <c r="H492"/>
      <c r="I492"/>
      <c r="J492"/>
    </row>
    <row r="493" spans="1:10" ht="15" x14ac:dyDescent="0.25">
      <c r="A493"/>
      <c r="B493"/>
      <c r="C493"/>
      <c r="D493"/>
      <c r="E493"/>
      <c r="F493"/>
      <c r="G493"/>
      <c r="H493"/>
      <c r="I493"/>
      <c r="J493"/>
    </row>
    <row r="494" spans="1:10" ht="15" x14ac:dyDescent="0.25">
      <c r="A494"/>
      <c r="B494"/>
      <c r="C494"/>
      <c r="D494"/>
      <c r="E494"/>
      <c r="F494"/>
      <c r="G494"/>
      <c r="H494"/>
      <c r="I494"/>
      <c r="J494"/>
    </row>
    <row r="495" spans="1:10" ht="15" x14ac:dyDescent="0.25">
      <c r="A495"/>
      <c r="B495"/>
      <c r="C495"/>
      <c r="D495"/>
      <c r="E495"/>
      <c r="F495"/>
      <c r="G495"/>
      <c r="H495"/>
      <c r="I495"/>
      <c r="J495"/>
    </row>
    <row r="496" spans="1:10" ht="15" x14ac:dyDescent="0.25">
      <c r="A496"/>
      <c r="B496"/>
      <c r="C496"/>
      <c r="D496"/>
      <c r="E496"/>
      <c r="F496"/>
      <c r="G496"/>
      <c r="H496"/>
      <c r="I496"/>
      <c r="J496"/>
    </row>
    <row r="497" spans="1:10" ht="15" x14ac:dyDescent="0.25">
      <c r="A497"/>
      <c r="B497"/>
      <c r="C497"/>
      <c r="D497"/>
      <c r="E497"/>
      <c r="F497"/>
      <c r="G497"/>
      <c r="H497"/>
      <c r="I497"/>
      <c r="J497"/>
    </row>
    <row r="498" spans="1:10" ht="15" x14ac:dyDescent="0.25">
      <c r="A498"/>
      <c r="B498"/>
      <c r="C498"/>
      <c r="D498"/>
      <c r="E498"/>
      <c r="F498"/>
      <c r="G498"/>
      <c r="H498"/>
      <c r="I498"/>
      <c r="J498"/>
    </row>
    <row r="499" spans="1:10" ht="15" x14ac:dyDescent="0.25">
      <c r="A499"/>
      <c r="B499"/>
      <c r="C499"/>
      <c r="D499"/>
      <c r="E499"/>
      <c r="F499"/>
      <c r="G499"/>
      <c r="H499"/>
      <c r="I499"/>
      <c r="J499"/>
    </row>
    <row r="500" spans="1:10" ht="15" x14ac:dyDescent="0.25">
      <c r="A500"/>
      <c r="B500"/>
      <c r="C500"/>
      <c r="D500"/>
      <c r="E500"/>
      <c r="F500"/>
      <c r="G500"/>
      <c r="H500"/>
      <c r="I500"/>
      <c r="J500"/>
    </row>
    <row r="501" spans="1:10" ht="15" x14ac:dyDescent="0.25">
      <c r="A501"/>
      <c r="B501"/>
      <c r="C501"/>
      <c r="D501"/>
      <c r="E501"/>
      <c r="F501"/>
      <c r="G501"/>
      <c r="H501"/>
      <c r="I501"/>
      <c r="J501"/>
    </row>
    <row r="502" spans="1:10" ht="15" x14ac:dyDescent="0.25">
      <c r="A502"/>
      <c r="B502"/>
      <c r="C502"/>
      <c r="D502"/>
      <c r="E502"/>
      <c r="F502"/>
      <c r="G502"/>
      <c r="H502"/>
      <c r="I502"/>
      <c r="J502"/>
    </row>
    <row r="503" spans="1:10" ht="15" x14ac:dyDescent="0.25">
      <c r="A503"/>
      <c r="B503"/>
      <c r="C503"/>
      <c r="D503"/>
      <c r="E503"/>
      <c r="F503"/>
      <c r="G503"/>
      <c r="H503"/>
      <c r="I503"/>
      <c r="J503"/>
    </row>
    <row r="504" spans="1:10" ht="15" x14ac:dyDescent="0.25">
      <c r="A504"/>
      <c r="B504"/>
      <c r="C504"/>
      <c r="D504"/>
      <c r="E504"/>
      <c r="F504"/>
      <c r="G504"/>
      <c r="H504"/>
      <c r="I504"/>
      <c r="J504"/>
    </row>
    <row r="505" spans="1:10" ht="15" x14ac:dyDescent="0.25">
      <c r="A505"/>
      <c r="B505"/>
      <c r="C505"/>
      <c r="D505"/>
      <c r="E505"/>
      <c r="F505"/>
      <c r="G505"/>
      <c r="H505"/>
      <c r="I505"/>
      <c r="J505"/>
    </row>
    <row r="506" spans="1:10" ht="15" x14ac:dyDescent="0.25">
      <c r="A506"/>
      <c r="B506"/>
      <c r="C506"/>
      <c r="D506"/>
      <c r="E506"/>
      <c r="F506"/>
      <c r="G506"/>
      <c r="H506"/>
      <c r="I506"/>
      <c r="J506"/>
    </row>
    <row r="507" spans="1:10" ht="15" x14ac:dyDescent="0.25">
      <c r="A507"/>
      <c r="B507"/>
      <c r="C507"/>
      <c r="D507"/>
      <c r="E507"/>
      <c r="F507"/>
      <c r="G507"/>
      <c r="H507"/>
      <c r="I507"/>
      <c r="J507"/>
    </row>
    <row r="508" spans="1:10" ht="15" x14ac:dyDescent="0.25">
      <c r="A508"/>
      <c r="B508"/>
      <c r="C508"/>
      <c r="D508"/>
      <c r="E508"/>
      <c r="F508"/>
      <c r="G508"/>
      <c r="H508"/>
      <c r="I508"/>
      <c r="J508"/>
    </row>
    <row r="509" spans="1:10" ht="15" x14ac:dyDescent="0.25">
      <c r="A509"/>
      <c r="B509"/>
      <c r="C509"/>
      <c r="D509"/>
      <c r="E509"/>
      <c r="F509"/>
      <c r="G509"/>
      <c r="H509"/>
      <c r="I509"/>
      <c r="J509"/>
    </row>
    <row r="510" spans="1:10" ht="15" x14ac:dyDescent="0.25">
      <c r="A510"/>
      <c r="B510"/>
      <c r="C510"/>
      <c r="D510"/>
      <c r="E510"/>
      <c r="F510"/>
      <c r="G510"/>
      <c r="H510"/>
      <c r="I510"/>
      <c r="J510"/>
    </row>
    <row r="511" spans="1:10" ht="15" x14ac:dyDescent="0.25">
      <c r="A511"/>
      <c r="B511"/>
      <c r="C511"/>
      <c r="D511"/>
      <c r="E511"/>
      <c r="F511"/>
      <c r="G511"/>
      <c r="H511"/>
      <c r="I511"/>
      <c r="J511"/>
    </row>
    <row r="512" spans="1:10" ht="15" x14ac:dyDescent="0.25">
      <c r="A512"/>
      <c r="B512"/>
      <c r="C512"/>
      <c r="D512"/>
      <c r="E512"/>
      <c r="F512"/>
      <c r="G512"/>
      <c r="H512"/>
      <c r="I512"/>
      <c r="J512"/>
    </row>
    <row r="513" spans="1:10" ht="15" x14ac:dyDescent="0.25">
      <c r="A513"/>
      <c r="B513"/>
      <c r="C513"/>
      <c r="D513"/>
      <c r="E513"/>
      <c r="F513"/>
      <c r="G513"/>
      <c r="H513"/>
      <c r="I513"/>
      <c r="J513"/>
    </row>
    <row r="514" spans="1:10" ht="15" x14ac:dyDescent="0.25">
      <c r="A514"/>
      <c r="B514"/>
      <c r="C514"/>
      <c r="D514"/>
      <c r="E514"/>
      <c r="F514"/>
      <c r="G514"/>
      <c r="H514"/>
      <c r="I514"/>
      <c r="J514"/>
    </row>
    <row r="515" spans="1:10" ht="15" x14ac:dyDescent="0.25">
      <c r="A515"/>
      <c r="B515"/>
      <c r="C515"/>
      <c r="D515"/>
      <c r="E515"/>
      <c r="F515"/>
      <c r="G515"/>
      <c r="H515"/>
      <c r="I515"/>
      <c r="J515"/>
    </row>
    <row r="516" spans="1:10" ht="15" x14ac:dyDescent="0.25">
      <c r="A516"/>
      <c r="B516"/>
      <c r="C516"/>
      <c r="D516"/>
      <c r="E516"/>
      <c r="F516"/>
      <c r="G516"/>
      <c r="H516"/>
      <c r="I516"/>
      <c r="J516"/>
    </row>
    <row r="517" spans="1:10" ht="15" x14ac:dyDescent="0.25">
      <c r="A517"/>
      <c r="B517"/>
      <c r="C517"/>
      <c r="D517"/>
      <c r="E517"/>
      <c r="F517"/>
      <c r="G517"/>
      <c r="H517"/>
      <c r="I517"/>
      <c r="J517"/>
    </row>
    <row r="518" spans="1:10" ht="15" x14ac:dyDescent="0.25">
      <c r="A518"/>
      <c r="B518"/>
      <c r="C518"/>
      <c r="D518"/>
      <c r="E518"/>
      <c r="F518"/>
      <c r="G518"/>
      <c r="H518"/>
      <c r="I518"/>
      <c r="J518"/>
    </row>
    <row r="519" spans="1:10" ht="15" x14ac:dyDescent="0.25">
      <c r="A519"/>
      <c r="B519"/>
      <c r="C519"/>
      <c r="D519"/>
      <c r="E519"/>
      <c r="F519"/>
      <c r="G519"/>
      <c r="H519"/>
      <c r="I519"/>
      <c r="J519"/>
    </row>
    <row r="520" spans="1:10" ht="15" x14ac:dyDescent="0.25">
      <c r="A520"/>
      <c r="B520"/>
      <c r="C520"/>
      <c r="D520"/>
      <c r="E520"/>
      <c r="F520"/>
      <c r="G520"/>
      <c r="H520"/>
      <c r="I520"/>
      <c r="J520"/>
    </row>
    <row r="521" spans="1:10" ht="15" x14ac:dyDescent="0.25">
      <c r="A521"/>
      <c r="B521"/>
      <c r="C521"/>
      <c r="D521"/>
      <c r="E521"/>
      <c r="F521"/>
      <c r="G521"/>
      <c r="H521"/>
      <c r="I521"/>
      <c r="J521"/>
    </row>
    <row r="522" spans="1:10" ht="15" x14ac:dyDescent="0.25">
      <c r="A522"/>
      <c r="B522"/>
      <c r="C522"/>
      <c r="D522"/>
      <c r="E522"/>
      <c r="F522"/>
      <c r="G522"/>
      <c r="H522"/>
      <c r="I522"/>
      <c r="J522"/>
    </row>
    <row r="523" spans="1:10" ht="15" x14ac:dyDescent="0.25">
      <c r="A523"/>
      <c r="B523"/>
      <c r="C523"/>
      <c r="D523"/>
      <c r="E523"/>
      <c r="F523"/>
      <c r="G523"/>
      <c r="H523"/>
      <c r="I523"/>
      <c r="J523"/>
    </row>
    <row r="524" spans="1:10" ht="15" x14ac:dyDescent="0.25">
      <c r="A524"/>
      <c r="B524"/>
      <c r="C524"/>
      <c r="D524"/>
      <c r="E524"/>
      <c r="F524"/>
      <c r="G524"/>
      <c r="H524"/>
      <c r="I524"/>
      <c r="J524"/>
    </row>
    <row r="525" spans="1:10" ht="15" x14ac:dyDescent="0.25">
      <c r="A525"/>
      <c r="B525"/>
      <c r="C525"/>
      <c r="D525"/>
      <c r="E525"/>
      <c r="F525"/>
      <c r="G525"/>
      <c r="H525"/>
      <c r="I525"/>
      <c r="J525"/>
    </row>
    <row r="526" spans="1:10" ht="15" x14ac:dyDescent="0.25">
      <c r="A526"/>
      <c r="B526"/>
      <c r="C526"/>
      <c r="D526"/>
      <c r="E526"/>
      <c r="F526"/>
      <c r="G526"/>
      <c r="H526"/>
      <c r="I526"/>
      <c r="J526"/>
    </row>
    <row r="527" spans="1:10" ht="15" x14ac:dyDescent="0.25">
      <c r="A527"/>
      <c r="B527"/>
      <c r="C527"/>
      <c r="D527"/>
      <c r="E527"/>
      <c r="F527"/>
      <c r="G527"/>
      <c r="H527"/>
      <c r="I527"/>
      <c r="J527"/>
    </row>
    <row r="528" spans="1:10" ht="15" x14ac:dyDescent="0.25">
      <c r="A528"/>
      <c r="B528"/>
      <c r="C528"/>
      <c r="D528"/>
      <c r="E528"/>
      <c r="F528"/>
      <c r="G528"/>
      <c r="H528"/>
      <c r="I528"/>
      <c r="J528"/>
    </row>
    <row r="529" spans="1:10" ht="15" x14ac:dyDescent="0.25">
      <c r="A529"/>
      <c r="B529"/>
      <c r="C529"/>
      <c r="D529"/>
      <c r="E529"/>
      <c r="F529"/>
      <c r="G529"/>
      <c r="H529"/>
      <c r="I529"/>
      <c r="J529"/>
    </row>
    <row r="530" spans="1:10" ht="15" x14ac:dyDescent="0.25">
      <c r="A530"/>
      <c r="B530"/>
      <c r="C530"/>
      <c r="D530"/>
      <c r="E530"/>
      <c r="F530"/>
      <c r="G530"/>
      <c r="H530"/>
      <c r="I530"/>
      <c r="J530"/>
    </row>
    <row r="531" spans="1:10" ht="15" x14ac:dyDescent="0.25">
      <c r="A531"/>
      <c r="B531"/>
      <c r="C531"/>
      <c r="D531"/>
      <c r="E531"/>
      <c r="F531"/>
      <c r="G531"/>
      <c r="H531"/>
      <c r="I531"/>
      <c r="J531"/>
    </row>
    <row r="532" spans="1:10" ht="15" x14ac:dyDescent="0.25">
      <c r="A532"/>
      <c r="B532"/>
      <c r="C532"/>
      <c r="D532"/>
      <c r="E532"/>
      <c r="F532"/>
      <c r="G532"/>
      <c r="H532"/>
      <c r="I532"/>
      <c r="J532"/>
    </row>
    <row r="533" spans="1:10" ht="15" x14ac:dyDescent="0.25">
      <c r="A533"/>
      <c r="B533"/>
      <c r="C533"/>
      <c r="D533"/>
      <c r="E533"/>
      <c r="F533"/>
      <c r="G533"/>
      <c r="H533"/>
      <c r="I533"/>
      <c r="J533"/>
    </row>
    <row r="534" spans="1:10" ht="15" x14ac:dyDescent="0.25">
      <c r="A534"/>
      <c r="B534"/>
      <c r="C534"/>
      <c r="D534"/>
      <c r="E534"/>
      <c r="F534"/>
      <c r="G534"/>
      <c r="H534"/>
      <c r="I534"/>
      <c r="J534"/>
    </row>
    <row r="535" spans="1:10" ht="15" x14ac:dyDescent="0.25">
      <c r="A535"/>
      <c r="B535"/>
      <c r="C535"/>
      <c r="D535"/>
      <c r="E535"/>
      <c r="F535"/>
      <c r="G535"/>
      <c r="H535"/>
      <c r="I535"/>
      <c r="J535"/>
    </row>
    <row r="536" spans="1:10" ht="15" x14ac:dyDescent="0.25">
      <c r="A536"/>
      <c r="B536"/>
      <c r="C536"/>
      <c r="D536"/>
      <c r="E536"/>
      <c r="F536"/>
      <c r="G536"/>
      <c r="H536"/>
      <c r="I536"/>
      <c r="J536"/>
    </row>
    <row r="537" spans="1:10" ht="15" x14ac:dyDescent="0.25">
      <c r="A537"/>
      <c r="B537"/>
      <c r="C537"/>
      <c r="D537"/>
      <c r="E537"/>
      <c r="F537"/>
      <c r="G537"/>
      <c r="H537"/>
      <c r="I537"/>
      <c r="J537"/>
    </row>
    <row r="538" spans="1:10" ht="15" x14ac:dyDescent="0.25">
      <c r="A538"/>
      <c r="B538"/>
      <c r="C538"/>
      <c r="D538"/>
      <c r="E538"/>
      <c r="F538"/>
      <c r="G538"/>
      <c r="H538"/>
      <c r="I538"/>
      <c r="J538"/>
    </row>
    <row r="539" spans="1:10" ht="15" x14ac:dyDescent="0.25">
      <c r="A539"/>
      <c r="B539"/>
      <c r="C539"/>
      <c r="D539"/>
      <c r="E539"/>
      <c r="F539"/>
      <c r="G539"/>
      <c r="H539"/>
      <c r="I539"/>
      <c r="J539"/>
    </row>
    <row r="540" spans="1:10" ht="15" x14ac:dyDescent="0.25">
      <c r="A540"/>
      <c r="B540"/>
      <c r="C540"/>
      <c r="D540"/>
      <c r="E540"/>
      <c r="F540"/>
      <c r="G540"/>
      <c r="H540"/>
      <c r="I540"/>
      <c r="J540"/>
    </row>
    <row r="541" spans="1:10" ht="15" x14ac:dyDescent="0.25">
      <c r="A541"/>
      <c r="B541"/>
      <c r="C541"/>
      <c r="D541"/>
      <c r="E541"/>
      <c r="F541"/>
      <c r="G541"/>
      <c r="H541"/>
      <c r="I541"/>
      <c r="J541"/>
    </row>
    <row r="542" spans="1:10" ht="15" x14ac:dyDescent="0.25">
      <c r="A542"/>
      <c r="B542"/>
      <c r="C542"/>
      <c r="D542"/>
      <c r="E542"/>
      <c r="F542"/>
      <c r="G542"/>
      <c r="H542"/>
      <c r="I542"/>
      <c r="J542"/>
    </row>
    <row r="543" spans="1:10" ht="15" x14ac:dyDescent="0.25">
      <c r="A543"/>
      <c r="B543"/>
      <c r="C543"/>
      <c r="D543"/>
      <c r="E543"/>
      <c r="F543"/>
      <c r="G543"/>
      <c r="H543"/>
      <c r="I543"/>
      <c r="J543"/>
    </row>
    <row r="544" spans="1:10" ht="15" x14ac:dyDescent="0.25">
      <c r="A544"/>
      <c r="B544"/>
      <c r="C544"/>
      <c r="D544"/>
      <c r="E544"/>
      <c r="F544"/>
      <c r="G544"/>
      <c r="H544"/>
      <c r="I544"/>
      <c r="J544"/>
    </row>
    <row r="545" spans="1:10" ht="15" x14ac:dyDescent="0.25">
      <c r="A545"/>
      <c r="B545"/>
      <c r="C545"/>
      <c r="D545"/>
      <c r="E545"/>
      <c r="F545"/>
      <c r="G545"/>
      <c r="H545"/>
      <c r="I545"/>
      <c r="J545"/>
    </row>
    <row r="546" spans="1:10" ht="15" x14ac:dyDescent="0.25">
      <c r="A546"/>
      <c r="B546"/>
      <c r="C546"/>
      <c r="D546"/>
      <c r="E546"/>
      <c r="F546"/>
      <c r="G546"/>
      <c r="H546"/>
      <c r="I546"/>
      <c r="J546"/>
    </row>
    <row r="547" spans="1:10" ht="15" x14ac:dyDescent="0.25">
      <c r="A547"/>
      <c r="B547"/>
      <c r="C547"/>
      <c r="D547"/>
      <c r="E547"/>
      <c r="F547"/>
      <c r="G547"/>
      <c r="H547"/>
      <c r="I547"/>
      <c r="J547"/>
    </row>
    <row r="548" spans="1:10" ht="15" x14ac:dyDescent="0.25">
      <c r="A548"/>
      <c r="B548"/>
      <c r="C548"/>
      <c r="D548"/>
      <c r="E548"/>
      <c r="F548"/>
      <c r="G548"/>
      <c r="H548"/>
      <c r="I548"/>
      <c r="J548"/>
    </row>
    <row r="549" spans="1:10" ht="15" x14ac:dyDescent="0.25">
      <c r="A549"/>
      <c r="B549"/>
      <c r="C549"/>
      <c r="D549"/>
      <c r="E549"/>
      <c r="F549"/>
      <c r="G549"/>
      <c r="H549"/>
      <c r="I549"/>
      <c r="J549"/>
    </row>
    <row r="550" spans="1:10" ht="15" x14ac:dyDescent="0.25">
      <c r="A550"/>
      <c r="B550"/>
      <c r="C550"/>
      <c r="D550"/>
      <c r="E550"/>
      <c r="F550"/>
      <c r="G550"/>
      <c r="H550"/>
      <c r="I550"/>
      <c r="J550"/>
    </row>
    <row r="551" spans="1:10" ht="15" x14ac:dyDescent="0.25">
      <c r="A551"/>
      <c r="B551"/>
      <c r="C551"/>
      <c r="D551"/>
      <c r="E551"/>
      <c r="F551"/>
      <c r="G551"/>
      <c r="H551"/>
      <c r="I551"/>
      <c r="J551"/>
    </row>
    <row r="552" spans="1:10" ht="15" x14ac:dyDescent="0.25">
      <c r="A552"/>
      <c r="B552"/>
      <c r="C552"/>
      <c r="D552"/>
      <c r="E552"/>
      <c r="F552"/>
      <c r="G552"/>
      <c r="H552"/>
      <c r="I552"/>
      <c r="J552"/>
    </row>
    <row r="553" spans="1:10" ht="15" x14ac:dyDescent="0.25">
      <c r="A553"/>
      <c r="B553"/>
      <c r="C553"/>
      <c r="D553"/>
      <c r="E553"/>
      <c r="F553"/>
      <c r="G553"/>
      <c r="H553"/>
      <c r="I553"/>
      <c r="J553"/>
    </row>
    <row r="554" spans="1:10" ht="15" x14ac:dyDescent="0.25">
      <c r="A554"/>
      <c r="B554"/>
      <c r="C554"/>
      <c r="D554"/>
      <c r="E554"/>
      <c r="F554"/>
      <c r="G554"/>
      <c r="H554"/>
      <c r="I554"/>
      <c r="J554"/>
    </row>
    <row r="555" spans="1:10" ht="15" x14ac:dyDescent="0.25">
      <c r="A555"/>
      <c r="B555"/>
      <c r="C555"/>
      <c r="D555"/>
      <c r="E555"/>
      <c r="F555"/>
      <c r="G555"/>
      <c r="H555"/>
      <c r="I555"/>
      <c r="J555"/>
    </row>
    <row r="556" spans="1:10" ht="15" x14ac:dyDescent="0.25">
      <c r="A556"/>
      <c r="B556"/>
      <c r="C556"/>
      <c r="D556"/>
      <c r="E556"/>
      <c r="F556"/>
      <c r="G556"/>
      <c r="H556"/>
      <c r="I556"/>
      <c r="J556"/>
    </row>
    <row r="557" spans="1:10" ht="15" x14ac:dyDescent="0.25">
      <c r="A557"/>
      <c r="B557"/>
      <c r="C557"/>
      <c r="D557"/>
      <c r="E557"/>
      <c r="F557"/>
      <c r="G557"/>
      <c r="H557"/>
      <c r="I557"/>
      <c r="J557"/>
    </row>
    <row r="558" spans="1:10" ht="15" x14ac:dyDescent="0.25">
      <c r="A558"/>
      <c r="B558"/>
      <c r="C558"/>
      <c r="D558"/>
      <c r="E558"/>
      <c r="F558"/>
      <c r="G558"/>
      <c r="H558"/>
      <c r="I558"/>
      <c r="J558"/>
    </row>
    <row r="559" spans="1:10" ht="15" x14ac:dyDescent="0.25">
      <c r="A559"/>
      <c r="B559"/>
      <c r="C559"/>
      <c r="D559"/>
      <c r="E559"/>
      <c r="F559"/>
      <c r="G559"/>
      <c r="H559"/>
      <c r="I559"/>
      <c r="J559"/>
    </row>
    <row r="560" spans="1:10" ht="15" x14ac:dyDescent="0.25">
      <c r="A560"/>
      <c r="B560"/>
      <c r="C560"/>
      <c r="D560"/>
      <c r="E560"/>
      <c r="F560"/>
      <c r="G560"/>
      <c r="H560"/>
      <c r="I560"/>
      <c r="J560"/>
    </row>
    <row r="561" spans="1:10" ht="15" x14ac:dyDescent="0.25">
      <c r="A561"/>
      <c r="B561"/>
      <c r="C561"/>
      <c r="D561"/>
      <c r="E561"/>
      <c r="F561"/>
      <c r="G561"/>
      <c r="H561"/>
      <c r="I561"/>
      <c r="J561"/>
    </row>
    <row r="562" spans="1:10" ht="15" x14ac:dyDescent="0.25">
      <c r="A562"/>
      <c r="B562"/>
      <c r="C562"/>
      <c r="D562"/>
      <c r="E562"/>
      <c r="F562"/>
      <c r="G562"/>
      <c r="H562"/>
      <c r="I562"/>
      <c r="J562"/>
    </row>
    <row r="563" spans="1:10" ht="15" x14ac:dyDescent="0.25">
      <c r="A563"/>
      <c r="B563"/>
      <c r="C563"/>
      <c r="D563"/>
      <c r="E563"/>
      <c r="F563"/>
      <c r="G563"/>
      <c r="H563"/>
      <c r="I563"/>
      <c r="J563"/>
    </row>
    <row r="564" spans="1:10" ht="15" x14ac:dyDescent="0.25">
      <c r="A564"/>
      <c r="B564"/>
      <c r="C564"/>
      <c r="D564"/>
      <c r="E564"/>
      <c r="F564"/>
      <c r="G564"/>
      <c r="H564"/>
      <c r="I564"/>
      <c r="J564"/>
    </row>
    <row r="565" spans="1:10" ht="15" x14ac:dyDescent="0.25">
      <c r="A565"/>
      <c r="B565"/>
      <c r="C565"/>
      <c r="D565"/>
      <c r="E565"/>
      <c r="F565"/>
      <c r="G565"/>
      <c r="H565"/>
      <c r="I565"/>
      <c r="J565"/>
    </row>
    <row r="566" spans="1:10" ht="15" x14ac:dyDescent="0.25">
      <c r="A566"/>
      <c r="B566"/>
      <c r="C566"/>
      <c r="D566"/>
      <c r="E566"/>
      <c r="F566"/>
      <c r="G566"/>
      <c r="H566"/>
      <c r="I566"/>
      <c r="J566"/>
    </row>
    <row r="567" spans="1:10" ht="15" x14ac:dyDescent="0.25">
      <c r="A567"/>
      <c r="B567"/>
      <c r="C567"/>
      <c r="D567"/>
      <c r="E567"/>
      <c r="F567"/>
      <c r="G567"/>
      <c r="H567"/>
      <c r="I567"/>
      <c r="J567"/>
    </row>
    <row r="568" spans="1:10" ht="15" x14ac:dyDescent="0.25">
      <c r="A568"/>
      <c r="B568"/>
      <c r="C568"/>
      <c r="D568"/>
      <c r="E568"/>
      <c r="F568"/>
      <c r="G568"/>
      <c r="H568"/>
      <c r="I568"/>
      <c r="J568"/>
    </row>
    <row r="569" spans="1:10" ht="15" x14ac:dyDescent="0.25">
      <c r="A569"/>
      <c r="B569"/>
      <c r="C569"/>
      <c r="D569"/>
      <c r="E569"/>
      <c r="F569"/>
      <c r="G569"/>
      <c r="H569"/>
      <c r="I569"/>
      <c r="J569"/>
    </row>
    <row r="570" spans="1:10" ht="15" x14ac:dyDescent="0.25">
      <c r="A570"/>
      <c r="B570"/>
      <c r="C570"/>
      <c r="D570"/>
      <c r="E570"/>
      <c r="F570"/>
      <c r="G570"/>
      <c r="H570"/>
      <c r="I570"/>
      <c r="J570"/>
    </row>
    <row r="571" spans="1:10" ht="15" x14ac:dyDescent="0.25">
      <c r="A571"/>
      <c r="B571"/>
      <c r="C571"/>
      <c r="D571"/>
      <c r="E571"/>
      <c r="F571"/>
      <c r="G571"/>
      <c r="H571"/>
      <c r="I571"/>
      <c r="J571"/>
    </row>
    <row r="572" spans="1:10" ht="15" x14ac:dyDescent="0.25">
      <c r="A572"/>
      <c r="B572"/>
      <c r="C572"/>
      <c r="D572"/>
      <c r="E572"/>
      <c r="F572"/>
      <c r="G572"/>
      <c r="H572"/>
      <c r="I572"/>
      <c r="J572"/>
    </row>
    <row r="573" spans="1:10" ht="15" x14ac:dyDescent="0.25">
      <c r="A573"/>
      <c r="B573"/>
      <c r="C573"/>
      <c r="D573"/>
      <c r="E573"/>
      <c r="F573"/>
      <c r="G573"/>
      <c r="H573"/>
      <c r="I573"/>
      <c r="J573"/>
    </row>
    <row r="574" spans="1:10" ht="15" x14ac:dyDescent="0.25">
      <c r="A574"/>
      <c r="B574"/>
      <c r="C574"/>
      <c r="D574"/>
      <c r="E574"/>
      <c r="F574"/>
      <c r="G574"/>
      <c r="H574"/>
      <c r="I574"/>
      <c r="J574"/>
    </row>
    <row r="575" spans="1:10" ht="15" x14ac:dyDescent="0.25">
      <c r="A575"/>
      <c r="B575"/>
      <c r="C575"/>
      <c r="D575"/>
      <c r="E575"/>
      <c r="F575"/>
      <c r="G575"/>
      <c r="H575"/>
      <c r="I575"/>
      <c r="J575"/>
    </row>
    <row r="576" spans="1:10" ht="15" x14ac:dyDescent="0.25">
      <c r="A576"/>
      <c r="B576"/>
      <c r="C576"/>
      <c r="D576"/>
      <c r="E576"/>
      <c r="F576"/>
      <c r="G576"/>
      <c r="H576"/>
      <c r="I576"/>
      <c r="J576"/>
    </row>
    <row r="577" spans="1:10" ht="15" x14ac:dyDescent="0.25">
      <c r="A577"/>
      <c r="B577"/>
      <c r="C577"/>
      <c r="D577"/>
      <c r="E577"/>
      <c r="F577"/>
      <c r="G577"/>
      <c r="H577"/>
      <c r="I577"/>
      <c r="J577"/>
    </row>
    <row r="578" spans="1:10" ht="15" x14ac:dyDescent="0.25">
      <c r="A578"/>
      <c r="B578"/>
      <c r="C578"/>
      <c r="D578"/>
      <c r="E578"/>
      <c r="F578"/>
      <c r="G578"/>
      <c r="H578"/>
      <c r="I578"/>
      <c r="J578"/>
    </row>
    <row r="579" spans="1:10" ht="15" x14ac:dyDescent="0.25">
      <c r="A579"/>
      <c r="B579"/>
      <c r="C579"/>
      <c r="D579"/>
      <c r="E579"/>
      <c r="F579"/>
      <c r="G579"/>
      <c r="H579"/>
      <c r="I579"/>
      <c r="J579"/>
    </row>
    <row r="580" spans="1:10" ht="15" x14ac:dyDescent="0.25">
      <c r="A580"/>
      <c r="B580"/>
      <c r="C580"/>
      <c r="D580"/>
      <c r="E580"/>
      <c r="F580"/>
      <c r="G580"/>
      <c r="H580"/>
      <c r="I580"/>
      <c r="J580"/>
    </row>
    <row r="581" spans="1:10" ht="15" x14ac:dyDescent="0.25">
      <c r="A581"/>
      <c r="B581"/>
      <c r="C581"/>
      <c r="D581"/>
      <c r="E581"/>
      <c r="F581"/>
      <c r="G581"/>
      <c r="H581"/>
      <c r="I581"/>
      <c r="J581"/>
    </row>
    <row r="582" spans="1:10" ht="15" x14ac:dyDescent="0.25">
      <c r="A582"/>
      <c r="B582"/>
      <c r="C582"/>
      <c r="D582"/>
      <c r="E582"/>
      <c r="F582"/>
      <c r="G582"/>
      <c r="H582"/>
      <c r="I582"/>
      <c r="J582"/>
    </row>
    <row r="583" spans="1:10" ht="15" x14ac:dyDescent="0.25">
      <c r="A583"/>
      <c r="B583"/>
      <c r="C583"/>
      <c r="D583"/>
      <c r="E583"/>
      <c r="F583"/>
      <c r="G583"/>
      <c r="H583"/>
      <c r="I583"/>
      <c r="J583"/>
    </row>
    <row r="584" spans="1:10" ht="15" x14ac:dyDescent="0.25">
      <c r="A584"/>
      <c r="B584"/>
      <c r="C584"/>
      <c r="D584"/>
      <c r="E584"/>
      <c r="F584"/>
      <c r="G584"/>
      <c r="H584"/>
      <c r="I584"/>
      <c r="J584"/>
    </row>
    <row r="585" spans="1:10" ht="15" x14ac:dyDescent="0.25">
      <c r="A585"/>
      <c r="B585"/>
      <c r="C585"/>
      <c r="D585"/>
      <c r="E585"/>
      <c r="F585"/>
      <c r="G585"/>
      <c r="H585"/>
      <c r="I585"/>
      <c r="J585"/>
    </row>
    <row r="586" spans="1:10" ht="15" x14ac:dyDescent="0.25">
      <c r="A586"/>
      <c r="B586"/>
      <c r="C586"/>
      <c r="D586"/>
      <c r="E586"/>
      <c r="F586"/>
      <c r="G586"/>
      <c r="H586"/>
      <c r="I586"/>
      <c r="J586"/>
    </row>
    <row r="587" spans="1:10" ht="15" x14ac:dyDescent="0.25">
      <c r="A587"/>
      <c r="B587"/>
      <c r="C587"/>
      <c r="D587"/>
      <c r="E587"/>
      <c r="F587"/>
      <c r="G587"/>
      <c r="H587"/>
      <c r="I587"/>
      <c r="J587"/>
    </row>
    <row r="588" spans="1:10" ht="15" x14ac:dyDescent="0.25">
      <c r="A588"/>
      <c r="B588"/>
      <c r="C588"/>
      <c r="D588"/>
      <c r="E588"/>
      <c r="F588"/>
      <c r="G588"/>
      <c r="H588"/>
      <c r="I588"/>
      <c r="J588"/>
    </row>
    <row r="589" spans="1:10" ht="15" x14ac:dyDescent="0.25">
      <c r="A589"/>
      <c r="B589"/>
      <c r="C589"/>
      <c r="D589"/>
      <c r="E589"/>
      <c r="F589"/>
      <c r="G589"/>
      <c r="H589"/>
      <c r="I589"/>
      <c r="J589"/>
    </row>
    <row r="590" spans="1:10" ht="15" x14ac:dyDescent="0.25">
      <c r="A590"/>
      <c r="B590"/>
      <c r="C590"/>
      <c r="D590"/>
      <c r="E590"/>
      <c r="F590"/>
      <c r="G590"/>
      <c r="H590"/>
      <c r="I590"/>
      <c r="J590"/>
    </row>
    <row r="591" spans="1:10" ht="15" x14ac:dyDescent="0.25">
      <c r="A591"/>
      <c r="B591"/>
      <c r="C591"/>
      <c r="D591"/>
      <c r="E591"/>
      <c r="F591"/>
      <c r="G591"/>
      <c r="H591"/>
      <c r="I591"/>
      <c r="J591"/>
    </row>
    <row r="592" spans="1:10" ht="15" x14ac:dyDescent="0.25">
      <c r="A592"/>
      <c r="B592"/>
      <c r="C592"/>
      <c r="D592"/>
      <c r="E592"/>
      <c r="F592"/>
      <c r="G592"/>
      <c r="H592"/>
      <c r="I592"/>
      <c r="J592"/>
    </row>
    <row r="593" spans="1:10" ht="15" x14ac:dyDescent="0.25">
      <c r="A593"/>
      <c r="B593"/>
      <c r="C593"/>
      <c r="D593"/>
      <c r="E593"/>
      <c r="F593"/>
      <c r="G593"/>
      <c r="H593"/>
      <c r="I593"/>
      <c r="J593"/>
    </row>
    <row r="594" spans="1:10" ht="15" x14ac:dyDescent="0.25">
      <c r="A594"/>
      <c r="B594"/>
      <c r="C594"/>
      <c r="D594"/>
      <c r="E594"/>
      <c r="F594"/>
      <c r="G594"/>
      <c r="H594"/>
      <c r="I594"/>
      <c r="J594"/>
    </row>
    <row r="595" spans="1:10" ht="15" x14ac:dyDescent="0.25">
      <c r="A595"/>
      <c r="B595"/>
      <c r="C595"/>
      <c r="D595"/>
      <c r="E595"/>
      <c r="F595"/>
      <c r="G595"/>
      <c r="H595"/>
      <c r="I595"/>
      <c r="J595"/>
    </row>
    <row r="596" spans="1:10" ht="15" x14ac:dyDescent="0.25">
      <c r="A596"/>
      <c r="B596"/>
      <c r="C596"/>
      <c r="D596"/>
      <c r="E596"/>
      <c r="F596"/>
      <c r="G596"/>
      <c r="H596"/>
      <c r="I596"/>
      <c r="J596"/>
    </row>
    <row r="597" spans="1:10" ht="15" x14ac:dyDescent="0.25">
      <c r="A597"/>
      <c r="B597"/>
      <c r="C597"/>
      <c r="D597"/>
      <c r="E597"/>
      <c r="F597"/>
      <c r="G597"/>
      <c r="H597"/>
      <c r="I597"/>
      <c r="J597"/>
    </row>
    <row r="598" spans="1:10" ht="15" x14ac:dyDescent="0.25">
      <c r="A598"/>
      <c r="B598"/>
      <c r="C598"/>
      <c r="D598"/>
      <c r="E598"/>
      <c r="F598"/>
      <c r="G598"/>
      <c r="H598"/>
      <c r="I598"/>
      <c r="J598"/>
    </row>
    <row r="599" spans="1:10" ht="15" x14ac:dyDescent="0.25">
      <c r="A599"/>
      <c r="B599"/>
      <c r="C599"/>
      <c r="D599"/>
      <c r="E599"/>
      <c r="F599"/>
      <c r="G599"/>
      <c r="H599"/>
      <c r="I599"/>
      <c r="J599"/>
    </row>
    <row r="600" spans="1:10" ht="15" x14ac:dyDescent="0.25">
      <c r="A600"/>
      <c r="B600"/>
      <c r="C600"/>
      <c r="D600"/>
      <c r="E600"/>
      <c r="F600"/>
      <c r="G600"/>
      <c r="H600"/>
      <c r="I600"/>
      <c r="J600"/>
    </row>
    <row r="601" spans="1:10" ht="15" x14ac:dyDescent="0.25">
      <c r="A601"/>
      <c r="B601"/>
      <c r="C601"/>
      <c r="D601"/>
      <c r="E601"/>
      <c r="F601"/>
      <c r="G601"/>
      <c r="H601"/>
      <c r="I601"/>
      <c r="J601"/>
    </row>
    <row r="602" spans="1:10" ht="15" x14ac:dyDescent="0.25">
      <c r="A602"/>
      <c r="B602"/>
      <c r="C602"/>
      <c r="D602"/>
      <c r="E602"/>
      <c r="F602"/>
      <c r="G602"/>
      <c r="H602"/>
      <c r="I602"/>
      <c r="J602"/>
    </row>
    <row r="603" spans="1:10" ht="15" x14ac:dyDescent="0.25">
      <c r="A603"/>
      <c r="B603"/>
      <c r="C603"/>
      <c r="D603"/>
      <c r="E603"/>
      <c r="F603"/>
      <c r="G603"/>
      <c r="H603"/>
      <c r="I603"/>
      <c r="J603"/>
    </row>
    <row r="604" spans="1:10" ht="15" x14ac:dyDescent="0.25">
      <c r="A604"/>
      <c r="B604"/>
      <c r="C604"/>
      <c r="D604"/>
      <c r="E604"/>
      <c r="F604"/>
      <c r="G604"/>
      <c r="H604"/>
      <c r="I604"/>
      <c r="J604"/>
    </row>
    <row r="605" spans="1:10" ht="15" x14ac:dyDescent="0.25">
      <c r="A605"/>
      <c r="B605"/>
      <c r="C605"/>
      <c r="D605"/>
      <c r="E605"/>
      <c r="F605"/>
      <c r="G605"/>
      <c r="H605"/>
      <c r="I605"/>
      <c r="J605"/>
    </row>
    <row r="606" spans="1:10" ht="15" x14ac:dyDescent="0.25">
      <c r="A606"/>
      <c r="B606"/>
      <c r="C606"/>
      <c r="D606"/>
      <c r="E606"/>
      <c r="F606"/>
      <c r="G606"/>
      <c r="H606"/>
      <c r="I606"/>
      <c r="J606"/>
    </row>
    <row r="607" spans="1:10" ht="15" x14ac:dyDescent="0.25">
      <c r="A607"/>
      <c r="B607"/>
      <c r="C607"/>
      <c r="D607"/>
      <c r="E607"/>
      <c r="F607"/>
      <c r="G607"/>
      <c r="H607"/>
      <c r="I607"/>
      <c r="J607"/>
    </row>
    <row r="608" spans="1:10" ht="15" x14ac:dyDescent="0.25">
      <c r="A608"/>
      <c r="B608"/>
      <c r="C608"/>
      <c r="D608"/>
      <c r="E608"/>
      <c r="F608"/>
      <c r="G608"/>
      <c r="H608"/>
      <c r="I608"/>
      <c r="J608"/>
    </row>
    <row r="609" spans="1:10" ht="15" x14ac:dyDescent="0.25">
      <c r="A609"/>
      <c r="B609"/>
      <c r="C609"/>
      <c r="D609"/>
      <c r="E609"/>
      <c r="F609"/>
      <c r="G609"/>
      <c r="H609"/>
      <c r="I609"/>
      <c r="J609"/>
    </row>
    <row r="610" spans="1:10" ht="15" x14ac:dyDescent="0.25">
      <c r="A610"/>
      <c r="B610"/>
      <c r="C610"/>
      <c r="D610"/>
      <c r="E610"/>
      <c r="F610"/>
      <c r="G610"/>
      <c r="H610"/>
      <c r="I610"/>
      <c r="J610"/>
    </row>
    <row r="611" spans="1:10" ht="15" x14ac:dyDescent="0.25">
      <c r="A611"/>
      <c r="B611"/>
      <c r="C611"/>
      <c r="D611"/>
      <c r="E611"/>
      <c r="F611"/>
      <c r="G611"/>
      <c r="H611"/>
      <c r="I611"/>
      <c r="J611"/>
    </row>
    <row r="612" spans="1:10" ht="15" x14ac:dyDescent="0.25">
      <c r="A612"/>
      <c r="B612"/>
      <c r="C612"/>
      <c r="D612"/>
      <c r="E612"/>
      <c r="F612"/>
      <c r="G612"/>
      <c r="H612"/>
      <c r="I612"/>
      <c r="J612"/>
    </row>
    <row r="613" spans="1:10" ht="15" x14ac:dyDescent="0.25">
      <c r="A613"/>
      <c r="B613"/>
      <c r="C613"/>
      <c r="D613"/>
      <c r="E613"/>
      <c r="F613"/>
      <c r="G613"/>
      <c r="H613"/>
      <c r="I613"/>
      <c r="J613"/>
    </row>
    <row r="614" spans="1:10" ht="15" x14ac:dyDescent="0.25">
      <c r="A614"/>
      <c r="B614"/>
      <c r="C614"/>
      <c r="D614"/>
      <c r="E614"/>
      <c r="F614"/>
      <c r="G614"/>
      <c r="H614"/>
      <c r="I614"/>
      <c r="J614"/>
    </row>
    <row r="615" spans="1:10" ht="15" x14ac:dyDescent="0.25">
      <c r="A615"/>
      <c r="B615"/>
      <c r="C615"/>
      <c r="D615"/>
      <c r="E615"/>
      <c r="F615"/>
      <c r="G615"/>
      <c r="H615"/>
      <c r="I615"/>
      <c r="J615"/>
    </row>
    <row r="616" spans="1:10" ht="15" x14ac:dyDescent="0.25">
      <c r="A616"/>
      <c r="B616"/>
      <c r="C616"/>
      <c r="D616"/>
      <c r="E616"/>
      <c r="F616"/>
      <c r="G616"/>
      <c r="H616"/>
      <c r="I616"/>
      <c r="J616"/>
    </row>
    <row r="617" spans="1:10" ht="15" x14ac:dyDescent="0.25">
      <c r="A617"/>
      <c r="B617"/>
      <c r="C617"/>
      <c r="D617"/>
      <c r="E617"/>
      <c r="F617"/>
      <c r="G617"/>
      <c r="H617"/>
      <c r="I617"/>
      <c r="J617"/>
    </row>
    <row r="618" spans="1:10" ht="15" x14ac:dyDescent="0.25">
      <c r="A618"/>
      <c r="B618"/>
      <c r="C618"/>
      <c r="D618"/>
      <c r="E618"/>
      <c r="F618"/>
      <c r="G618"/>
      <c r="H618"/>
      <c r="I618"/>
      <c r="J618"/>
    </row>
    <row r="619" spans="1:10" ht="15" x14ac:dyDescent="0.25">
      <c r="A619"/>
      <c r="B619"/>
      <c r="C619"/>
      <c r="D619"/>
      <c r="E619"/>
      <c r="F619"/>
      <c r="G619"/>
      <c r="H619"/>
      <c r="I619"/>
      <c r="J619"/>
    </row>
    <row r="620" spans="1:10" ht="15" x14ac:dyDescent="0.25">
      <c r="A620"/>
      <c r="B620"/>
      <c r="C620"/>
      <c r="D620"/>
      <c r="E620"/>
      <c r="F620"/>
      <c r="G620"/>
      <c r="H620"/>
      <c r="I620"/>
      <c r="J620"/>
    </row>
    <row r="621" spans="1:10" ht="15" x14ac:dyDescent="0.25">
      <c r="A621"/>
      <c r="B621"/>
      <c r="C621"/>
      <c r="D621"/>
      <c r="E621"/>
      <c r="F621"/>
      <c r="G621"/>
      <c r="H621"/>
      <c r="I621"/>
      <c r="J621"/>
    </row>
    <row r="622" spans="1:10" ht="15" x14ac:dyDescent="0.25">
      <c r="A622"/>
      <c r="B622"/>
      <c r="C622"/>
      <c r="D622"/>
      <c r="E622"/>
      <c r="F622"/>
      <c r="G622"/>
      <c r="H622"/>
      <c r="I622"/>
      <c r="J622"/>
    </row>
    <row r="623" spans="1:10" ht="15" x14ac:dyDescent="0.25">
      <c r="A623"/>
      <c r="B623"/>
      <c r="C623"/>
      <c r="D623"/>
      <c r="E623"/>
      <c r="F623"/>
      <c r="G623"/>
      <c r="H623"/>
      <c r="I623"/>
      <c r="J623"/>
    </row>
    <row r="624" spans="1:10" ht="15" x14ac:dyDescent="0.25">
      <c r="A624"/>
      <c r="B624"/>
      <c r="C624"/>
      <c r="D624"/>
      <c r="E624"/>
      <c r="F624"/>
      <c r="G624"/>
      <c r="H624"/>
      <c r="I624"/>
      <c r="J624"/>
    </row>
    <row r="625" spans="1:10" ht="15" x14ac:dyDescent="0.25">
      <c r="A625"/>
      <c r="B625"/>
      <c r="C625"/>
      <c r="D625"/>
      <c r="E625"/>
      <c r="F625"/>
      <c r="G625"/>
      <c r="H625"/>
      <c r="I625"/>
      <c r="J625"/>
    </row>
    <row r="626" spans="1:10" ht="15" x14ac:dyDescent="0.25">
      <c r="A626"/>
      <c r="B626"/>
      <c r="C626"/>
      <c r="D626"/>
      <c r="E626"/>
      <c r="F626"/>
      <c r="G626"/>
      <c r="H626"/>
      <c r="I626"/>
      <c r="J626"/>
    </row>
    <row r="627" spans="1:10" ht="15" x14ac:dyDescent="0.25">
      <c r="A627"/>
      <c r="B627"/>
      <c r="C627"/>
      <c r="D627"/>
      <c r="E627"/>
      <c r="F627"/>
      <c r="G627"/>
      <c r="H627"/>
      <c r="I627"/>
      <c r="J627"/>
    </row>
    <row r="628" spans="1:10" ht="15" x14ac:dyDescent="0.25">
      <c r="A628"/>
      <c r="B628"/>
      <c r="C628"/>
      <c r="D628"/>
      <c r="E628"/>
      <c r="F628"/>
      <c r="G628"/>
      <c r="H628"/>
      <c r="I628"/>
      <c r="J628"/>
    </row>
    <row r="629" spans="1:10" ht="15" x14ac:dyDescent="0.25">
      <c r="A629"/>
      <c r="B629"/>
      <c r="C629"/>
      <c r="D629"/>
      <c r="E629"/>
      <c r="F629"/>
      <c r="G629"/>
      <c r="H629"/>
      <c r="I629"/>
      <c r="J629"/>
    </row>
    <row r="630" spans="1:10" ht="15" x14ac:dyDescent="0.25">
      <c r="A630"/>
      <c r="B630"/>
      <c r="C630"/>
      <c r="D630"/>
      <c r="E630"/>
      <c r="F630"/>
      <c r="G630"/>
      <c r="H630"/>
      <c r="I630"/>
      <c r="J630"/>
    </row>
    <row r="631" spans="1:10" ht="15" x14ac:dyDescent="0.25">
      <c r="A631"/>
      <c r="B631"/>
      <c r="C631"/>
      <c r="D631"/>
      <c r="E631"/>
      <c r="F631"/>
      <c r="G631"/>
      <c r="H631"/>
      <c r="I631"/>
      <c r="J631"/>
    </row>
    <row r="632" spans="1:10" ht="15" x14ac:dyDescent="0.25">
      <c r="A632"/>
      <c r="B632"/>
      <c r="C632"/>
      <c r="D632"/>
      <c r="E632"/>
      <c r="F632"/>
      <c r="G632"/>
      <c r="H632"/>
      <c r="I632"/>
      <c r="J632"/>
    </row>
    <row r="633" spans="1:10" ht="15" x14ac:dyDescent="0.25">
      <c r="A633"/>
      <c r="B633"/>
      <c r="C633"/>
      <c r="D633"/>
      <c r="E633"/>
      <c r="F633"/>
      <c r="G633"/>
      <c r="H633"/>
      <c r="I633"/>
      <c r="J633"/>
    </row>
    <row r="634" spans="1:10" ht="15" x14ac:dyDescent="0.25">
      <c r="A634"/>
      <c r="B634"/>
      <c r="C634"/>
      <c r="D634"/>
      <c r="E634"/>
      <c r="F634"/>
      <c r="G634"/>
      <c r="H634"/>
      <c r="I634"/>
      <c r="J634"/>
    </row>
    <row r="635" spans="1:10" ht="15" x14ac:dyDescent="0.25">
      <c r="A635"/>
      <c r="B635"/>
      <c r="C635"/>
      <c r="D635"/>
      <c r="E635"/>
      <c r="F635"/>
      <c r="G635"/>
      <c r="H635"/>
      <c r="I635"/>
      <c r="J635"/>
    </row>
    <row r="636" spans="1:10" ht="15" x14ac:dyDescent="0.25">
      <c r="A636"/>
      <c r="B636"/>
      <c r="C636"/>
      <c r="D636"/>
      <c r="E636"/>
      <c r="F636"/>
      <c r="G636"/>
      <c r="H636"/>
      <c r="I636"/>
      <c r="J636"/>
    </row>
    <row r="637" spans="1:10" ht="15" x14ac:dyDescent="0.25">
      <c r="A637"/>
      <c r="B637"/>
      <c r="C637"/>
      <c r="D637"/>
      <c r="E637"/>
      <c r="F637"/>
      <c r="G637"/>
      <c r="H637"/>
      <c r="I637"/>
      <c r="J637"/>
    </row>
    <row r="638" spans="1:10" ht="15" x14ac:dyDescent="0.25">
      <c r="A638"/>
      <c r="B638"/>
      <c r="C638"/>
      <c r="D638"/>
      <c r="E638"/>
      <c r="F638"/>
      <c r="G638"/>
      <c r="H638"/>
      <c r="I638"/>
      <c r="J638"/>
    </row>
    <row r="639" spans="1:10" ht="15" x14ac:dyDescent="0.25">
      <c r="A639"/>
      <c r="B639"/>
      <c r="C639"/>
      <c r="D639"/>
      <c r="E639"/>
      <c r="F639"/>
      <c r="G639"/>
      <c r="H639"/>
      <c r="I639"/>
      <c r="J639"/>
    </row>
    <row r="640" spans="1:10" ht="15" x14ac:dyDescent="0.25">
      <c r="A640"/>
      <c r="B640"/>
      <c r="C640"/>
      <c r="D640"/>
      <c r="E640"/>
      <c r="F640"/>
      <c r="G640"/>
      <c r="H640"/>
      <c r="I640"/>
      <c r="J640"/>
    </row>
    <row r="641" spans="1:10" ht="15" x14ac:dyDescent="0.25">
      <c r="A641"/>
      <c r="B641"/>
      <c r="C641"/>
      <c r="D641"/>
      <c r="E641"/>
      <c r="F641"/>
      <c r="G641"/>
      <c r="H641"/>
      <c r="I641"/>
      <c r="J641"/>
    </row>
    <row r="642" spans="1:10" ht="15" x14ac:dyDescent="0.25">
      <c r="A642"/>
      <c r="B642"/>
      <c r="C642"/>
      <c r="D642"/>
      <c r="E642"/>
      <c r="F642"/>
      <c r="G642"/>
      <c r="H642"/>
      <c r="I642"/>
      <c r="J642"/>
    </row>
    <row r="643" spans="1:10" ht="15" x14ac:dyDescent="0.25">
      <c r="A643"/>
      <c r="B643"/>
      <c r="C643"/>
      <c r="D643"/>
      <c r="E643"/>
      <c r="F643"/>
      <c r="G643"/>
      <c r="H643"/>
      <c r="I643"/>
      <c r="J643"/>
    </row>
    <row r="644" spans="1:10" ht="15" x14ac:dyDescent="0.25">
      <c r="A644"/>
      <c r="B644"/>
      <c r="C644"/>
      <c r="D644"/>
      <c r="E644"/>
      <c r="F644"/>
      <c r="G644"/>
      <c r="H644"/>
      <c r="I644"/>
      <c r="J644"/>
    </row>
    <row r="645" spans="1:10" ht="15" x14ac:dyDescent="0.25">
      <c r="A645"/>
      <c r="B645"/>
      <c r="C645"/>
      <c r="D645"/>
      <c r="E645"/>
      <c r="F645"/>
      <c r="G645"/>
      <c r="H645"/>
      <c r="I645"/>
      <c r="J645"/>
    </row>
    <row r="646" spans="1:10" ht="15" x14ac:dyDescent="0.25">
      <c r="A646"/>
      <c r="B646"/>
      <c r="C646"/>
      <c r="D646"/>
      <c r="E646"/>
      <c r="F646"/>
      <c r="G646"/>
      <c r="H646"/>
      <c r="I646"/>
      <c r="J646"/>
    </row>
    <row r="647" spans="1:10" ht="15" x14ac:dyDescent="0.25">
      <c r="A647"/>
      <c r="B647"/>
      <c r="C647"/>
      <c r="D647"/>
      <c r="E647"/>
      <c r="F647"/>
      <c r="G647"/>
      <c r="H647"/>
      <c r="I647"/>
      <c r="J647"/>
    </row>
    <row r="648" spans="1:10" ht="15" x14ac:dyDescent="0.25">
      <c r="A648"/>
      <c r="B648"/>
      <c r="C648"/>
      <c r="D648"/>
      <c r="E648"/>
      <c r="F648"/>
      <c r="G648"/>
      <c r="H648"/>
      <c r="I648"/>
      <c r="J648"/>
    </row>
    <row r="649" spans="1:10" ht="15" x14ac:dyDescent="0.25">
      <c r="A649"/>
      <c r="B649"/>
      <c r="C649"/>
      <c r="D649"/>
      <c r="E649"/>
      <c r="F649"/>
      <c r="G649"/>
      <c r="H649"/>
      <c r="I649"/>
      <c r="J649"/>
    </row>
    <row r="650" spans="1:10" ht="15" x14ac:dyDescent="0.25">
      <c r="A650"/>
      <c r="B650"/>
      <c r="C650"/>
      <c r="D650"/>
      <c r="E650"/>
      <c r="F650"/>
      <c r="G650"/>
      <c r="H650"/>
      <c r="I650"/>
      <c r="J650"/>
    </row>
    <row r="651" spans="1:10" ht="15" x14ac:dyDescent="0.25">
      <c r="A651"/>
      <c r="B651"/>
      <c r="C651"/>
      <c r="D651"/>
      <c r="E651"/>
      <c r="F651"/>
      <c r="G651"/>
      <c r="H651"/>
      <c r="I651"/>
      <c r="J651"/>
    </row>
    <row r="652" spans="1:10" ht="15" x14ac:dyDescent="0.25">
      <c r="A652"/>
      <c r="B652"/>
      <c r="C652"/>
      <c r="D652"/>
      <c r="E652"/>
      <c r="F652"/>
      <c r="G652"/>
      <c r="H652"/>
      <c r="I652"/>
      <c r="J652"/>
    </row>
    <row r="653" spans="1:10" ht="15" x14ac:dyDescent="0.25">
      <c r="A653"/>
      <c r="B653"/>
      <c r="C653"/>
      <c r="D653"/>
      <c r="E653"/>
      <c r="F653"/>
      <c r="G653"/>
      <c r="H653"/>
      <c r="I653"/>
      <c r="J653"/>
    </row>
    <row r="654" spans="1:10" ht="15" x14ac:dyDescent="0.25">
      <c r="A654"/>
      <c r="B654"/>
      <c r="C654"/>
      <c r="D654"/>
      <c r="E654"/>
      <c r="F654"/>
      <c r="G654"/>
      <c r="H654"/>
      <c r="I654"/>
      <c r="J654"/>
    </row>
    <row r="655" spans="1:10" ht="15" x14ac:dyDescent="0.25">
      <c r="A655"/>
      <c r="B655"/>
      <c r="C655"/>
      <c r="D655"/>
      <c r="E655"/>
      <c r="F655"/>
      <c r="G655"/>
      <c r="H655"/>
      <c r="I655"/>
      <c r="J655"/>
    </row>
    <row r="656" spans="1:10" ht="15" x14ac:dyDescent="0.25">
      <c r="A656"/>
      <c r="B656"/>
      <c r="C656"/>
      <c r="D656"/>
      <c r="E656"/>
      <c r="F656"/>
      <c r="G656"/>
      <c r="H656"/>
      <c r="I656"/>
      <c r="J656"/>
    </row>
    <row r="657" spans="1:10" ht="15" x14ac:dyDescent="0.25">
      <c r="A657"/>
      <c r="B657"/>
      <c r="C657"/>
      <c r="D657"/>
      <c r="E657"/>
      <c r="F657"/>
      <c r="G657"/>
      <c r="H657"/>
      <c r="I657"/>
      <c r="J657"/>
    </row>
    <row r="658" spans="1:10" ht="15" x14ac:dyDescent="0.25">
      <c r="A658"/>
      <c r="B658"/>
      <c r="C658"/>
      <c r="D658"/>
      <c r="E658"/>
      <c r="F658"/>
      <c r="G658"/>
      <c r="H658"/>
      <c r="I658"/>
      <c r="J658"/>
    </row>
    <row r="659" spans="1:10" ht="15" x14ac:dyDescent="0.25">
      <c r="A659"/>
      <c r="B659"/>
      <c r="C659"/>
      <c r="D659"/>
      <c r="E659"/>
      <c r="F659"/>
      <c r="G659"/>
      <c r="H659"/>
      <c r="I659"/>
      <c r="J659"/>
    </row>
    <row r="660" spans="1:10" ht="15" x14ac:dyDescent="0.25">
      <c r="A660"/>
      <c r="B660"/>
      <c r="C660"/>
      <c r="D660"/>
      <c r="E660"/>
      <c r="F660"/>
      <c r="G660"/>
      <c r="H660"/>
      <c r="I660"/>
      <c r="J660"/>
    </row>
    <row r="661" spans="1:10" ht="15" x14ac:dyDescent="0.25">
      <c r="A661"/>
      <c r="B661"/>
      <c r="C661"/>
      <c r="D661"/>
      <c r="E661"/>
      <c r="F661"/>
      <c r="G661"/>
      <c r="H661"/>
      <c r="I661"/>
      <c r="J661"/>
    </row>
    <row r="662" spans="1:10" ht="15" x14ac:dyDescent="0.25">
      <c r="A662"/>
      <c r="B662"/>
      <c r="C662"/>
      <c r="D662"/>
      <c r="E662"/>
      <c r="F662"/>
      <c r="G662"/>
      <c r="H662"/>
      <c r="I662"/>
      <c r="J662"/>
    </row>
    <row r="663" spans="1:10" ht="15" x14ac:dyDescent="0.25">
      <c r="A663"/>
      <c r="B663"/>
      <c r="C663"/>
      <c r="D663"/>
      <c r="E663"/>
      <c r="F663"/>
      <c r="G663"/>
      <c r="H663"/>
      <c r="I663"/>
      <c r="J663"/>
    </row>
    <row r="664" spans="1:10" ht="15" x14ac:dyDescent="0.25">
      <c r="A664"/>
      <c r="B664"/>
      <c r="C664"/>
      <c r="D664"/>
      <c r="E664"/>
      <c r="F664"/>
      <c r="G664"/>
      <c r="H664"/>
      <c r="I664"/>
      <c r="J664"/>
    </row>
    <row r="665" spans="1:10" ht="15" x14ac:dyDescent="0.25">
      <c r="A665"/>
      <c r="B665"/>
      <c r="C665"/>
      <c r="D665"/>
      <c r="E665"/>
      <c r="F665"/>
      <c r="G665"/>
      <c r="H665"/>
      <c r="I665"/>
      <c r="J665"/>
    </row>
    <row r="666" spans="1:10" ht="15" x14ac:dyDescent="0.25">
      <c r="A666"/>
      <c r="B666"/>
      <c r="C666"/>
      <c r="D666"/>
      <c r="E666"/>
      <c r="F666"/>
      <c r="G666"/>
      <c r="H666"/>
      <c r="I666"/>
      <c r="J666"/>
    </row>
    <row r="667" spans="1:10" ht="15" x14ac:dyDescent="0.25">
      <c r="A667"/>
      <c r="B667"/>
      <c r="C667"/>
      <c r="D667"/>
      <c r="E667"/>
      <c r="F667"/>
      <c r="G667"/>
      <c r="H667"/>
      <c r="I667"/>
      <c r="J667"/>
    </row>
    <row r="668" spans="1:10" ht="15" x14ac:dyDescent="0.25">
      <c r="A668"/>
      <c r="B668"/>
      <c r="C668"/>
      <c r="D668"/>
      <c r="E668"/>
      <c r="F668"/>
      <c r="G668"/>
      <c r="H668"/>
      <c r="I668"/>
      <c r="J668"/>
    </row>
    <row r="669" spans="1:10" ht="15" x14ac:dyDescent="0.25">
      <c r="A669"/>
      <c r="B669"/>
      <c r="C669"/>
      <c r="D669"/>
      <c r="E669"/>
      <c r="F669"/>
      <c r="G669"/>
      <c r="H669"/>
      <c r="I669"/>
      <c r="J669"/>
    </row>
    <row r="670" spans="1:10" ht="15" x14ac:dyDescent="0.25">
      <c r="A670"/>
      <c r="B670"/>
      <c r="C670"/>
      <c r="D670"/>
      <c r="E670"/>
      <c r="F670"/>
      <c r="G670"/>
      <c r="H670"/>
      <c r="I670"/>
      <c r="J670"/>
    </row>
    <row r="671" spans="1:10" ht="15" x14ac:dyDescent="0.25">
      <c r="A671"/>
      <c r="B671"/>
      <c r="C671"/>
      <c r="D671"/>
      <c r="E671"/>
      <c r="F671"/>
      <c r="G671"/>
      <c r="H671"/>
      <c r="I671"/>
      <c r="J671"/>
    </row>
    <row r="672" spans="1:10" ht="15" x14ac:dyDescent="0.25">
      <c r="A672"/>
      <c r="B672"/>
      <c r="C672"/>
      <c r="D672"/>
      <c r="E672"/>
      <c r="F672"/>
      <c r="G672"/>
      <c r="H672"/>
      <c r="I672"/>
      <c r="J672"/>
    </row>
    <row r="673" spans="1:10" ht="15" x14ac:dyDescent="0.25">
      <c r="A673"/>
      <c r="B673"/>
      <c r="C673"/>
      <c r="D673"/>
      <c r="E673"/>
      <c r="F673"/>
      <c r="G673"/>
      <c r="H673"/>
      <c r="I673"/>
      <c r="J673"/>
    </row>
    <row r="674" spans="1:10" ht="15" x14ac:dyDescent="0.25">
      <c r="A674"/>
      <c r="B674"/>
      <c r="C674"/>
      <c r="D674"/>
      <c r="E674"/>
      <c r="F674"/>
      <c r="G674"/>
      <c r="H674"/>
      <c r="I674"/>
      <c r="J674"/>
    </row>
    <row r="675" spans="1:10" ht="15" x14ac:dyDescent="0.25">
      <c r="A675"/>
      <c r="B675"/>
      <c r="C675"/>
      <c r="D675"/>
      <c r="E675"/>
      <c r="F675"/>
      <c r="G675"/>
      <c r="H675"/>
      <c r="I675"/>
      <c r="J675"/>
    </row>
    <row r="676" spans="1:10" ht="15" x14ac:dyDescent="0.25">
      <c r="A676"/>
      <c r="B676"/>
      <c r="C676"/>
      <c r="D676"/>
      <c r="E676"/>
      <c r="F676"/>
      <c r="G676"/>
      <c r="H676"/>
      <c r="I676"/>
      <c r="J676"/>
    </row>
    <row r="677" spans="1:10" ht="15" x14ac:dyDescent="0.25">
      <c r="A677"/>
      <c r="B677"/>
      <c r="C677"/>
      <c r="D677"/>
      <c r="E677"/>
      <c r="F677"/>
      <c r="G677"/>
      <c r="H677"/>
      <c r="I677"/>
      <c r="J677"/>
    </row>
    <row r="678" spans="1:10" ht="15" x14ac:dyDescent="0.25">
      <c r="A678"/>
      <c r="B678"/>
      <c r="C678"/>
      <c r="D678"/>
      <c r="E678"/>
      <c r="F678"/>
      <c r="G678"/>
      <c r="H678"/>
      <c r="I678"/>
      <c r="J678"/>
    </row>
    <row r="679" spans="1:10" ht="15" x14ac:dyDescent="0.25">
      <c r="A679"/>
      <c r="B679"/>
      <c r="C679"/>
      <c r="D679"/>
      <c r="E679"/>
      <c r="F679"/>
      <c r="G679"/>
      <c r="H679"/>
      <c r="I679"/>
      <c r="J679"/>
    </row>
    <row r="680" spans="1:10" ht="15" x14ac:dyDescent="0.25">
      <c r="A680"/>
      <c r="B680"/>
      <c r="C680"/>
      <c r="D680"/>
      <c r="E680"/>
      <c r="F680"/>
      <c r="G680"/>
      <c r="H680"/>
      <c r="I680"/>
      <c r="J680"/>
    </row>
    <row r="681" spans="1:10" ht="15" x14ac:dyDescent="0.25">
      <c r="A681"/>
      <c r="B681"/>
      <c r="C681"/>
      <c r="D681"/>
      <c r="E681"/>
      <c r="F681"/>
      <c r="G681"/>
      <c r="H681"/>
      <c r="I681"/>
      <c r="J681"/>
    </row>
    <row r="682" spans="1:10" ht="15" x14ac:dyDescent="0.25">
      <c r="A682"/>
      <c r="B682"/>
      <c r="C682"/>
      <c r="D682"/>
      <c r="E682"/>
      <c r="F682"/>
      <c r="G682"/>
      <c r="H682"/>
      <c r="I682"/>
      <c r="J682"/>
    </row>
    <row r="683" spans="1:10" ht="15" x14ac:dyDescent="0.25">
      <c r="A683"/>
      <c r="B683"/>
      <c r="C683"/>
      <c r="D683"/>
      <c r="E683"/>
      <c r="F683"/>
      <c r="G683"/>
      <c r="H683"/>
      <c r="I683"/>
      <c r="J683"/>
    </row>
    <row r="684" spans="1:10" ht="15" x14ac:dyDescent="0.25">
      <c r="A684"/>
      <c r="B684"/>
      <c r="C684"/>
      <c r="D684"/>
      <c r="E684"/>
      <c r="F684"/>
      <c r="G684"/>
      <c r="H684"/>
      <c r="I684"/>
      <c r="J684"/>
    </row>
    <row r="685" spans="1:10" ht="15" x14ac:dyDescent="0.25">
      <c r="A685"/>
      <c r="B685"/>
      <c r="C685"/>
      <c r="D685"/>
      <c r="E685"/>
      <c r="F685"/>
      <c r="G685"/>
      <c r="H685"/>
      <c r="I685"/>
      <c r="J685"/>
    </row>
    <row r="686" spans="1:10" ht="15" x14ac:dyDescent="0.25">
      <c r="A686"/>
      <c r="B686"/>
      <c r="C686"/>
      <c r="D686"/>
      <c r="E686"/>
      <c r="F686"/>
      <c r="G686"/>
      <c r="H686"/>
      <c r="I686"/>
      <c r="J686"/>
    </row>
    <row r="687" spans="1:10" ht="15" x14ac:dyDescent="0.25">
      <c r="A687"/>
      <c r="B687"/>
      <c r="C687"/>
      <c r="D687"/>
      <c r="E687"/>
      <c r="F687"/>
      <c r="G687"/>
      <c r="H687"/>
      <c r="I687"/>
      <c r="J687"/>
    </row>
    <row r="688" spans="1:10" ht="15" x14ac:dyDescent="0.25">
      <c r="A688"/>
      <c r="B688"/>
      <c r="C688"/>
      <c r="D688"/>
      <c r="E688"/>
      <c r="F688"/>
      <c r="G688"/>
      <c r="H688"/>
      <c r="I688"/>
      <c r="J688"/>
    </row>
    <row r="689" spans="1:10" ht="15" x14ac:dyDescent="0.25">
      <c r="A689"/>
      <c r="B689"/>
      <c r="C689"/>
      <c r="D689"/>
      <c r="E689"/>
      <c r="F689"/>
      <c r="G689"/>
      <c r="H689"/>
      <c r="I689"/>
      <c r="J689"/>
    </row>
    <row r="690" spans="1:10" ht="15" x14ac:dyDescent="0.25">
      <c r="A690"/>
      <c r="B690"/>
      <c r="C690"/>
      <c r="D690"/>
      <c r="E690"/>
      <c r="F690"/>
      <c r="G690"/>
      <c r="H690"/>
      <c r="I690"/>
      <c r="J690"/>
    </row>
    <row r="691" spans="1:10" ht="15" x14ac:dyDescent="0.25">
      <c r="A691"/>
      <c r="B691"/>
      <c r="C691"/>
      <c r="D691"/>
      <c r="E691"/>
      <c r="F691"/>
      <c r="G691"/>
      <c r="H691"/>
      <c r="I691"/>
      <c r="J691"/>
    </row>
    <row r="692" spans="1:10" ht="15" x14ac:dyDescent="0.25">
      <c r="A692"/>
      <c r="B692"/>
      <c r="C692"/>
      <c r="D692"/>
      <c r="E692"/>
      <c r="F692"/>
      <c r="G692"/>
      <c r="H692"/>
      <c r="I692"/>
      <c r="J692"/>
    </row>
    <row r="693" spans="1:10" ht="15" x14ac:dyDescent="0.25">
      <c r="A693"/>
      <c r="B693"/>
      <c r="C693"/>
      <c r="D693"/>
      <c r="E693"/>
      <c r="F693"/>
      <c r="G693"/>
      <c r="H693"/>
      <c r="I693"/>
      <c r="J693"/>
    </row>
    <row r="694" spans="1:10" ht="15" x14ac:dyDescent="0.25">
      <c r="A694"/>
      <c r="B694"/>
      <c r="C694"/>
      <c r="D694"/>
      <c r="E694"/>
      <c r="F694"/>
      <c r="G694"/>
      <c r="H694"/>
      <c r="I694"/>
      <c r="J694"/>
    </row>
    <row r="695" spans="1:10" ht="15" x14ac:dyDescent="0.25">
      <c r="A695"/>
      <c r="B695"/>
      <c r="C695"/>
      <c r="D695"/>
      <c r="E695"/>
      <c r="F695"/>
      <c r="G695"/>
      <c r="H695"/>
      <c r="I695"/>
      <c r="J695"/>
    </row>
    <row r="696" spans="1:10" ht="15" x14ac:dyDescent="0.25">
      <c r="A696"/>
      <c r="B696"/>
      <c r="C696"/>
      <c r="D696"/>
      <c r="E696"/>
      <c r="F696"/>
      <c r="G696"/>
      <c r="H696"/>
      <c r="I696"/>
      <c r="J696"/>
    </row>
    <row r="697" spans="1:10" ht="15" x14ac:dyDescent="0.25">
      <c r="A697"/>
      <c r="B697"/>
      <c r="C697"/>
      <c r="D697"/>
      <c r="E697"/>
      <c r="F697"/>
      <c r="G697"/>
      <c r="H697"/>
      <c r="I697"/>
      <c r="J697"/>
    </row>
    <row r="698" spans="1:10" ht="15" x14ac:dyDescent="0.25">
      <c r="A698"/>
      <c r="B698"/>
      <c r="C698"/>
      <c r="D698"/>
      <c r="E698"/>
      <c r="F698"/>
      <c r="G698"/>
      <c r="H698"/>
      <c r="I698"/>
      <c r="J698"/>
    </row>
    <row r="699" spans="1:10" ht="15" x14ac:dyDescent="0.25">
      <c r="A699"/>
      <c r="B699"/>
      <c r="C699"/>
      <c r="D699"/>
      <c r="E699"/>
      <c r="F699"/>
      <c r="G699"/>
      <c r="H699"/>
      <c r="I699"/>
      <c r="J699"/>
    </row>
  </sheetData>
  <pageMargins left="1" right="0.45" top="0.75" bottom="0.75" header="0.3" footer="0.3"/>
  <pageSetup scale="99" orientation="landscape" r:id="rId1"/>
  <headerFooter>
    <oddFooter>&amp;LGeneration Date: May 22, 2023&amp;R&amp;P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5BDD-5822-43A3-9259-6ACC5B2E835B}">
  <dimension ref="A1:L483"/>
  <sheetViews>
    <sheetView zoomScale="120" zoomScaleNormal="120" zoomScaleSheetLayoutView="91" workbookViewId="0">
      <selection activeCell="K1" sqref="K1:L1048576"/>
    </sheetView>
  </sheetViews>
  <sheetFormatPr defaultRowHeight="15" x14ac:dyDescent="0.25"/>
  <cols>
    <col min="1" max="1" width="9.140625" style="41" bestFit="1" customWidth="1"/>
    <col min="2" max="2" width="14.42578125" style="41" customWidth="1"/>
    <col min="3" max="3" width="23.7109375" style="42" customWidth="1"/>
    <col min="4" max="4" width="21.42578125" style="65" customWidth="1"/>
    <col min="5" max="5" width="12" style="41" customWidth="1"/>
    <col min="6" max="6" width="11.42578125" style="41" customWidth="1"/>
    <col min="7" max="7" width="4.28515625" style="41" customWidth="1"/>
    <col min="8" max="8" width="4.5703125" style="41" bestFit="1" customWidth="1"/>
    <col min="9" max="9" width="5.42578125" style="41" customWidth="1"/>
    <col min="10" max="10" width="14.28515625" style="42" bestFit="1" customWidth="1"/>
  </cols>
  <sheetData>
    <row r="1" spans="1:12" ht="21" thickBot="1" x14ac:dyDescent="0.3">
      <c r="A1" s="43"/>
      <c r="B1" s="53" t="s">
        <v>293</v>
      </c>
      <c r="C1" s="44"/>
      <c r="D1" s="63"/>
      <c r="E1" s="46"/>
      <c r="F1" s="46"/>
      <c r="G1" s="46"/>
      <c r="H1" s="46"/>
      <c r="I1" s="46"/>
      <c r="J1" s="45"/>
    </row>
    <row r="2" spans="1:12" ht="13.5" customHeight="1" thickBot="1" x14ac:dyDescent="0.3">
      <c r="A2" s="60" t="s">
        <v>10</v>
      </c>
      <c r="B2" s="61" t="s">
        <v>69</v>
      </c>
      <c r="C2" s="61" t="s">
        <v>70</v>
      </c>
      <c r="D2" s="64" t="s">
        <v>71</v>
      </c>
      <c r="E2" s="61" t="s">
        <v>72</v>
      </c>
      <c r="F2" s="61" t="s">
        <v>73</v>
      </c>
      <c r="G2" s="61" t="s">
        <v>74</v>
      </c>
      <c r="H2" s="61" t="s">
        <v>75</v>
      </c>
      <c r="I2" s="61" t="s">
        <v>76</v>
      </c>
      <c r="J2" s="62" t="s">
        <v>77</v>
      </c>
      <c r="K2" s="69" t="s">
        <v>963</v>
      </c>
      <c r="L2" s="70" t="s">
        <v>962</v>
      </c>
    </row>
    <row r="3" spans="1:12" x14ac:dyDescent="0.25">
      <c r="A3" s="66" t="s">
        <v>40</v>
      </c>
      <c r="B3" s="66" t="s">
        <v>49</v>
      </c>
      <c r="C3" s="67" t="s">
        <v>108</v>
      </c>
      <c r="D3" s="66" t="s">
        <v>678</v>
      </c>
      <c r="E3" s="66" t="s">
        <v>29</v>
      </c>
      <c r="F3" s="66" t="s">
        <v>679</v>
      </c>
      <c r="G3" s="66" t="s">
        <v>102</v>
      </c>
      <c r="H3" s="66" t="s">
        <v>137</v>
      </c>
      <c r="I3" s="66" t="s">
        <v>145</v>
      </c>
      <c r="J3" s="67" t="s">
        <v>178</v>
      </c>
    </row>
    <row r="4" spans="1:12" x14ac:dyDescent="0.25">
      <c r="A4" s="66" t="s">
        <v>40</v>
      </c>
      <c r="B4" s="66" t="s">
        <v>49</v>
      </c>
      <c r="C4" s="67" t="s">
        <v>108</v>
      </c>
      <c r="D4" s="66" t="s">
        <v>680</v>
      </c>
      <c r="E4" s="66" t="s">
        <v>29</v>
      </c>
      <c r="F4" s="66" t="s">
        <v>681</v>
      </c>
      <c r="G4" s="66" t="s">
        <v>90</v>
      </c>
      <c r="H4" s="66" t="s">
        <v>89</v>
      </c>
      <c r="I4" s="66" t="s">
        <v>145</v>
      </c>
      <c r="J4" s="67" t="s">
        <v>178</v>
      </c>
    </row>
    <row r="5" spans="1:12" x14ac:dyDescent="0.25">
      <c r="A5" s="66" t="s">
        <v>40</v>
      </c>
      <c r="B5" s="66" t="s">
        <v>49</v>
      </c>
      <c r="C5" s="67" t="s">
        <v>108</v>
      </c>
      <c r="D5" s="66" t="s">
        <v>682</v>
      </c>
      <c r="E5" s="66" t="s">
        <v>31</v>
      </c>
      <c r="F5" s="66" t="s">
        <v>683</v>
      </c>
      <c r="G5" s="66" t="s">
        <v>144</v>
      </c>
      <c r="H5" s="66" t="s">
        <v>83</v>
      </c>
      <c r="I5" s="66" t="s">
        <v>82</v>
      </c>
      <c r="J5" s="67" t="s">
        <v>132</v>
      </c>
    </row>
    <row r="6" spans="1:12" x14ac:dyDescent="0.25">
      <c r="A6" s="66" t="s">
        <v>40</v>
      </c>
      <c r="B6" s="66" t="s">
        <v>49</v>
      </c>
      <c r="C6" s="67" t="s">
        <v>108</v>
      </c>
      <c r="D6" s="66" t="s">
        <v>684</v>
      </c>
      <c r="E6" s="66" t="s">
        <v>23</v>
      </c>
      <c r="F6" s="66" t="s">
        <v>685</v>
      </c>
      <c r="G6" s="66" t="s">
        <v>118</v>
      </c>
      <c r="H6" s="66" t="s">
        <v>85</v>
      </c>
      <c r="I6" s="66" t="s">
        <v>82</v>
      </c>
      <c r="J6" s="67" t="s">
        <v>159</v>
      </c>
    </row>
    <row r="7" spans="1:12" x14ac:dyDescent="0.25">
      <c r="A7" s="66" t="s">
        <v>40</v>
      </c>
      <c r="B7" s="66" t="s">
        <v>49</v>
      </c>
      <c r="C7" s="67" t="s">
        <v>108</v>
      </c>
      <c r="D7" s="66" t="s">
        <v>686</v>
      </c>
      <c r="E7" s="66" t="s">
        <v>29</v>
      </c>
      <c r="F7" s="66" t="s">
        <v>687</v>
      </c>
      <c r="G7" s="66" t="s">
        <v>118</v>
      </c>
      <c r="H7" s="66" t="s">
        <v>85</v>
      </c>
      <c r="I7" s="66" t="s">
        <v>82</v>
      </c>
      <c r="J7" s="67" t="s">
        <v>159</v>
      </c>
    </row>
    <row r="8" spans="1:12" x14ac:dyDescent="0.25">
      <c r="A8" s="66" t="s">
        <v>40</v>
      </c>
      <c r="B8" s="66" t="s">
        <v>49</v>
      </c>
      <c r="C8" s="67" t="s">
        <v>108</v>
      </c>
      <c r="D8" s="66" t="s">
        <v>688</v>
      </c>
      <c r="E8" s="66" t="s">
        <v>29</v>
      </c>
      <c r="F8" s="66" t="s">
        <v>689</v>
      </c>
      <c r="G8" s="66" t="s">
        <v>118</v>
      </c>
      <c r="H8" s="66" t="s">
        <v>85</v>
      </c>
      <c r="I8" s="66" t="s">
        <v>82</v>
      </c>
      <c r="J8" s="67" t="s">
        <v>159</v>
      </c>
    </row>
    <row r="9" spans="1:12" x14ac:dyDescent="0.25">
      <c r="A9" s="66" t="s">
        <v>40</v>
      </c>
      <c r="B9" s="66" t="s">
        <v>49</v>
      </c>
      <c r="C9" s="67" t="s">
        <v>108</v>
      </c>
      <c r="D9" s="66" t="s">
        <v>690</v>
      </c>
      <c r="E9" s="66" t="s">
        <v>29</v>
      </c>
      <c r="F9" s="66" t="s">
        <v>691</v>
      </c>
      <c r="G9" s="66" t="s">
        <v>118</v>
      </c>
      <c r="H9" s="66" t="s">
        <v>85</v>
      </c>
      <c r="I9" s="66" t="s">
        <v>82</v>
      </c>
      <c r="J9" s="67" t="s">
        <v>159</v>
      </c>
    </row>
    <row r="10" spans="1:12" x14ac:dyDescent="0.25">
      <c r="A10" s="66" t="s">
        <v>40</v>
      </c>
      <c r="B10" s="66" t="s">
        <v>49</v>
      </c>
      <c r="C10" s="67" t="s">
        <v>108</v>
      </c>
      <c r="D10" s="66" t="s">
        <v>692</v>
      </c>
      <c r="E10" s="66" t="s">
        <v>23</v>
      </c>
      <c r="F10" s="66" t="s">
        <v>693</v>
      </c>
      <c r="G10" s="66" t="s">
        <v>118</v>
      </c>
      <c r="H10" s="66" t="s">
        <v>85</v>
      </c>
      <c r="I10" s="66" t="s">
        <v>82</v>
      </c>
      <c r="J10" s="67" t="s">
        <v>159</v>
      </c>
    </row>
    <row r="11" spans="1:12" x14ac:dyDescent="0.25">
      <c r="A11" s="66" t="s">
        <v>40</v>
      </c>
      <c r="B11" s="66" t="s">
        <v>49</v>
      </c>
      <c r="C11" s="67" t="s">
        <v>108</v>
      </c>
      <c r="D11" s="66" t="s">
        <v>200</v>
      </c>
      <c r="E11" s="66" t="s">
        <v>29</v>
      </c>
      <c r="F11" s="66" t="s">
        <v>201</v>
      </c>
      <c r="G11" s="66" t="s">
        <v>138</v>
      </c>
      <c r="H11" s="66" t="s">
        <v>137</v>
      </c>
      <c r="I11" s="66" t="s">
        <v>82</v>
      </c>
      <c r="J11" s="67" t="s">
        <v>132</v>
      </c>
    </row>
    <row r="12" spans="1:12" x14ac:dyDescent="0.25">
      <c r="A12" s="66" t="s">
        <v>40</v>
      </c>
      <c r="B12" s="66" t="s">
        <v>49</v>
      </c>
      <c r="C12" s="67" t="s">
        <v>108</v>
      </c>
      <c r="D12" s="66" t="s">
        <v>202</v>
      </c>
      <c r="E12" s="66" t="s">
        <v>29</v>
      </c>
      <c r="F12" s="66" t="s">
        <v>203</v>
      </c>
      <c r="G12" s="66" t="s">
        <v>94</v>
      </c>
      <c r="H12" s="66" t="s">
        <v>137</v>
      </c>
      <c r="I12" s="66" t="s">
        <v>82</v>
      </c>
      <c r="J12" s="67" t="s">
        <v>132</v>
      </c>
    </row>
    <row r="13" spans="1:12" x14ac:dyDescent="0.25">
      <c r="A13" s="66" t="s">
        <v>40</v>
      </c>
      <c r="B13" s="66" t="s">
        <v>49</v>
      </c>
      <c r="C13" s="67" t="s">
        <v>108</v>
      </c>
      <c r="D13" s="66" t="s">
        <v>204</v>
      </c>
      <c r="E13" s="66" t="s">
        <v>29</v>
      </c>
      <c r="F13" s="66" t="s">
        <v>205</v>
      </c>
      <c r="G13" s="66" t="s">
        <v>98</v>
      </c>
      <c r="H13" s="66" t="s">
        <v>137</v>
      </c>
      <c r="I13" s="66" t="s">
        <v>82</v>
      </c>
      <c r="J13" s="67" t="s">
        <v>132</v>
      </c>
    </row>
    <row r="14" spans="1:12" x14ac:dyDescent="0.25">
      <c r="A14" s="66" t="s">
        <v>40</v>
      </c>
      <c r="B14" s="66" t="s">
        <v>49</v>
      </c>
      <c r="C14" s="67" t="s">
        <v>108</v>
      </c>
      <c r="D14" s="66" t="s">
        <v>206</v>
      </c>
      <c r="E14" s="66" t="s">
        <v>29</v>
      </c>
      <c r="F14" s="66" t="s">
        <v>207</v>
      </c>
      <c r="G14" s="66" t="s">
        <v>98</v>
      </c>
      <c r="H14" s="66" t="s">
        <v>137</v>
      </c>
      <c r="I14" s="66" t="s">
        <v>82</v>
      </c>
      <c r="J14" s="67" t="s">
        <v>132</v>
      </c>
    </row>
    <row r="15" spans="1:12" x14ac:dyDescent="0.25">
      <c r="A15" s="66" t="s">
        <v>40</v>
      </c>
      <c r="B15" s="66" t="s">
        <v>49</v>
      </c>
      <c r="C15" s="67" t="s">
        <v>108</v>
      </c>
      <c r="D15" s="66" t="s">
        <v>208</v>
      </c>
      <c r="E15" s="66" t="s">
        <v>29</v>
      </c>
      <c r="F15" s="66" t="s">
        <v>209</v>
      </c>
      <c r="G15" s="66" t="s">
        <v>98</v>
      </c>
      <c r="H15" s="66" t="s">
        <v>137</v>
      </c>
      <c r="I15" s="66" t="s">
        <v>82</v>
      </c>
      <c r="J15" s="67" t="s">
        <v>132</v>
      </c>
    </row>
    <row r="16" spans="1:12" x14ac:dyDescent="0.25">
      <c r="A16" s="66" t="s">
        <v>40</v>
      </c>
      <c r="B16" s="66" t="s">
        <v>49</v>
      </c>
      <c r="C16" s="67" t="s">
        <v>108</v>
      </c>
      <c r="D16" s="66" t="s">
        <v>210</v>
      </c>
      <c r="E16" s="66" t="s">
        <v>29</v>
      </c>
      <c r="F16" s="66" t="s">
        <v>211</v>
      </c>
      <c r="G16" s="66" t="s">
        <v>107</v>
      </c>
      <c r="H16" s="66" t="s">
        <v>137</v>
      </c>
      <c r="I16" s="66" t="s">
        <v>82</v>
      </c>
      <c r="J16" s="67" t="s">
        <v>132</v>
      </c>
    </row>
    <row r="17" spans="1:10" x14ac:dyDescent="0.25">
      <c r="A17" s="66" t="s">
        <v>40</v>
      </c>
      <c r="B17" s="66" t="s">
        <v>49</v>
      </c>
      <c r="C17" s="67" t="s">
        <v>108</v>
      </c>
      <c r="D17" s="66" t="s">
        <v>212</v>
      </c>
      <c r="E17" s="66" t="s">
        <v>29</v>
      </c>
      <c r="F17" s="66" t="s">
        <v>213</v>
      </c>
      <c r="G17" s="66" t="s">
        <v>107</v>
      </c>
      <c r="H17" s="66" t="s">
        <v>137</v>
      </c>
      <c r="I17" s="66" t="s">
        <v>82</v>
      </c>
      <c r="J17" s="67" t="s">
        <v>132</v>
      </c>
    </row>
    <row r="18" spans="1:10" x14ac:dyDescent="0.25">
      <c r="A18" s="66" t="s">
        <v>40</v>
      </c>
      <c r="B18" s="66" t="s">
        <v>49</v>
      </c>
      <c r="C18" s="67" t="s">
        <v>108</v>
      </c>
      <c r="D18" s="66" t="s">
        <v>694</v>
      </c>
      <c r="E18" s="66" t="s">
        <v>23</v>
      </c>
      <c r="F18" s="66" t="s">
        <v>695</v>
      </c>
      <c r="G18" s="66" t="s">
        <v>94</v>
      </c>
      <c r="H18" s="66" t="s">
        <v>137</v>
      </c>
      <c r="I18" s="66" t="s">
        <v>82</v>
      </c>
      <c r="J18" s="67" t="s">
        <v>132</v>
      </c>
    </row>
    <row r="19" spans="1:10" x14ac:dyDescent="0.25">
      <c r="A19" s="66" t="s">
        <v>40</v>
      </c>
      <c r="B19" s="66" t="s">
        <v>49</v>
      </c>
      <c r="C19" s="67" t="s">
        <v>108</v>
      </c>
      <c r="D19" s="66" t="s">
        <v>696</v>
      </c>
      <c r="E19" s="66" t="s">
        <v>23</v>
      </c>
      <c r="F19" s="66" t="s">
        <v>697</v>
      </c>
      <c r="G19" s="66" t="s">
        <v>138</v>
      </c>
      <c r="H19" s="66" t="s">
        <v>137</v>
      </c>
      <c r="I19" s="66" t="s">
        <v>82</v>
      </c>
      <c r="J19" s="67" t="s">
        <v>132</v>
      </c>
    </row>
    <row r="20" spans="1:10" x14ac:dyDescent="0.25">
      <c r="A20" s="66" t="s">
        <v>40</v>
      </c>
      <c r="B20" s="66" t="s">
        <v>49</v>
      </c>
      <c r="C20" s="67" t="s">
        <v>108</v>
      </c>
      <c r="D20" s="66" t="s">
        <v>698</v>
      </c>
      <c r="E20" s="66" t="s">
        <v>23</v>
      </c>
      <c r="F20" s="66" t="s">
        <v>699</v>
      </c>
      <c r="G20" s="66" t="s">
        <v>94</v>
      </c>
      <c r="H20" s="66" t="s">
        <v>137</v>
      </c>
      <c r="I20" s="66" t="s">
        <v>82</v>
      </c>
      <c r="J20" s="67" t="s">
        <v>132</v>
      </c>
    </row>
    <row r="21" spans="1:10" x14ac:dyDescent="0.25">
      <c r="A21" s="66" t="s">
        <v>40</v>
      </c>
      <c r="B21" s="66" t="s">
        <v>49</v>
      </c>
      <c r="C21" s="67" t="s">
        <v>108</v>
      </c>
      <c r="D21" s="66" t="s">
        <v>700</v>
      </c>
      <c r="E21" s="66" t="s">
        <v>23</v>
      </c>
      <c r="F21" s="66" t="s">
        <v>701</v>
      </c>
      <c r="G21" s="66" t="s">
        <v>107</v>
      </c>
      <c r="H21" s="66" t="s">
        <v>137</v>
      </c>
      <c r="I21" s="66" t="s">
        <v>82</v>
      </c>
      <c r="J21" s="67" t="s">
        <v>132</v>
      </c>
    </row>
    <row r="22" spans="1:10" x14ac:dyDescent="0.25">
      <c r="A22" s="66" t="s">
        <v>40</v>
      </c>
      <c r="B22" s="66" t="s">
        <v>49</v>
      </c>
      <c r="C22" s="67" t="s">
        <v>108</v>
      </c>
      <c r="D22" s="66" t="s">
        <v>702</v>
      </c>
      <c r="E22" s="66" t="s">
        <v>23</v>
      </c>
      <c r="F22" s="66" t="s">
        <v>703</v>
      </c>
      <c r="G22" s="66" t="s">
        <v>156</v>
      </c>
      <c r="H22" s="66" t="s">
        <v>135</v>
      </c>
      <c r="I22" s="66" t="s">
        <v>145</v>
      </c>
      <c r="J22" s="67" t="s">
        <v>136</v>
      </c>
    </row>
    <row r="23" spans="1:10" x14ac:dyDescent="0.25">
      <c r="A23" s="66" t="s">
        <v>40</v>
      </c>
      <c r="B23" s="66" t="s">
        <v>49</v>
      </c>
      <c r="C23" s="67" t="s">
        <v>108</v>
      </c>
      <c r="D23" s="66" t="s">
        <v>704</v>
      </c>
      <c r="E23" s="66" t="s">
        <v>23</v>
      </c>
      <c r="F23" s="66" t="s">
        <v>705</v>
      </c>
      <c r="G23" s="66" t="s">
        <v>156</v>
      </c>
      <c r="H23" s="66" t="s">
        <v>135</v>
      </c>
      <c r="I23" s="66" t="s">
        <v>145</v>
      </c>
      <c r="J23" s="67" t="s">
        <v>136</v>
      </c>
    </row>
    <row r="24" spans="1:10" x14ac:dyDescent="0.25">
      <c r="A24" s="66" t="s">
        <v>40</v>
      </c>
      <c r="B24" s="66" t="s">
        <v>49</v>
      </c>
      <c r="C24" s="67" t="s">
        <v>108</v>
      </c>
      <c r="D24" s="66" t="s">
        <v>706</v>
      </c>
      <c r="E24" s="66" t="s">
        <v>23</v>
      </c>
      <c r="F24" s="66" t="s">
        <v>707</v>
      </c>
      <c r="G24" s="66" t="s">
        <v>156</v>
      </c>
      <c r="H24" s="66" t="s">
        <v>135</v>
      </c>
      <c r="I24" s="66" t="s">
        <v>145</v>
      </c>
      <c r="J24" s="67" t="s">
        <v>136</v>
      </c>
    </row>
    <row r="25" spans="1:10" x14ac:dyDescent="0.25">
      <c r="A25" s="66" t="s">
        <v>40</v>
      </c>
      <c r="B25" s="66" t="s">
        <v>49</v>
      </c>
      <c r="C25" s="67" t="s">
        <v>108</v>
      </c>
      <c r="D25" s="66" t="s">
        <v>708</v>
      </c>
      <c r="E25" s="66" t="s">
        <v>23</v>
      </c>
      <c r="F25" s="66" t="s">
        <v>709</v>
      </c>
      <c r="G25" s="66" t="s">
        <v>156</v>
      </c>
      <c r="H25" s="66" t="s">
        <v>135</v>
      </c>
      <c r="I25" s="66" t="s">
        <v>145</v>
      </c>
      <c r="J25" s="67" t="s">
        <v>136</v>
      </c>
    </row>
    <row r="26" spans="1:10" x14ac:dyDescent="0.25">
      <c r="A26" s="66" t="s">
        <v>40</v>
      </c>
      <c r="B26" s="66" t="s">
        <v>49</v>
      </c>
      <c r="C26" s="67" t="s">
        <v>108</v>
      </c>
      <c r="D26" s="66" t="s">
        <v>710</v>
      </c>
      <c r="E26" s="66" t="s">
        <v>29</v>
      </c>
      <c r="F26" s="66" t="s">
        <v>711</v>
      </c>
      <c r="G26" s="66" t="s">
        <v>144</v>
      </c>
      <c r="H26" s="66" t="s">
        <v>83</v>
      </c>
      <c r="I26" s="66" t="s">
        <v>82</v>
      </c>
      <c r="J26" s="67" t="s">
        <v>132</v>
      </c>
    </row>
    <row r="27" spans="1:10" ht="24" x14ac:dyDescent="0.25">
      <c r="A27" s="66" t="s">
        <v>40</v>
      </c>
      <c r="B27" s="66" t="s">
        <v>49</v>
      </c>
      <c r="C27" s="67" t="s">
        <v>112</v>
      </c>
      <c r="D27" s="66" t="s">
        <v>712</v>
      </c>
      <c r="E27" s="66" t="s">
        <v>23</v>
      </c>
      <c r="F27" s="66" t="s">
        <v>713</v>
      </c>
      <c r="G27" s="66" t="s">
        <v>134</v>
      </c>
      <c r="H27" s="66" t="s">
        <v>137</v>
      </c>
      <c r="I27" s="66" t="s">
        <v>82</v>
      </c>
      <c r="J27" s="67" t="s">
        <v>132</v>
      </c>
    </row>
    <row r="28" spans="1:10" ht="24" x14ac:dyDescent="0.25">
      <c r="A28" s="66" t="s">
        <v>40</v>
      </c>
      <c r="B28" s="66" t="s">
        <v>49</v>
      </c>
      <c r="C28" s="67" t="s">
        <v>112</v>
      </c>
      <c r="D28" s="66" t="s">
        <v>714</v>
      </c>
      <c r="E28" s="66" t="s">
        <v>23</v>
      </c>
      <c r="F28" s="66" t="s">
        <v>715</v>
      </c>
      <c r="G28" s="66" t="s">
        <v>134</v>
      </c>
      <c r="H28" s="66" t="s">
        <v>137</v>
      </c>
      <c r="I28" s="66" t="s">
        <v>82</v>
      </c>
      <c r="J28" s="67" t="s">
        <v>132</v>
      </c>
    </row>
    <row r="29" spans="1:10" ht="24" x14ac:dyDescent="0.25">
      <c r="A29" s="66" t="s">
        <v>40</v>
      </c>
      <c r="B29" s="66" t="s">
        <v>49</v>
      </c>
      <c r="C29" s="67" t="s">
        <v>113</v>
      </c>
      <c r="D29" s="66" t="s">
        <v>716</v>
      </c>
      <c r="E29" s="66" t="s">
        <v>23</v>
      </c>
      <c r="F29" s="66" t="s">
        <v>717</v>
      </c>
      <c r="G29" s="66" t="s">
        <v>125</v>
      </c>
      <c r="H29" s="66" t="s">
        <v>85</v>
      </c>
      <c r="I29" s="66" t="s">
        <v>88</v>
      </c>
      <c r="J29" s="67" t="s">
        <v>148</v>
      </c>
    </row>
    <row r="30" spans="1:10" ht="24" x14ac:dyDescent="0.25">
      <c r="A30" s="66" t="s">
        <v>40</v>
      </c>
      <c r="B30" s="66" t="s">
        <v>49</v>
      </c>
      <c r="C30" s="67" t="s">
        <v>113</v>
      </c>
      <c r="D30" s="66" t="s">
        <v>718</v>
      </c>
      <c r="E30" s="66" t="s">
        <v>23</v>
      </c>
      <c r="F30" s="66" t="s">
        <v>719</v>
      </c>
      <c r="G30" s="66" t="s">
        <v>125</v>
      </c>
      <c r="H30" s="66" t="s">
        <v>85</v>
      </c>
      <c r="I30" s="66" t="s">
        <v>88</v>
      </c>
      <c r="J30" s="67" t="s">
        <v>148</v>
      </c>
    </row>
    <row r="31" spans="1:10" ht="24" x14ac:dyDescent="0.25">
      <c r="A31" s="66" t="s">
        <v>40</v>
      </c>
      <c r="B31" s="66" t="s">
        <v>49</v>
      </c>
      <c r="C31" s="67" t="s">
        <v>113</v>
      </c>
      <c r="D31" s="66" t="s">
        <v>720</v>
      </c>
      <c r="E31" s="66" t="s">
        <v>23</v>
      </c>
      <c r="F31" s="66" t="s">
        <v>721</v>
      </c>
      <c r="G31" s="66" t="s">
        <v>125</v>
      </c>
      <c r="H31" s="66" t="s">
        <v>85</v>
      </c>
      <c r="I31" s="66" t="s">
        <v>88</v>
      </c>
      <c r="J31" s="67" t="s">
        <v>148</v>
      </c>
    </row>
    <row r="32" spans="1:10" ht="24" x14ac:dyDescent="0.25">
      <c r="A32" s="66" t="s">
        <v>40</v>
      </c>
      <c r="B32" s="66" t="s">
        <v>49</v>
      </c>
      <c r="C32" s="67" t="s">
        <v>113</v>
      </c>
      <c r="D32" s="66" t="s">
        <v>722</v>
      </c>
      <c r="E32" s="66" t="s">
        <v>23</v>
      </c>
      <c r="F32" s="66" t="s">
        <v>723</v>
      </c>
      <c r="G32" s="66" t="s">
        <v>125</v>
      </c>
      <c r="H32" s="66" t="s">
        <v>85</v>
      </c>
      <c r="I32" s="66" t="s">
        <v>88</v>
      </c>
      <c r="J32" s="67" t="s">
        <v>148</v>
      </c>
    </row>
    <row r="33" spans="1:10" ht="24" x14ac:dyDescent="0.25">
      <c r="A33" s="66" t="s">
        <v>40</v>
      </c>
      <c r="B33" s="66" t="s">
        <v>49</v>
      </c>
      <c r="C33" s="67" t="s">
        <v>113</v>
      </c>
      <c r="D33" s="66" t="s">
        <v>724</v>
      </c>
      <c r="E33" s="66" t="s">
        <v>23</v>
      </c>
      <c r="F33" s="66" t="s">
        <v>725</v>
      </c>
      <c r="G33" s="66" t="s">
        <v>125</v>
      </c>
      <c r="H33" s="66" t="s">
        <v>85</v>
      </c>
      <c r="I33" s="66" t="s">
        <v>88</v>
      </c>
      <c r="J33" s="67" t="s">
        <v>148</v>
      </c>
    </row>
    <row r="34" spans="1:10" ht="24" x14ac:dyDescent="0.25">
      <c r="A34" s="66" t="s">
        <v>40</v>
      </c>
      <c r="B34" s="66" t="s">
        <v>49</v>
      </c>
      <c r="C34" s="67" t="s">
        <v>114</v>
      </c>
      <c r="D34" s="66" t="s">
        <v>726</v>
      </c>
      <c r="E34" s="66" t="s">
        <v>23</v>
      </c>
      <c r="F34" s="66" t="s">
        <v>727</v>
      </c>
      <c r="G34" s="66" t="s">
        <v>118</v>
      </c>
      <c r="H34" s="66" t="s">
        <v>83</v>
      </c>
      <c r="I34" s="66" t="s">
        <v>82</v>
      </c>
      <c r="J34" s="67" t="s">
        <v>132</v>
      </c>
    </row>
    <row r="35" spans="1:10" ht="24" x14ac:dyDescent="0.25">
      <c r="A35" s="66" t="s">
        <v>40</v>
      </c>
      <c r="B35" s="66" t="s">
        <v>49</v>
      </c>
      <c r="C35" s="67" t="s">
        <v>114</v>
      </c>
      <c r="D35" s="66" t="s">
        <v>728</v>
      </c>
      <c r="E35" s="66" t="s">
        <v>23</v>
      </c>
      <c r="F35" s="66" t="s">
        <v>729</v>
      </c>
      <c r="G35" s="66" t="s">
        <v>125</v>
      </c>
      <c r="H35" s="66" t="s">
        <v>83</v>
      </c>
      <c r="I35" s="66" t="s">
        <v>84</v>
      </c>
      <c r="J35" s="67" t="s">
        <v>132</v>
      </c>
    </row>
    <row r="36" spans="1:10" x14ac:dyDescent="0.25">
      <c r="A36" s="66" t="s">
        <v>40</v>
      </c>
      <c r="B36" s="66" t="s">
        <v>49</v>
      </c>
      <c r="C36" s="67" t="s">
        <v>115</v>
      </c>
      <c r="D36" s="66" t="s">
        <v>730</v>
      </c>
      <c r="E36" s="66" t="s">
        <v>36</v>
      </c>
      <c r="F36" s="66" t="s">
        <v>731</v>
      </c>
      <c r="G36" s="66" t="s">
        <v>162</v>
      </c>
      <c r="H36" s="66" t="s">
        <v>137</v>
      </c>
      <c r="I36" s="66" t="s">
        <v>154</v>
      </c>
      <c r="J36" s="67" t="s">
        <v>161</v>
      </c>
    </row>
    <row r="37" spans="1:10" x14ac:dyDescent="0.25">
      <c r="A37" s="66" t="s">
        <v>40</v>
      </c>
      <c r="B37" s="66" t="s">
        <v>49</v>
      </c>
      <c r="C37" s="67" t="s">
        <v>115</v>
      </c>
      <c r="D37" s="66" t="s">
        <v>732</v>
      </c>
      <c r="E37" s="66" t="s">
        <v>79</v>
      </c>
      <c r="F37" s="66" t="s">
        <v>733</v>
      </c>
      <c r="G37" s="66" t="s">
        <v>106</v>
      </c>
      <c r="H37" s="66" t="s">
        <v>135</v>
      </c>
      <c r="I37" s="66" t="s">
        <v>82</v>
      </c>
      <c r="J37" s="67" t="s">
        <v>136</v>
      </c>
    </row>
    <row r="38" spans="1:10" x14ac:dyDescent="0.25">
      <c r="A38" s="66" t="s">
        <v>40</v>
      </c>
      <c r="B38" s="66" t="s">
        <v>49</v>
      </c>
      <c r="C38" s="67" t="s">
        <v>115</v>
      </c>
      <c r="D38" s="66" t="s">
        <v>734</v>
      </c>
      <c r="E38" s="66" t="s">
        <v>79</v>
      </c>
      <c r="F38" s="66" t="s">
        <v>735</v>
      </c>
      <c r="G38" s="66" t="s">
        <v>98</v>
      </c>
      <c r="H38" s="66" t="s">
        <v>135</v>
      </c>
      <c r="I38" s="66" t="s">
        <v>82</v>
      </c>
      <c r="J38" s="67" t="s">
        <v>136</v>
      </c>
    </row>
    <row r="39" spans="1:10" x14ac:dyDescent="0.25">
      <c r="A39" s="66" t="s">
        <v>40</v>
      </c>
      <c r="B39" s="66" t="s">
        <v>49</v>
      </c>
      <c r="C39" s="67" t="s">
        <v>115</v>
      </c>
      <c r="D39" s="66" t="s">
        <v>736</v>
      </c>
      <c r="E39" s="66" t="s">
        <v>79</v>
      </c>
      <c r="F39" s="66" t="s">
        <v>737</v>
      </c>
      <c r="G39" s="66" t="s">
        <v>106</v>
      </c>
      <c r="H39" s="66" t="s">
        <v>135</v>
      </c>
      <c r="I39" s="66" t="s">
        <v>82</v>
      </c>
      <c r="J39" s="67" t="s">
        <v>136</v>
      </c>
    </row>
    <row r="40" spans="1:10" x14ac:dyDescent="0.25">
      <c r="A40" s="66" t="s">
        <v>40</v>
      </c>
      <c r="B40" s="66" t="s">
        <v>49</v>
      </c>
      <c r="C40" s="67" t="s">
        <v>115</v>
      </c>
      <c r="D40" s="66" t="s">
        <v>738</v>
      </c>
      <c r="E40" s="66" t="s">
        <v>23</v>
      </c>
      <c r="F40" s="66" t="s">
        <v>739</v>
      </c>
      <c r="G40" s="66" t="s">
        <v>106</v>
      </c>
      <c r="H40" s="66" t="s">
        <v>135</v>
      </c>
      <c r="I40" s="66" t="s">
        <v>82</v>
      </c>
      <c r="J40" s="67" t="s">
        <v>136</v>
      </c>
    </row>
    <row r="41" spans="1:10" x14ac:dyDescent="0.25">
      <c r="A41" s="66" t="s">
        <v>40</v>
      </c>
      <c r="B41" s="66" t="s">
        <v>49</v>
      </c>
      <c r="C41" s="67" t="s">
        <v>115</v>
      </c>
      <c r="D41" s="66" t="s">
        <v>740</v>
      </c>
      <c r="E41" s="66" t="s">
        <v>79</v>
      </c>
      <c r="F41" s="66" t="s">
        <v>741</v>
      </c>
      <c r="G41" s="66" t="s">
        <v>106</v>
      </c>
      <c r="H41" s="66" t="s">
        <v>135</v>
      </c>
      <c r="I41" s="66" t="s">
        <v>82</v>
      </c>
      <c r="J41" s="67" t="s">
        <v>136</v>
      </c>
    </row>
    <row r="42" spans="1:10" x14ac:dyDescent="0.25">
      <c r="A42" s="66" t="s">
        <v>40</v>
      </c>
      <c r="B42" s="66" t="s">
        <v>49</v>
      </c>
      <c r="C42" s="67" t="s">
        <v>115</v>
      </c>
      <c r="D42" s="66" t="s">
        <v>742</v>
      </c>
      <c r="E42" s="66" t="s">
        <v>29</v>
      </c>
      <c r="F42" s="66" t="s">
        <v>743</v>
      </c>
      <c r="G42" s="66" t="s">
        <v>131</v>
      </c>
      <c r="H42" s="66" t="s">
        <v>83</v>
      </c>
      <c r="I42" s="66" t="s">
        <v>154</v>
      </c>
      <c r="J42" s="67" t="s">
        <v>161</v>
      </c>
    </row>
    <row r="43" spans="1:10" x14ac:dyDescent="0.25">
      <c r="A43" s="66" t="s">
        <v>40</v>
      </c>
      <c r="B43" s="66" t="s">
        <v>49</v>
      </c>
      <c r="C43" s="67" t="s">
        <v>115</v>
      </c>
      <c r="D43" s="66" t="s">
        <v>744</v>
      </c>
      <c r="E43" s="66" t="s">
        <v>31</v>
      </c>
      <c r="F43" s="66" t="s">
        <v>745</v>
      </c>
      <c r="G43" s="66" t="s">
        <v>130</v>
      </c>
      <c r="H43" s="66" t="s">
        <v>137</v>
      </c>
      <c r="I43" s="66" t="s">
        <v>154</v>
      </c>
      <c r="J43" s="67" t="s">
        <v>161</v>
      </c>
    </row>
    <row r="44" spans="1:10" x14ac:dyDescent="0.25">
      <c r="A44" s="66" t="s">
        <v>40</v>
      </c>
      <c r="B44" s="66" t="s">
        <v>49</v>
      </c>
      <c r="C44" s="67" t="s">
        <v>115</v>
      </c>
      <c r="D44" s="66" t="s">
        <v>746</v>
      </c>
      <c r="E44" s="66" t="s">
        <v>36</v>
      </c>
      <c r="F44" s="66" t="s">
        <v>747</v>
      </c>
      <c r="G44" s="66" t="s">
        <v>130</v>
      </c>
      <c r="H44" s="66" t="s">
        <v>137</v>
      </c>
      <c r="I44" s="66" t="s">
        <v>154</v>
      </c>
      <c r="J44" s="67" t="s">
        <v>161</v>
      </c>
    </row>
    <row r="45" spans="1:10" x14ac:dyDescent="0.25">
      <c r="A45" s="66" t="s">
        <v>40</v>
      </c>
      <c r="B45" s="66" t="s">
        <v>49</v>
      </c>
      <c r="C45" s="67" t="s">
        <v>115</v>
      </c>
      <c r="D45" s="66" t="s">
        <v>748</v>
      </c>
      <c r="E45" s="66" t="s">
        <v>31</v>
      </c>
      <c r="F45" s="66" t="s">
        <v>749</v>
      </c>
      <c r="G45" s="66" t="s">
        <v>94</v>
      </c>
      <c r="H45" s="66" t="s">
        <v>137</v>
      </c>
      <c r="I45" s="66" t="s">
        <v>154</v>
      </c>
      <c r="J45" s="67" t="s">
        <v>161</v>
      </c>
    </row>
    <row r="46" spans="1:10" x14ac:dyDescent="0.25">
      <c r="A46" s="66" t="s">
        <v>40</v>
      </c>
      <c r="B46" s="66" t="s">
        <v>49</v>
      </c>
      <c r="C46" s="67" t="s">
        <v>115</v>
      </c>
      <c r="D46" s="66" t="s">
        <v>750</v>
      </c>
      <c r="E46" s="66" t="s">
        <v>31</v>
      </c>
      <c r="F46" s="66" t="s">
        <v>751</v>
      </c>
      <c r="G46" s="66" t="s">
        <v>94</v>
      </c>
      <c r="H46" s="66" t="s">
        <v>137</v>
      </c>
      <c r="I46" s="66" t="s">
        <v>154</v>
      </c>
      <c r="J46" s="67" t="s">
        <v>161</v>
      </c>
    </row>
    <row r="47" spans="1:10" x14ac:dyDescent="0.25">
      <c r="A47" s="66" t="s">
        <v>40</v>
      </c>
      <c r="B47" s="66" t="s">
        <v>49</v>
      </c>
      <c r="C47" s="67" t="s">
        <v>115</v>
      </c>
      <c r="D47" s="66" t="s">
        <v>752</v>
      </c>
      <c r="E47" s="66" t="s">
        <v>31</v>
      </c>
      <c r="F47" s="66" t="s">
        <v>753</v>
      </c>
      <c r="G47" s="66" t="s">
        <v>94</v>
      </c>
      <c r="H47" s="66" t="s">
        <v>137</v>
      </c>
      <c r="I47" s="66" t="s">
        <v>154</v>
      </c>
      <c r="J47" s="67" t="s">
        <v>161</v>
      </c>
    </row>
    <row r="48" spans="1:10" x14ac:dyDescent="0.25">
      <c r="A48" s="66" t="s">
        <v>40</v>
      </c>
      <c r="B48" s="66" t="s">
        <v>49</v>
      </c>
      <c r="C48" s="67" t="s">
        <v>115</v>
      </c>
      <c r="D48" s="66" t="s">
        <v>754</v>
      </c>
      <c r="E48" s="66" t="s">
        <v>36</v>
      </c>
      <c r="F48" s="66" t="s">
        <v>755</v>
      </c>
      <c r="G48" s="66" t="s">
        <v>94</v>
      </c>
      <c r="H48" s="66" t="s">
        <v>137</v>
      </c>
      <c r="I48" s="66" t="s">
        <v>154</v>
      </c>
      <c r="J48" s="67" t="s">
        <v>161</v>
      </c>
    </row>
    <row r="49" spans="1:10" x14ac:dyDescent="0.25">
      <c r="A49" s="66" t="s">
        <v>40</v>
      </c>
      <c r="B49" s="66" t="s">
        <v>49</v>
      </c>
      <c r="C49" s="67" t="s">
        <v>115</v>
      </c>
      <c r="D49" s="66" t="s">
        <v>756</v>
      </c>
      <c r="E49" s="66" t="s">
        <v>23</v>
      </c>
      <c r="F49" s="66" t="s">
        <v>757</v>
      </c>
      <c r="G49" s="66" t="s">
        <v>120</v>
      </c>
      <c r="H49" s="66" t="s">
        <v>89</v>
      </c>
      <c r="I49" s="66" t="s">
        <v>82</v>
      </c>
      <c r="J49" s="67" t="s">
        <v>136</v>
      </c>
    </row>
    <row r="50" spans="1:10" x14ac:dyDescent="0.25">
      <c r="A50" s="66" t="s">
        <v>40</v>
      </c>
      <c r="B50" s="66" t="s">
        <v>49</v>
      </c>
      <c r="C50" s="67" t="s">
        <v>115</v>
      </c>
      <c r="D50" s="66" t="s">
        <v>758</v>
      </c>
      <c r="E50" s="66" t="s">
        <v>23</v>
      </c>
      <c r="F50" s="66" t="s">
        <v>759</v>
      </c>
      <c r="G50" s="66" t="s">
        <v>131</v>
      </c>
      <c r="H50" s="66" t="s">
        <v>89</v>
      </c>
      <c r="I50" s="66" t="s">
        <v>82</v>
      </c>
      <c r="J50" s="67" t="s">
        <v>136</v>
      </c>
    </row>
    <row r="51" spans="1:10" x14ac:dyDescent="0.25">
      <c r="A51" s="66" t="s">
        <v>40</v>
      </c>
      <c r="B51" s="66" t="s">
        <v>49</v>
      </c>
      <c r="C51" s="67" t="s">
        <v>115</v>
      </c>
      <c r="D51" s="66" t="s">
        <v>215</v>
      </c>
      <c r="E51" s="66" t="s">
        <v>23</v>
      </c>
      <c r="F51" s="66" t="s">
        <v>216</v>
      </c>
      <c r="G51" s="66" t="s">
        <v>120</v>
      </c>
      <c r="H51" s="66" t="s">
        <v>89</v>
      </c>
      <c r="I51" s="66" t="s">
        <v>82</v>
      </c>
      <c r="J51" s="67" t="s">
        <v>136</v>
      </c>
    </row>
    <row r="52" spans="1:10" x14ac:dyDescent="0.25">
      <c r="A52" s="66" t="s">
        <v>40</v>
      </c>
      <c r="B52" s="66" t="s">
        <v>49</v>
      </c>
      <c r="C52" s="67" t="s">
        <v>115</v>
      </c>
      <c r="D52" s="66" t="s">
        <v>760</v>
      </c>
      <c r="E52" s="66" t="s">
        <v>23</v>
      </c>
      <c r="F52" s="66" t="s">
        <v>761</v>
      </c>
      <c r="G52" s="66" t="s">
        <v>120</v>
      </c>
      <c r="H52" s="66" t="s">
        <v>89</v>
      </c>
      <c r="I52" s="66" t="s">
        <v>82</v>
      </c>
      <c r="J52" s="67" t="s">
        <v>136</v>
      </c>
    </row>
    <row r="53" spans="1:10" x14ac:dyDescent="0.25">
      <c r="A53" s="66" t="s">
        <v>40</v>
      </c>
      <c r="B53" s="66" t="s">
        <v>49</v>
      </c>
      <c r="C53" s="67" t="s">
        <v>115</v>
      </c>
      <c r="D53" s="66" t="s">
        <v>762</v>
      </c>
      <c r="E53" s="66" t="s">
        <v>23</v>
      </c>
      <c r="F53" s="66" t="s">
        <v>763</v>
      </c>
      <c r="G53" s="66" t="s">
        <v>120</v>
      </c>
      <c r="H53" s="66" t="s">
        <v>89</v>
      </c>
      <c r="I53" s="66" t="s">
        <v>82</v>
      </c>
      <c r="J53" s="67" t="s">
        <v>136</v>
      </c>
    </row>
    <row r="54" spans="1:10" x14ac:dyDescent="0.25">
      <c r="A54" s="66" t="s">
        <v>40</v>
      </c>
      <c r="B54" s="66" t="s">
        <v>49</v>
      </c>
      <c r="C54" s="67" t="s">
        <v>115</v>
      </c>
      <c r="D54" s="66" t="s">
        <v>764</v>
      </c>
      <c r="E54" s="66" t="s">
        <v>23</v>
      </c>
      <c r="F54" s="66" t="s">
        <v>765</v>
      </c>
      <c r="G54" s="66" t="s">
        <v>120</v>
      </c>
      <c r="H54" s="66" t="s">
        <v>89</v>
      </c>
      <c r="I54" s="66" t="s">
        <v>82</v>
      </c>
      <c r="J54" s="67" t="s">
        <v>136</v>
      </c>
    </row>
    <row r="55" spans="1:10" x14ac:dyDescent="0.25">
      <c r="A55" s="66" t="s">
        <v>40</v>
      </c>
      <c r="B55" s="66" t="s">
        <v>49</v>
      </c>
      <c r="C55" s="67" t="s">
        <v>115</v>
      </c>
      <c r="D55" s="66" t="s">
        <v>766</v>
      </c>
      <c r="E55" s="66" t="s">
        <v>23</v>
      </c>
      <c r="F55" s="66" t="s">
        <v>767</v>
      </c>
      <c r="G55" s="66" t="s">
        <v>120</v>
      </c>
      <c r="H55" s="66" t="s">
        <v>89</v>
      </c>
      <c r="I55" s="66" t="s">
        <v>82</v>
      </c>
      <c r="J55" s="67" t="s">
        <v>136</v>
      </c>
    </row>
    <row r="56" spans="1:10" x14ac:dyDescent="0.25">
      <c r="A56" s="66" t="s">
        <v>40</v>
      </c>
      <c r="B56" s="66" t="s">
        <v>49</v>
      </c>
      <c r="C56" s="67" t="s">
        <v>115</v>
      </c>
      <c r="D56" s="66" t="s">
        <v>768</v>
      </c>
      <c r="E56" s="66" t="s">
        <v>31</v>
      </c>
      <c r="F56" s="66" t="s">
        <v>769</v>
      </c>
      <c r="G56" s="66" t="s">
        <v>98</v>
      </c>
      <c r="H56" s="66" t="s">
        <v>137</v>
      </c>
      <c r="I56" s="66" t="s">
        <v>154</v>
      </c>
      <c r="J56" s="67" t="s">
        <v>161</v>
      </c>
    </row>
    <row r="57" spans="1:10" x14ac:dyDescent="0.25">
      <c r="A57" s="66" t="s">
        <v>40</v>
      </c>
      <c r="B57" s="66" t="s">
        <v>49</v>
      </c>
      <c r="C57" s="67" t="s">
        <v>115</v>
      </c>
      <c r="D57" s="66" t="s">
        <v>770</v>
      </c>
      <c r="E57" s="66" t="s">
        <v>31</v>
      </c>
      <c r="F57" s="66" t="s">
        <v>771</v>
      </c>
      <c r="G57" s="66" t="s">
        <v>98</v>
      </c>
      <c r="H57" s="66" t="s">
        <v>137</v>
      </c>
      <c r="I57" s="66" t="s">
        <v>154</v>
      </c>
      <c r="J57" s="67" t="s">
        <v>161</v>
      </c>
    </row>
    <row r="58" spans="1:10" x14ac:dyDescent="0.25">
      <c r="A58" s="66" t="s">
        <v>40</v>
      </c>
      <c r="B58" s="66" t="s">
        <v>49</v>
      </c>
      <c r="C58" s="67" t="s">
        <v>115</v>
      </c>
      <c r="D58" s="66" t="s">
        <v>772</v>
      </c>
      <c r="E58" s="66" t="s">
        <v>31</v>
      </c>
      <c r="F58" s="66" t="s">
        <v>773</v>
      </c>
      <c r="G58" s="66" t="s">
        <v>130</v>
      </c>
      <c r="H58" s="66" t="s">
        <v>137</v>
      </c>
      <c r="I58" s="66" t="s">
        <v>154</v>
      </c>
      <c r="J58" s="67" t="s">
        <v>161</v>
      </c>
    </row>
    <row r="59" spans="1:10" x14ac:dyDescent="0.25">
      <c r="A59" s="66" t="s">
        <v>40</v>
      </c>
      <c r="B59" s="66" t="s">
        <v>49</v>
      </c>
      <c r="C59" s="67" t="s">
        <v>115</v>
      </c>
      <c r="D59" s="66" t="s">
        <v>774</v>
      </c>
      <c r="E59" s="66" t="s">
        <v>31</v>
      </c>
      <c r="F59" s="66" t="s">
        <v>775</v>
      </c>
      <c r="G59" s="66" t="s">
        <v>94</v>
      </c>
      <c r="H59" s="66" t="s">
        <v>137</v>
      </c>
      <c r="I59" s="66" t="s">
        <v>154</v>
      </c>
      <c r="J59" s="67" t="s">
        <v>161</v>
      </c>
    </row>
    <row r="60" spans="1:10" x14ac:dyDescent="0.25">
      <c r="A60" s="66" t="s">
        <v>40</v>
      </c>
      <c r="B60" s="66" t="s">
        <v>49</v>
      </c>
      <c r="C60" s="67" t="s">
        <v>115</v>
      </c>
      <c r="D60" s="66" t="s">
        <v>776</v>
      </c>
      <c r="E60" s="66" t="s">
        <v>36</v>
      </c>
      <c r="F60" s="66" t="s">
        <v>777</v>
      </c>
      <c r="G60" s="66" t="s">
        <v>130</v>
      </c>
      <c r="H60" s="66" t="s">
        <v>137</v>
      </c>
      <c r="I60" s="66" t="s">
        <v>154</v>
      </c>
      <c r="J60" s="67" t="s">
        <v>161</v>
      </c>
    </row>
    <row r="61" spans="1:10" x14ac:dyDescent="0.25">
      <c r="A61" s="66" t="s">
        <v>40</v>
      </c>
      <c r="B61" s="66" t="s">
        <v>49</v>
      </c>
      <c r="C61" s="67" t="s">
        <v>115</v>
      </c>
      <c r="D61" s="66" t="s">
        <v>778</v>
      </c>
      <c r="E61" s="66" t="s">
        <v>31</v>
      </c>
      <c r="F61" s="66" t="s">
        <v>779</v>
      </c>
      <c r="G61" s="66" t="s">
        <v>106</v>
      </c>
      <c r="H61" s="66" t="s">
        <v>137</v>
      </c>
      <c r="I61" s="66" t="s">
        <v>154</v>
      </c>
      <c r="J61" s="67" t="s">
        <v>161</v>
      </c>
    </row>
    <row r="62" spans="1:10" x14ac:dyDescent="0.25">
      <c r="A62" s="66" t="s">
        <v>40</v>
      </c>
      <c r="B62" s="66" t="s">
        <v>49</v>
      </c>
      <c r="C62" s="67" t="s">
        <v>115</v>
      </c>
      <c r="D62" s="66" t="s">
        <v>780</v>
      </c>
      <c r="E62" s="66" t="s">
        <v>23</v>
      </c>
      <c r="F62" s="66" t="s">
        <v>781</v>
      </c>
      <c r="G62" s="66" t="s">
        <v>119</v>
      </c>
      <c r="H62" s="66" t="s">
        <v>89</v>
      </c>
      <c r="I62" s="66" t="s">
        <v>82</v>
      </c>
      <c r="J62" s="67" t="s">
        <v>136</v>
      </c>
    </row>
    <row r="63" spans="1:10" x14ac:dyDescent="0.25">
      <c r="A63" s="66" t="s">
        <v>40</v>
      </c>
      <c r="B63" s="66" t="s">
        <v>49</v>
      </c>
      <c r="C63" s="67" t="s">
        <v>115</v>
      </c>
      <c r="D63" s="66" t="s">
        <v>782</v>
      </c>
      <c r="E63" s="66" t="s">
        <v>36</v>
      </c>
      <c r="F63" s="66" t="s">
        <v>783</v>
      </c>
      <c r="G63" s="66" t="s">
        <v>144</v>
      </c>
      <c r="H63" s="66" t="s">
        <v>83</v>
      </c>
      <c r="I63" s="66" t="s">
        <v>154</v>
      </c>
      <c r="J63" s="67" t="s">
        <v>161</v>
      </c>
    </row>
    <row r="64" spans="1:10" x14ac:dyDescent="0.25">
      <c r="A64" s="66" t="s">
        <v>40</v>
      </c>
      <c r="B64" s="66" t="s">
        <v>49</v>
      </c>
      <c r="C64" s="67" t="s">
        <v>115</v>
      </c>
      <c r="D64" s="66" t="s">
        <v>221</v>
      </c>
      <c r="E64" s="66" t="s">
        <v>23</v>
      </c>
      <c r="F64" s="66" t="s">
        <v>222</v>
      </c>
      <c r="G64" s="66" t="s">
        <v>163</v>
      </c>
      <c r="H64" s="66" t="s">
        <v>89</v>
      </c>
      <c r="I64" s="66" t="s">
        <v>82</v>
      </c>
      <c r="J64" s="67" t="s">
        <v>136</v>
      </c>
    </row>
    <row r="65" spans="1:10" x14ac:dyDescent="0.25">
      <c r="A65" s="66" t="s">
        <v>40</v>
      </c>
      <c r="B65" s="66" t="s">
        <v>49</v>
      </c>
      <c r="C65" s="67" t="s">
        <v>115</v>
      </c>
      <c r="D65" s="66" t="s">
        <v>784</v>
      </c>
      <c r="E65" s="66" t="s">
        <v>31</v>
      </c>
      <c r="F65" s="66" t="s">
        <v>785</v>
      </c>
      <c r="G65" s="66" t="s">
        <v>106</v>
      </c>
      <c r="H65" s="66" t="s">
        <v>137</v>
      </c>
      <c r="I65" s="66" t="s">
        <v>154</v>
      </c>
      <c r="J65" s="67" t="s">
        <v>161</v>
      </c>
    </row>
    <row r="66" spans="1:10" s="13" customFormat="1" ht="12" x14ac:dyDescent="0.2">
      <c r="A66" s="66" t="s">
        <v>40</v>
      </c>
      <c r="B66" s="66" t="s">
        <v>49</v>
      </c>
      <c r="C66" s="67" t="s">
        <v>115</v>
      </c>
      <c r="D66" s="66" t="s">
        <v>786</v>
      </c>
      <c r="E66" s="66" t="s">
        <v>31</v>
      </c>
      <c r="F66" s="66" t="s">
        <v>787</v>
      </c>
      <c r="G66" s="66" t="s">
        <v>98</v>
      </c>
      <c r="H66" s="66" t="s">
        <v>137</v>
      </c>
      <c r="I66" s="66" t="s">
        <v>154</v>
      </c>
      <c r="J66" s="67" t="s">
        <v>161</v>
      </c>
    </row>
    <row r="67" spans="1:10" s="13" customFormat="1" ht="12" x14ac:dyDescent="0.2">
      <c r="A67" s="66" t="s">
        <v>40</v>
      </c>
      <c r="B67" s="66" t="s">
        <v>49</v>
      </c>
      <c r="C67" s="67" t="s">
        <v>115</v>
      </c>
      <c r="D67" s="66" t="s">
        <v>788</v>
      </c>
      <c r="E67" s="66" t="s">
        <v>31</v>
      </c>
      <c r="F67" s="66" t="s">
        <v>789</v>
      </c>
      <c r="G67" s="66" t="s">
        <v>98</v>
      </c>
      <c r="H67" s="66" t="s">
        <v>137</v>
      </c>
      <c r="I67" s="66" t="s">
        <v>154</v>
      </c>
      <c r="J67" s="67" t="s">
        <v>161</v>
      </c>
    </row>
    <row r="68" spans="1:10" s="13" customFormat="1" ht="12" x14ac:dyDescent="0.2">
      <c r="A68" s="66" t="s">
        <v>40</v>
      </c>
      <c r="B68" s="66" t="s">
        <v>49</v>
      </c>
      <c r="C68" s="67" t="s">
        <v>115</v>
      </c>
      <c r="D68" s="66" t="s">
        <v>790</v>
      </c>
      <c r="E68" s="66" t="s">
        <v>31</v>
      </c>
      <c r="F68" s="66" t="s">
        <v>791</v>
      </c>
      <c r="G68" s="66" t="s">
        <v>106</v>
      </c>
      <c r="H68" s="66" t="s">
        <v>137</v>
      </c>
      <c r="I68" s="66" t="s">
        <v>154</v>
      </c>
      <c r="J68" s="67" t="s">
        <v>161</v>
      </c>
    </row>
    <row r="69" spans="1:10" s="13" customFormat="1" ht="12" x14ac:dyDescent="0.2">
      <c r="A69" s="66" t="s">
        <v>40</v>
      </c>
      <c r="B69" s="66" t="s">
        <v>49</v>
      </c>
      <c r="C69" s="67" t="s">
        <v>115</v>
      </c>
      <c r="D69" s="66" t="s">
        <v>792</v>
      </c>
      <c r="E69" s="66" t="s">
        <v>23</v>
      </c>
      <c r="F69" s="66" t="s">
        <v>793</v>
      </c>
      <c r="G69" s="66" t="s">
        <v>133</v>
      </c>
      <c r="H69" s="66" t="s">
        <v>83</v>
      </c>
      <c r="I69" s="66" t="s">
        <v>154</v>
      </c>
      <c r="J69" s="67" t="s">
        <v>161</v>
      </c>
    </row>
    <row r="70" spans="1:10" s="13" customFormat="1" ht="24" x14ac:dyDescent="0.2">
      <c r="A70" s="66" t="s">
        <v>40</v>
      </c>
      <c r="B70" s="66" t="s">
        <v>49</v>
      </c>
      <c r="C70" s="67" t="s">
        <v>169</v>
      </c>
      <c r="D70" s="66" t="s">
        <v>794</v>
      </c>
      <c r="E70" s="66" t="s">
        <v>23</v>
      </c>
      <c r="F70" s="66" t="s">
        <v>795</v>
      </c>
      <c r="G70" s="66" t="s">
        <v>124</v>
      </c>
      <c r="H70" s="66" t="s">
        <v>83</v>
      </c>
      <c r="I70" s="66" t="s">
        <v>82</v>
      </c>
      <c r="J70" s="67" t="s">
        <v>116</v>
      </c>
    </row>
    <row r="71" spans="1:10" s="13" customFormat="1" ht="12" x14ac:dyDescent="0.2">
      <c r="A71" s="66" t="s">
        <v>40</v>
      </c>
      <c r="B71" s="66" t="s">
        <v>49</v>
      </c>
      <c r="C71" s="67" t="s">
        <v>537</v>
      </c>
      <c r="D71" s="66" t="s">
        <v>796</v>
      </c>
      <c r="E71" s="66" t="s">
        <v>30</v>
      </c>
      <c r="F71" s="66" t="s">
        <v>797</v>
      </c>
      <c r="G71" s="66" t="s">
        <v>150</v>
      </c>
      <c r="H71" s="66" t="s">
        <v>137</v>
      </c>
      <c r="I71" s="66" t="s">
        <v>543</v>
      </c>
      <c r="J71" s="67" t="s">
        <v>540</v>
      </c>
    </row>
    <row r="72" spans="1:10" s="13" customFormat="1" ht="24" x14ac:dyDescent="0.2">
      <c r="A72" s="66" t="s">
        <v>40</v>
      </c>
      <c r="B72" s="66" t="s">
        <v>49</v>
      </c>
      <c r="C72" s="67" t="s">
        <v>117</v>
      </c>
      <c r="D72" s="66" t="s">
        <v>798</v>
      </c>
      <c r="E72" s="66" t="s">
        <v>23</v>
      </c>
      <c r="F72" s="66" t="s">
        <v>799</v>
      </c>
      <c r="G72" s="66" t="s">
        <v>120</v>
      </c>
      <c r="H72" s="66" t="s">
        <v>89</v>
      </c>
      <c r="I72" s="66" t="s">
        <v>82</v>
      </c>
      <c r="J72" s="67" t="s">
        <v>136</v>
      </c>
    </row>
    <row r="73" spans="1:10" s="13" customFormat="1" ht="24" x14ac:dyDescent="0.2">
      <c r="A73" s="66" t="s">
        <v>40</v>
      </c>
      <c r="B73" s="66" t="s">
        <v>49</v>
      </c>
      <c r="C73" s="67" t="s">
        <v>117</v>
      </c>
      <c r="D73" s="66" t="s">
        <v>800</v>
      </c>
      <c r="E73" s="66" t="s">
        <v>23</v>
      </c>
      <c r="F73" s="66" t="s">
        <v>801</v>
      </c>
      <c r="G73" s="66" t="s">
        <v>120</v>
      </c>
      <c r="H73" s="66" t="s">
        <v>89</v>
      </c>
      <c r="I73" s="66" t="s">
        <v>82</v>
      </c>
      <c r="J73" s="67" t="s">
        <v>136</v>
      </c>
    </row>
    <row r="74" spans="1:10" s="13" customFormat="1" ht="24" x14ac:dyDescent="0.2">
      <c r="A74" s="66" t="s">
        <v>40</v>
      </c>
      <c r="B74" s="66" t="s">
        <v>49</v>
      </c>
      <c r="C74" s="67" t="s">
        <v>117</v>
      </c>
      <c r="D74" s="66" t="s">
        <v>802</v>
      </c>
      <c r="E74" s="66" t="s">
        <v>23</v>
      </c>
      <c r="F74" s="66" t="s">
        <v>803</v>
      </c>
      <c r="G74" s="66" t="s">
        <v>120</v>
      </c>
      <c r="H74" s="66" t="s">
        <v>89</v>
      </c>
      <c r="I74" s="66" t="s">
        <v>82</v>
      </c>
      <c r="J74" s="67" t="s">
        <v>136</v>
      </c>
    </row>
    <row r="75" spans="1:10" s="13" customFormat="1" ht="24" x14ac:dyDescent="0.2">
      <c r="A75" s="66" t="s">
        <v>40</v>
      </c>
      <c r="B75" s="66" t="s">
        <v>49</v>
      </c>
      <c r="C75" s="67" t="s">
        <v>117</v>
      </c>
      <c r="D75" s="66" t="s">
        <v>804</v>
      </c>
      <c r="E75" s="66" t="s">
        <v>23</v>
      </c>
      <c r="F75" s="66" t="s">
        <v>805</v>
      </c>
      <c r="G75" s="66" t="s">
        <v>120</v>
      </c>
      <c r="H75" s="66" t="s">
        <v>89</v>
      </c>
      <c r="I75" s="66" t="s">
        <v>82</v>
      </c>
      <c r="J75" s="67" t="s">
        <v>136</v>
      </c>
    </row>
    <row r="76" spans="1:10" s="13" customFormat="1" ht="24" x14ac:dyDescent="0.2">
      <c r="A76" s="66" t="s">
        <v>40</v>
      </c>
      <c r="B76" s="66" t="s">
        <v>49</v>
      </c>
      <c r="C76" s="67" t="s">
        <v>117</v>
      </c>
      <c r="D76" s="66" t="s">
        <v>806</v>
      </c>
      <c r="E76" s="66" t="s">
        <v>29</v>
      </c>
      <c r="F76" s="66" t="s">
        <v>807</v>
      </c>
      <c r="G76" s="66" t="s">
        <v>86</v>
      </c>
      <c r="H76" s="66" t="s">
        <v>83</v>
      </c>
      <c r="I76" s="66" t="s">
        <v>82</v>
      </c>
      <c r="J76" s="67" t="s">
        <v>116</v>
      </c>
    </row>
    <row r="77" spans="1:10" s="13" customFormat="1" ht="24" x14ac:dyDescent="0.2">
      <c r="A77" s="66" t="s">
        <v>40</v>
      </c>
      <c r="B77" s="66" t="s">
        <v>49</v>
      </c>
      <c r="C77" s="67" t="s">
        <v>117</v>
      </c>
      <c r="D77" s="66" t="s">
        <v>808</v>
      </c>
      <c r="E77" s="66" t="s">
        <v>29</v>
      </c>
      <c r="F77" s="66" t="s">
        <v>809</v>
      </c>
      <c r="G77" s="66" t="s">
        <v>86</v>
      </c>
      <c r="H77" s="66" t="s">
        <v>83</v>
      </c>
      <c r="I77" s="66" t="s">
        <v>82</v>
      </c>
      <c r="J77" s="67" t="s">
        <v>116</v>
      </c>
    </row>
    <row r="78" spans="1:10" s="13" customFormat="1" ht="24" x14ac:dyDescent="0.2">
      <c r="A78" s="66" t="s">
        <v>40</v>
      </c>
      <c r="B78" s="66" t="s">
        <v>49</v>
      </c>
      <c r="C78" s="67" t="s">
        <v>117</v>
      </c>
      <c r="D78" s="66" t="s">
        <v>810</v>
      </c>
      <c r="E78" s="66" t="s">
        <v>29</v>
      </c>
      <c r="F78" s="66" t="s">
        <v>811</v>
      </c>
      <c r="G78" s="66" t="s">
        <v>86</v>
      </c>
      <c r="H78" s="66" t="s">
        <v>83</v>
      </c>
      <c r="I78" s="66" t="s">
        <v>82</v>
      </c>
      <c r="J78" s="67" t="s">
        <v>116</v>
      </c>
    </row>
    <row r="79" spans="1:10" s="13" customFormat="1" ht="24" x14ac:dyDescent="0.2">
      <c r="A79" s="66" t="s">
        <v>40</v>
      </c>
      <c r="B79" s="66" t="s">
        <v>49</v>
      </c>
      <c r="C79" s="67" t="s">
        <v>117</v>
      </c>
      <c r="D79" s="66" t="s">
        <v>812</v>
      </c>
      <c r="E79" s="66" t="s">
        <v>29</v>
      </c>
      <c r="F79" s="66" t="s">
        <v>813</v>
      </c>
      <c r="G79" s="66" t="s">
        <v>86</v>
      </c>
      <c r="H79" s="66" t="s">
        <v>83</v>
      </c>
      <c r="I79" s="66" t="s">
        <v>82</v>
      </c>
      <c r="J79" s="67" t="s">
        <v>116</v>
      </c>
    </row>
    <row r="80" spans="1:10" s="13" customFormat="1" ht="24" x14ac:dyDescent="0.2">
      <c r="A80" s="66" t="s">
        <v>40</v>
      </c>
      <c r="B80" s="66" t="s">
        <v>49</v>
      </c>
      <c r="C80" s="67" t="s">
        <v>117</v>
      </c>
      <c r="D80" s="66" t="s">
        <v>814</v>
      </c>
      <c r="E80" s="66" t="s">
        <v>29</v>
      </c>
      <c r="F80" s="66" t="s">
        <v>815</v>
      </c>
      <c r="G80" s="66" t="s">
        <v>86</v>
      </c>
      <c r="H80" s="66" t="s">
        <v>83</v>
      </c>
      <c r="I80" s="66" t="s">
        <v>82</v>
      </c>
      <c r="J80" s="67" t="s">
        <v>116</v>
      </c>
    </row>
    <row r="81" spans="1:10" s="13" customFormat="1" ht="24" x14ac:dyDescent="0.2">
      <c r="A81" s="66" t="s">
        <v>40</v>
      </c>
      <c r="B81" s="66" t="s">
        <v>45</v>
      </c>
      <c r="C81" s="67" t="s">
        <v>160</v>
      </c>
      <c r="D81" s="66" t="s">
        <v>816</v>
      </c>
      <c r="E81" s="66" t="s">
        <v>29</v>
      </c>
      <c r="F81" s="66" t="s">
        <v>817</v>
      </c>
      <c r="G81" s="66" t="s">
        <v>106</v>
      </c>
      <c r="H81" s="66" t="s">
        <v>89</v>
      </c>
      <c r="I81" s="66" t="s">
        <v>91</v>
      </c>
      <c r="J81" s="67" t="s">
        <v>177</v>
      </c>
    </row>
    <row r="82" spans="1:10" s="13" customFormat="1" ht="24" x14ac:dyDescent="0.2">
      <c r="A82" s="66" t="s">
        <v>40</v>
      </c>
      <c r="B82" s="66" t="s">
        <v>45</v>
      </c>
      <c r="C82" s="67" t="s">
        <v>160</v>
      </c>
      <c r="D82" s="66" t="s">
        <v>818</v>
      </c>
      <c r="E82" s="66" t="s">
        <v>29</v>
      </c>
      <c r="F82" s="66" t="s">
        <v>819</v>
      </c>
      <c r="G82" s="66" t="s">
        <v>106</v>
      </c>
      <c r="H82" s="66" t="s">
        <v>89</v>
      </c>
      <c r="I82" s="66" t="s">
        <v>91</v>
      </c>
      <c r="J82" s="67" t="s">
        <v>177</v>
      </c>
    </row>
    <row r="83" spans="1:10" s="13" customFormat="1" ht="24" x14ac:dyDescent="0.2">
      <c r="A83" s="66" t="s">
        <v>40</v>
      </c>
      <c r="B83" s="66" t="s">
        <v>45</v>
      </c>
      <c r="C83" s="67" t="s">
        <v>160</v>
      </c>
      <c r="D83" s="66" t="s">
        <v>820</v>
      </c>
      <c r="E83" s="66" t="s">
        <v>29</v>
      </c>
      <c r="F83" s="66" t="s">
        <v>821</v>
      </c>
      <c r="G83" s="66" t="s">
        <v>106</v>
      </c>
      <c r="H83" s="66" t="s">
        <v>89</v>
      </c>
      <c r="I83" s="66" t="s">
        <v>91</v>
      </c>
      <c r="J83" s="67" t="s">
        <v>177</v>
      </c>
    </row>
    <row r="84" spans="1:10" s="13" customFormat="1" ht="24" x14ac:dyDescent="0.2">
      <c r="A84" s="66" t="s">
        <v>40</v>
      </c>
      <c r="B84" s="66" t="s">
        <v>45</v>
      </c>
      <c r="C84" s="67" t="s">
        <v>160</v>
      </c>
      <c r="D84" s="66" t="s">
        <v>822</v>
      </c>
      <c r="E84" s="66" t="s">
        <v>29</v>
      </c>
      <c r="F84" s="66" t="s">
        <v>823</v>
      </c>
      <c r="G84" s="66" t="s">
        <v>106</v>
      </c>
      <c r="H84" s="66" t="s">
        <v>89</v>
      </c>
      <c r="I84" s="66" t="s">
        <v>91</v>
      </c>
      <c r="J84" s="67" t="s">
        <v>177</v>
      </c>
    </row>
    <row r="85" spans="1:10" s="13" customFormat="1" ht="12" x14ac:dyDescent="0.2">
      <c r="A85" s="66" t="s">
        <v>40</v>
      </c>
      <c r="B85" s="66" t="s">
        <v>48</v>
      </c>
      <c r="C85" s="67" t="s">
        <v>108</v>
      </c>
      <c r="D85" s="66" t="s">
        <v>547</v>
      </c>
      <c r="E85" s="66" t="s">
        <v>36</v>
      </c>
      <c r="F85" s="66" t="s">
        <v>548</v>
      </c>
      <c r="G85" s="66" t="s">
        <v>125</v>
      </c>
      <c r="H85" s="66" t="s">
        <v>137</v>
      </c>
      <c r="I85" s="66" t="s">
        <v>82</v>
      </c>
      <c r="J85" s="67" t="s">
        <v>132</v>
      </c>
    </row>
    <row r="86" spans="1:10" s="13" customFormat="1" ht="12" x14ac:dyDescent="0.2">
      <c r="A86" s="66" t="s">
        <v>40</v>
      </c>
      <c r="B86" s="66" t="s">
        <v>48</v>
      </c>
      <c r="C86" s="67" t="s">
        <v>108</v>
      </c>
      <c r="D86" s="66" t="s">
        <v>223</v>
      </c>
      <c r="E86" s="66" t="s">
        <v>23</v>
      </c>
      <c r="F86" s="66" t="s">
        <v>224</v>
      </c>
      <c r="G86" s="66" t="s">
        <v>150</v>
      </c>
      <c r="H86" s="66" t="s">
        <v>137</v>
      </c>
      <c r="I86" s="66" t="s">
        <v>82</v>
      </c>
      <c r="J86" s="67" t="s">
        <v>132</v>
      </c>
    </row>
    <row r="87" spans="1:10" s="13" customFormat="1" ht="12" x14ac:dyDescent="0.2">
      <c r="A87" s="66" t="s">
        <v>40</v>
      </c>
      <c r="B87" s="66" t="s">
        <v>48</v>
      </c>
      <c r="C87" s="67" t="s">
        <v>108</v>
      </c>
      <c r="D87" s="66" t="s">
        <v>225</v>
      </c>
      <c r="E87" s="66" t="s">
        <v>29</v>
      </c>
      <c r="F87" s="66" t="s">
        <v>226</v>
      </c>
      <c r="G87" s="66" t="s">
        <v>144</v>
      </c>
      <c r="H87" s="66" t="s">
        <v>83</v>
      </c>
      <c r="I87" s="66" t="s">
        <v>82</v>
      </c>
      <c r="J87" s="67" t="s">
        <v>132</v>
      </c>
    </row>
    <row r="88" spans="1:10" s="13" customFormat="1" ht="12" x14ac:dyDescent="0.2">
      <c r="A88" s="66" t="s">
        <v>40</v>
      </c>
      <c r="B88" s="66" t="s">
        <v>48</v>
      </c>
      <c r="C88" s="67" t="s">
        <v>108</v>
      </c>
      <c r="D88" s="66" t="s">
        <v>227</v>
      </c>
      <c r="E88" s="66" t="s">
        <v>29</v>
      </c>
      <c r="F88" s="66" t="s">
        <v>228</v>
      </c>
      <c r="G88" s="66" t="s">
        <v>144</v>
      </c>
      <c r="H88" s="66" t="s">
        <v>83</v>
      </c>
      <c r="I88" s="66" t="s">
        <v>82</v>
      </c>
      <c r="J88" s="67" t="s">
        <v>132</v>
      </c>
    </row>
    <row r="89" spans="1:10" s="13" customFormat="1" ht="12" x14ac:dyDescent="0.2">
      <c r="A89" s="66" t="s">
        <v>40</v>
      </c>
      <c r="B89" s="66" t="s">
        <v>48</v>
      </c>
      <c r="C89" s="67" t="s">
        <v>108</v>
      </c>
      <c r="D89" s="66" t="s">
        <v>229</v>
      </c>
      <c r="E89" s="66" t="s">
        <v>29</v>
      </c>
      <c r="F89" s="66" t="s">
        <v>230</v>
      </c>
      <c r="G89" s="66" t="s">
        <v>144</v>
      </c>
      <c r="H89" s="66" t="s">
        <v>83</v>
      </c>
      <c r="I89" s="66" t="s">
        <v>82</v>
      </c>
      <c r="J89" s="67" t="s">
        <v>132</v>
      </c>
    </row>
    <row r="90" spans="1:10" s="13" customFormat="1" ht="12" x14ac:dyDescent="0.2">
      <c r="A90" s="66" t="s">
        <v>40</v>
      </c>
      <c r="B90" s="66" t="s">
        <v>48</v>
      </c>
      <c r="C90" s="67" t="s">
        <v>108</v>
      </c>
      <c r="D90" s="66" t="s">
        <v>231</v>
      </c>
      <c r="E90" s="66" t="s">
        <v>29</v>
      </c>
      <c r="F90" s="66" t="s">
        <v>232</v>
      </c>
      <c r="G90" s="66" t="s">
        <v>144</v>
      </c>
      <c r="H90" s="66" t="s">
        <v>83</v>
      </c>
      <c r="I90" s="66" t="s">
        <v>82</v>
      </c>
      <c r="J90" s="67" t="s">
        <v>132</v>
      </c>
    </row>
    <row r="91" spans="1:10" s="13" customFormat="1" ht="12" x14ac:dyDescent="0.2">
      <c r="A91" s="66" t="s">
        <v>40</v>
      </c>
      <c r="B91" s="66" t="s">
        <v>48</v>
      </c>
      <c r="C91" s="67" t="s">
        <v>108</v>
      </c>
      <c r="D91" s="66" t="s">
        <v>233</v>
      </c>
      <c r="E91" s="66" t="s">
        <v>29</v>
      </c>
      <c r="F91" s="66" t="s">
        <v>234</v>
      </c>
      <c r="G91" s="66" t="s">
        <v>144</v>
      </c>
      <c r="H91" s="66" t="s">
        <v>83</v>
      </c>
      <c r="I91" s="66" t="s">
        <v>82</v>
      </c>
      <c r="J91" s="67" t="s">
        <v>132</v>
      </c>
    </row>
    <row r="92" spans="1:10" x14ac:dyDescent="0.25">
      <c r="A92" s="66" t="s">
        <v>40</v>
      </c>
      <c r="B92" s="66" t="s">
        <v>48</v>
      </c>
      <c r="C92" s="67" t="s">
        <v>108</v>
      </c>
      <c r="D92" s="66" t="s">
        <v>235</v>
      </c>
      <c r="E92" s="66" t="s">
        <v>29</v>
      </c>
      <c r="F92" s="66" t="s">
        <v>236</v>
      </c>
      <c r="G92" s="66" t="s">
        <v>103</v>
      </c>
      <c r="H92" s="66" t="s">
        <v>83</v>
      </c>
      <c r="I92" s="66" t="s">
        <v>82</v>
      </c>
      <c r="J92" s="67" t="s">
        <v>132</v>
      </c>
    </row>
    <row r="93" spans="1:10" x14ac:dyDescent="0.25">
      <c r="A93" s="66" t="s">
        <v>40</v>
      </c>
      <c r="B93" s="66" t="s">
        <v>48</v>
      </c>
      <c r="C93" s="67" t="s">
        <v>108</v>
      </c>
      <c r="D93" s="66" t="s">
        <v>237</v>
      </c>
      <c r="E93" s="66" t="s">
        <v>29</v>
      </c>
      <c r="F93" s="66" t="s">
        <v>238</v>
      </c>
      <c r="G93" s="66" t="s">
        <v>100</v>
      </c>
      <c r="H93" s="66" t="s">
        <v>83</v>
      </c>
      <c r="I93" s="66" t="s">
        <v>82</v>
      </c>
      <c r="J93" s="67" t="s">
        <v>132</v>
      </c>
    </row>
    <row r="94" spans="1:10" x14ac:dyDescent="0.25">
      <c r="A94" s="66" t="s">
        <v>40</v>
      </c>
      <c r="B94" s="66" t="s">
        <v>48</v>
      </c>
      <c r="C94" s="67" t="s">
        <v>108</v>
      </c>
      <c r="D94" s="66" t="s">
        <v>239</v>
      </c>
      <c r="E94" s="66" t="s">
        <v>29</v>
      </c>
      <c r="F94" s="66" t="s">
        <v>240</v>
      </c>
      <c r="G94" s="66" t="s">
        <v>100</v>
      </c>
      <c r="H94" s="66" t="s">
        <v>83</v>
      </c>
      <c r="I94" s="66" t="s">
        <v>82</v>
      </c>
      <c r="J94" s="67" t="s">
        <v>132</v>
      </c>
    </row>
    <row r="95" spans="1:10" x14ac:dyDescent="0.25">
      <c r="A95" s="66" t="s">
        <v>40</v>
      </c>
      <c r="B95" s="66" t="s">
        <v>48</v>
      </c>
      <c r="C95" s="67" t="s">
        <v>108</v>
      </c>
      <c r="D95" s="66" t="s">
        <v>241</v>
      </c>
      <c r="E95" s="66" t="s">
        <v>29</v>
      </c>
      <c r="F95" s="66" t="s">
        <v>242</v>
      </c>
      <c r="G95" s="66" t="s">
        <v>144</v>
      </c>
      <c r="H95" s="66" t="s">
        <v>83</v>
      </c>
      <c r="I95" s="66" t="s">
        <v>82</v>
      </c>
      <c r="J95" s="67" t="s">
        <v>132</v>
      </c>
    </row>
    <row r="96" spans="1:10" x14ac:dyDescent="0.25">
      <c r="A96" s="66" t="s">
        <v>40</v>
      </c>
      <c r="B96" s="66" t="s">
        <v>48</v>
      </c>
      <c r="C96" s="67" t="s">
        <v>108</v>
      </c>
      <c r="D96" s="66" t="s">
        <v>243</v>
      </c>
      <c r="E96" s="66" t="s">
        <v>29</v>
      </c>
      <c r="F96" s="66" t="s">
        <v>244</v>
      </c>
      <c r="G96" s="66" t="s">
        <v>144</v>
      </c>
      <c r="H96" s="66" t="s">
        <v>83</v>
      </c>
      <c r="I96" s="66" t="s">
        <v>82</v>
      </c>
      <c r="J96" s="67" t="s">
        <v>132</v>
      </c>
    </row>
    <row r="97" spans="1:10" x14ac:dyDescent="0.25">
      <c r="A97" s="66" t="s">
        <v>40</v>
      </c>
      <c r="B97" s="66" t="s">
        <v>48</v>
      </c>
      <c r="C97" s="67" t="s">
        <v>108</v>
      </c>
      <c r="D97" s="66" t="s">
        <v>245</v>
      </c>
      <c r="E97" s="66" t="s">
        <v>29</v>
      </c>
      <c r="F97" s="66" t="s">
        <v>246</v>
      </c>
      <c r="G97" s="66" t="s">
        <v>103</v>
      </c>
      <c r="H97" s="66" t="s">
        <v>83</v>
      </c>
      <c r="I97" s="66" t="s">
        <v>82</v>
      </c>
      <c r="J97" s="67" t="s">
        <v>132</v>
      </c>
    </row>
    <row r="98" spans="1:10" x14ac:dyDescent="0.25">
      <c r="A98" s="66" t="s">
        <v>40</v>
      </c>
      <c r="B98" s="66" t="s">
        <v>48</v>
      </c>
      <c r="C98" s="67" t="s">
        <v>108</v>
      </c>
      <c r="D98" s="66" t="s">
        <v>247</v>
      </c>
      <c r="E98" s="66" t="s">
        <v>31</v>
      </c>
      <c r="F98" s="66" t="s">
        <v>248</v>
      </c>
      <c r="G98" s="66" t="s">
        <v>102</v>
      </c>
      <c r="H98" s="66" t="s">
        <v>83</v>
      </c>
      <c r="I98" s="66" t="s">
        <v>82</v>
      </c>
      <c r="J98" s="67" t="s">
        <v>132</v>
      </c>
    </row>
    <row r="99" spans="1:10" x14ac:dyDescent="0.25">
      <c r="A99" s="66" t="s">
        <v>40</v>
      </c>
      <c r="B99" s="66" t="s">
        <v>48</v>
      </c>
      <c r="C99" s="67" t="s">
        <v>108</v>
      </c>
      <c r="D99" s="66" t="s">
        <v>249</v>
      </c>
      <c r="E99" s="66" t="s">
        <v>29</v>
      </c>
      <c r="F99" s="66" t="s">
        <v>250</v>
      </c>
      <c r="G99" s="66" t="s">
        <v>118</v>
      </c>
      <c r="H99" s="66" t="s">
        <v>83</v>
      </c>
      <c r="I99" s="66" t="s">
        <v>82</v>
      </c>
      <c r="J99" s="67" t="s">
        <v>132</v>
      </c>
    </row>
    <row r="100" spans="1:10" x14ac:dyDescent="0.25">
      <c r="A100" s="66" t="s">
        <v>40</v>
      </c>
      <c r="B100" s="66" t="s">
        <v>48</v>
      </c>
      <c r="C100" s="67" t="s">
        <v>108</v>
      </c>
      <c r="D100" s="66" t="s">
        <v>251</v>
      </c>
      <c r="E100" s="66" t="s">
        <v>29</v>
      </c>
      <c r="F100" s="66" t="s">
        <v>252</v>
      </c>
      <c r="G100" s="66" t="s">
        <v>118</v>
      </c>
      <c r="H100" s="66" t="s">
        <v>83</v>
      </c>
      <c r="I100" s="66" t="s">
        <v>82</v>
      </c>
      <c r="J100" s="67" t="s">
        <v>132</v>
      </c>
    </row>
    <row r="101" spans="1:10" x14ac:dyDescent="0.25">
      <c r="A101" s="66" t="s">
        <v>40</v>
      </c>
      <c r="B101" s="66" t="s">
        <v>48</v>
      </c>
      <c r="C101" s="67" t="s">
        <v>108</v>
      </c>
      <c r="D101" s="66" t="s">
        <v>253</v>
      </c>
      <c r="E101" s="66" t="s">
        <v>29</v>
      </c>
      <c r="F101" s="66" t="s">
        <v>254</v>
      </c>
      <c r="G101" s="66" t="s">
        <v>118</v>
      </c>
      <c r="H101" s="66" t="s">
        <v>83</v>
      </c>
      <c r="I101" s="66" t="s">
        <v>82</v>
      </c>
      <c r="J101" s="67" t="s">
        <v>132</v>
      </c>
    </row>
    <row r="102" spans="1:10" x14ac:dyDescent="0.25">
      <c r="A102" s="66" t="s">
        <v>40</v>
      </c>
      <c r="B102" s="66" t="s">
        <v>48</v>
      </c>
      <c r="C102" s="67" t="s">
        <v>108</v>
      </c>
      <c r="D102" s="66" t="s">
        <v>255</v>
      </c>
      <c r="E102" s="66" t="s">
        <v>29</v>
      </c>
      <c r="F102" s="66" t="s">
        <v>256</v>
      </c>
      <c r="G102" s="66" t="s">
        <v>118</v>
      </c>
      <c r="H102" s="66" t="s">
        <v>83</v>
      </c>
      <c r="I102" s="66" t="s">
        <v>82</v>
      </c>
      <c r="J102" s="67" t="s">
        <v>132</v>
      </c>
    </row>
    <row r="103" spans="1:10" x14ac:dyDescent="0.25">
      <c r="A103" s="66" t="s">
        <v>40</v>
      </c>
      <c r="B103" s="66" t="s">
        <v>48</v>
      </c>
      <c r="C103" s="67" t="s">
        <v>108</v>
      </c>
      <c r="D103" s="66" t="s">
        <v>257</v>
      </c>
      <c r="E103" s="66" t="s">
        <v>29</v>
      </c>
      <c r="F103" s="66" t="s">
        <v>258</v>
      </c>
      <c r="G103" s="66" t="s">
        <v>118</v>
      </c>
      <c r="H103" s="66" t="s">
        <v>83</v>
      </c>
      <c r="I103" s="66" t="s">
        <v>82</v>
      </c>
      <c r="J103" s="67" t="s">
        <v>132</v>
      </c>
    </row>
    <row r="104" spans="1:10" x14ac:dyDescent="0.25">
      <c r="A104" s="66" t="s">
        <v>40</v>
      </c>
      <c r="B104" s="66" t="s">
        <v>48</v>
      </c>
      <c r="C104" s="67" t="s">
        <v>108</v>
      </c>
      <c r="D104" s="66" t="s">
        <v>259</v>
      </c>
      <c r="E104" s="66" t="s">
        <v>29</v>
      </c>
      <c r="F104" s="66" t="s">
        <v>260</v>
      </c>
      <c r="G104" s="66" t="s">
        <v>102</v>
      </c>
      <c r="H104" s="66" t="s">
        <v>83</v>
      </c>
      <c r="I104" s="66" t="s">
        <v>82</v>
      </c>
      <c r="J104" s="67" t="s">
        <v>132</v>
      </c>
    </row>
    <row r="105" spans="1:10" x14ac:dyDescent="0.25">
      <c r="A105" s="66" t="s">
        <v>40</v>
      </c>
      <c r="B105" s="66" t="s">
        <v>48</v>
      </c>
      <c r="C105" s="67" t="s">
        <v>108</v>
      </c>
      <c r="D105" s="66" t="s">
        <v>261</v>
      </c>
      <c r="E105" s="66" t="s">
        <v>29</v>
      </c>
      <c r="F105" s="66" t="s">
        <v>262</v>
      </c>
      <c r="G105" s="66" t="s">
        <v>118</v>
      </c>
      <c r="H105" s="66" t="s">
        <v>83</v>
      </c>
      <c r="I105" s="66" t="s">
        <v>82</v>
      </c>
      <c r="J105" s="67" t="s">
        <v>132</v>
      </c>
    </row>
    <row r="106" spans="1:10" x14ac:dyDescent="0.25">
      <c r="A106" s="66" t="s">
        <v>40</v>
      </c>
      <c r="B106" s="66" t="s">
        <v>48</v>
      </c>
      <c r="C106" s="67" t="s">
        <v>108</v>
      </c>
      <c r="D106" s="66" t="s">
        <v>263</v>
      </c>
      <c r="E106" s="66" t="s">
        <v>29</v>
      </c>
      <c r="F106" s="66" t="s">
        <v>264</v>
      </c>
      <c r="G106" s="66" t="s">
        <v>118</v>
      </c>
      <c r="H106" s="66" t="s">
        <v>83</v>
      </c>
      <c r="I106" s="66" t="s">
        <v>82</v>
      </c>
      <c r="J106" s="67" t="s">
        <v>132</v>
      </c>
    </row>
    <row r="107" spans="1:10" x14ac:dyDescent="0.25">
      <c r="A107" s="66" t="s">
        <v>40</v>
      </c>
      <c r="B107" s="66" t="s">
        <v>48</v>
      </c>
      <c r="C107" s="67" t="s">
        <v>108</v>
      </c>
      <c r="D107" s="66" t="s">
        <v>265</v>
      </c>
      <c r="E107" s="66" t="s">
        <v>29</v>
      </c>
      <c r="F107" s="66" t="s">
        <v>266</v>
      </c>
      <c r="G107" s="66" t="s">
        <v>101</v>
      </c>
      <c r="H107" s="66" t="s">
        <v>83</v>
      </c>
      <c r="I107" s="66" t="s">
        <v>82</v>
      </c>
      <c r="J107" s="67" t="s">
        <v>132</v>
      </c>
    </row>
    <row r="108" spans="1:10" x14ac:dyDescent="0.25">
      <c r="A108" s="66" t="s">
        <v>40</v>
      </c>
      <c r="B108" s="66" t="s">
        <v>48</v>
      </c>
      <c r="C108" s="67" t="s">
        <v>108</v>
      </c>
      <c r="D108" s="66" t="s">
        <v>267</v>
      </c>
      <c r="E108" s="66" t="s">
        <v>29</v>
      </c>
      <c r="F108" s="66" t="s">
        <v>268</v>
      </c>
      <c r="G108" s="66" t="s">
        <v>144</v>
      </c>
      <c r="H108" s="66" t="s">
        <v>83</v>
      </c>
      <c r="I108" s="66" t="s">
        <v>82</v>
      </c>
      <c r="J108" s="67" t="s">
        <v>132</v>
      </c>
    </row>
    <row r="109" spans="1:10" x14ac:dyDescent="0.25">
      <c r="A109" s="66" t="s">
        <v>40</v>
      </c>
      <c r="B109" s="66" t="s">
        <v>48</v>
      </c>
      <c r="C109" s="67" t="s">
        <v>108</v>
      </c>
      <c r="D109" s="66" t="s">
        <v>269</v>
      </c>
      <c r="E109" s="66" t="s">
        <v>29</v>
      </c>
      <c r="F109" s="66" t="s">
        <v>270</v>
      </c>
      <c r="G109" s="66" t="s">
        <v>144</v>
      </c>
      <c r="H109" s="66" t="s">
        <v>83</v>
      </c>
      <c r="I109" s="66" t="s">
        <v>82</v>
      </c>
      <c r="J109" s="67" t="s">
        <v>132</v>
      </c>
    </row>
    <row r="110" spans="1:10" ht="24" x14ac:dyDescent="0.25">
      <c r="A110" s="66" t="s">
        <v>40</v>
      </c>
      <c r="B110" s="66" t="s">
        <v>48</v>
      </c>
      <c r="C110" s="67" t="s">
        <v>112</v>
      </c>
      <c r="D110" s="66" t="s">
        <v>824</v>
      </c>
      <c r="E110" s="66" t="s">
        <v>31</v>
      </c>
      <c r="F110" s="66" t="s">
        <v>825</v>
      </c>
      <c r="G110" s="66" t="s">
        <v>199</v>
      </c>
      <c r="H110" s="66" t="s">
        <v>85</v>
      </c>
      <c r="I110" s="66" t="s">
        <v>84</v>
      </c>
      <c r="J110" s="67" t="s">
        <v>159</v>
      </c>
    </row>
    <row r="111" spans="1:10" ht="24" x14ac:dyDescent="0.25">
      <c r="A111" s="66" t="s">
        <v>40</v>
      </c>
      <c r="B111" s="66" t="s">
        <v>48</v>
      </c>
      <c r="C111" s="67" t="s">
        <v>112</v>
      </c>
      <c r="D111" s="66" t="s">
        <v>826</v>
      </c>
      <c r="E111" s="66" t="s">
        <v>31</v>
      </c>
      <c r="F111" s="66" t="s">
        <v>827</v>
      </c>
      <c r="G111" s="66" t="s">
        <v>199</v>
      </c>
      <c r="H111" s="66" t="s">
        <v>85</v>
      </c>
      <c r="I111" s="66" t="s">
        <v>84</v>
      </c>
      <c r="J111" s="67" t="s">
        <v>159</v>
      </c>
    </row>
    <row r="112" spans="1:10" ht="24" x14ac:dyDescent="0.25">
      <c r="A112" s="66" t="s">
        <v>40</v>
      </c>
      <c r="B112" s="66" t="s">
        <v>48</v>
      </c>
      <c r="C112" s="67" t="s">
        <v>112</v>
      </c>
      <c r="D112" s="66" t="s">
        <v>828</v>
      </c>
      <c r="E112" s="66" t="s">
        <v>31</v>
      </c>
      <c r="F112" s="66" t="s">
        <v>829</v>
      </c>
      <c r="G112" s="66" t="s">
        <v>199</v>
      </c>
      <c r="H112" s="66" t="s">
        <v>85</v>
      </c>
      <c r="I112" s="66" t="s">
        <v>84</v>
      </c>
      <c r="J112" s="67" t="s">
        <v>159</v>
      </c>
    </row>
    <row r="113" spans="1:10" ht="24" x14ac:dyDescent="0.25">
      <c r="A113" s="66" t="s">
        <v>40</v>
      </c>
      <c r="B113" s="66" t="s">
        <v>48</v>
      </c>
      <c r="C113" s="67" t="s">
        <v>112</v>
      </c>
      <c r="D113" s="66" t="s">
        <v>830</v>
      </c>
      <c r="E113" s="66" t="s">
        <v>31</v>
      </c>
      <c r="F113" s="66" t="s">
        <v>831</v>
      </c>
      <c r="G113" s="66" t="s">
        <v>199</v>
      </c>
      <c r="H113" s="66" t="s">
        <v>85</v>
      </c>
      <c r="I113" s="66" t="s">
        <v>84</v>
      </c>
      <c r="J113" s="67" t="s">
        <v>159</v>
      </c>
    </row>
    <row r="114" spans="1:10" ht="24" x14ac:dyDescent="0.25">
      <c r="A114" s="66" t="s">
        <v>40</v>
      </c>
      <c r="B114" s="66" t="s">
        <v>48</v>
      </c>
      <c r="C114" s="67" t="s">
        <v>112</v>
      </c>
      <c r="D114" s="66" t="s">
        <v>832</v>
      </c>
      <c r="E114" s="66" t="s">
        <v>23</v>
      </c>
      <c r="F114" s="66" t="s">
        <v>833</v>
      </c>
      <c r="G114" s="66" t="s">
        <v>199</v>
      </c>
      <c r="H114" s="66" t="s">
        <v>85</v>
      </c>
      <c r="I114" s="66" t="s">
        <v>84</v>
      </c>
      <c r="J114" s="67" t="s">
        <v>159</v>
      </c>
    </row>
    <row r="115" spans="1:10" ht="24" x14ac:dyDescent="0.25">
      <c r="A115" s="66" t="s">
        <v>40</v>
      </c>
      <c r="B115" s="66" t="s">
        <v>48</v>
      </c>
      <c r="C115" s="67" t="s">
        <v>112</v>
      </c>
      <c r="D115" s="66" t="s">
        <v>834</v>
      </c>
      <c r="E115" s="66" t="s">
        <v>29</v>
      </c>
      <c r="F115" s="66" t="s">
        <v>835</v>
      </c>
      <c r="G115" s="66" t="s">
        <v>199</v>
      </c>
      <c r="H115" s="66" t="s">
        <v>85</v>
      </c>
      <c r="I115" s="66" t="s">
        <v>84</v>
      </c>
      <c r="J115" s="67" t="s">
        <v>159</v>
      </c>
    </row>
    <row r="116" spans="1:10" ht="24" x14ac:dyDescent="0.25">
      <c r="A116" s="66" t="s">
        <v>40</v>
      </c>
      <c r="B116" s="66" t="s">
        <v>48</v>
      </c>
      <c r="C116" s="67" t="s">
        <v>112</v>
      </c>
      <c r="D116" s="66" t="s">
        <v>836</v>
      </c>
      <c r="E116" s="66" t="s">
        <v>23</v>
      </c>
      <c r="F116" s="66" t="s">
        <v>837</v>
      </c>
      <c r="G116" s="66" t="s">
        <v>199</v>
      </c>
      <c r="H116" s="66" t="s">
        <v>85</v>
      </c>
      <c r="I116" s="66" t="s">
        <v>84</v>
      </c>
      <c r="J116" s="67" t="s">
        <v>159</v>
      </c>
    </row>
    <row r="117" spans="1:10" ht="24" x14ac:dyDescent="0.25">
      <c r="A117" s="66" t="s">
        <v>40</v>
      </c>
      <c r="B117" s="66" t="s">
        <v>48</v>
      </c>
      <c r="C117" s="67" t="s">
        <v>112</v>
      </c>
      <c r="D117" s="66" t="s">
        <v>838</v>
      </c>
      <c r="E117" s="66" t="s">
        <v>23</v>
      </c>
      <c r="F117" s="66" t="s">
        <v>839</v>
      </c>
      <c r="G117" s="66" t="s">
        <v>199</v>
      </c>
      <c r="H117" s="66" t="s">
        <v>85</v>
      </c>
      <c r="I117" s="66" t="s">
        <v>84</v>
      </c>
      <c r="J117" s="67" t="s">
        <v>159</v>
      </c>
    </row>
    <row r="118" spans="1:10" ht="24" x14ac:dyDescent="0.25">
      <c r="A118" s="66" t="s">
        <v>40</v>
      </c>
      <c r="B118" s="66" t="s">
        <v>48</v>
      </c>
      <c r="C118" s="67" t="s">
        <v>112</v>
      </c>
      <c r="D118" s="66" t="s">
        <v>840</v>
      </c>
      <c r="E118" s="66" t="s">
        <v>23</v>
      </c>
      <c r="F118" s="66" t="s">
        <v>841</v>
      </c>
      <c r="G118" s="66" t="s">
        <v>199</v>
      </c>
      <c r="H118" s="66" t="s">
        <v>85</v>
      </c>
      <c r="I118" s="66" t="s">
        <v>84</v>
      </c>
      <c r="J118" s="67" t="s">
        <v>159</v>
      </c>
    </row>
    <row r="119" spans="1:10" ht="24" x14ac:dyDescent="0.25">
      <c r="A119" s="66" t="s">
        <v>40</v>
      </c>
      <c r="B119" s="66" t="s">
        <v>48</v>
      </c>
      <c r="C119" s="67" t="s">
        <v>112</v>
      </c>
      <c r="D119" s="66" t="s">
        <v>842</v>
      </c>
      <c r="E119" s="66" t="s">
        <v>23</v>
      </c>
      <c r="F119" s="66" t="s">
        <v>843</v>
      </c>
      <c r="G119" s="66" t="s">
        <v>199</v>
      </c>
      <c r="H119" s="66" t="s">
        <v>85</v>
      </c>
      <c r="I119" s="66" t="s">
        <v>84</v>
      </c>
      <c r="J119" s="67" t="s">
        <v>159</v>
      </c>
    </row>
    <row r="120" spans="1:10" ht="24" x14ac:dyDescent="0.25">
      <c r="A120" s="66" t="s">
        <v>40</v>
      </c>
      <c r="B120" s="66" t="s">
        <v>48</v>
      </c>
      <c r="C120" s="67" t="s">
        <v>112</v>
      </c>
      <c r="D120" s="66" t="s">
        <v>844</v>
      </c>
      <c r="E120" s="66" t="s">
        <v>23</v>
      </c>
      <c r="F120" s="66" t="s">
        <v>845</v>
      </c>
      <c r="G120" s="66" t="s">
        <v>199</v>
      </c>
      <c r="H120" s="66" t="s">
        <v>85</v>
      </c>
      <c r="I120" s="66" t="s">
        <v>84</v>
      </c>
      <c r="J120" s="67" t="s">
        <v>159</v>
      </c>
    </row>
    <row r="121" spans="1:10" ht="24" x14ac:dyDescent="0.25">
      <c r="A121" s="66" t="s">
        <v>40</v>
      </c>
      <c r="B121" s="66" t="s">
        <v>48</v>
      </c>
      <c r="C121" s="67" t="s">
        <v>112</v>
      </c>
      <c r="D121" s="66" t="s">
        <v>846</v>
      </c>
      <c r="E121" s="66" t="s">
        <v>23</v>
      </c>
      <c r="F121" s="66" t="s">
        <v>847</v>
      </c>
      <c r="G121" s="66" t="s">
        <v>199</v>
      </c>
      <c r="H121" s="66" t="s">
        <v>85</v>
      </c>
      <c r="I121" s="66" t="s">
        <v>84</v>
      </c>
      <c r="J121" s="67" t="s">
        <v>159</v>
      </c>
    </row>
    <row r="122" spans="1:10" ht="24" x14ac:dyDescent="0.25">
      <c r="A122" s="66" t="s">
        <v>40</v>
      </c>
      <c r="B122" s="66" t="s">
        <v>48</v>
      </c>
      <c r="C122" s="67" t="s">
        <v>112</v>
      </c>
      <c r="D122" s="66" t="s">
        <v>848</v>
      </c>
      <c r="E122" s="66" t="s">
        <v>31</v>
      </c>
      <c r="F122" s="66" t="s">
        <v>849</v>
      </c>
      <c r="G122" s="66" t="s">
        <v>199</v>
      </c>
      <c r="H122" s="66" t="s">
        <v>85</v>
      </c>
      <c r="I122" s="66" t="s">
        <v>84</v>
      </c>
      <c r="J122" s="67" t="s">
        <v>850</v>
      </c>
    </row>
    <row r="123" spans="1:10" ht="24" x14ac:dyDescent="0.25">
      <c r="A123" s="66" t="s">
        <v>40</v>
      </c>
      <c r="B123" s="66" t="s">
        <v>48</v>
      </c>
      <c r="C123" s="67" t="s">
        <v>112</v>
      </c>
      <c r="D123" s="66" t="s">
        <v>851</v>
      </c>
      <c r="E123" s="66" t="s">
        <v>29</v>
      </c>
      <c r="F123" s="66" t="s">
        <v>852</v>
      </c>
      <c r="G123" s="66" t="s">
        <v>199</v>
      </c>
      <c r="H123" s="66" t="s">
        <v>85</v>
      </c>
      <c r="I123" s="66" t="s">
        <v>84</v>
      </c>
      <c r="J123" s="67" t="s">
        <v>850</v>
      </c>
    </row>
    <row r="124" spans="1:10" ht="24" x14ac:dyDescent="0.25">
      <c r="A124" s="66" t="s">
        <v>40</v>
      </c>
      <c r="B124" s="66" t="s">
        <v>48</v>
      </c>
      <c r="C124" s="67" t="s">
        <v>112</v>
      </c>
      <c r="D124" s="66" t="s">
        <v>853</v>
      </c>
      <c r="E124" s="66" t="s">
        <v>23</v>
      </c>
      <c r="F124" s="66" t="s">
        <v>854</v>
      </c>
      <c r="G124" s="66" t="s">
        <v>199</v>
      </c>
      <c r="H124" s="66" t="s">
        <v>85</v>
      </c>
      <c r="I124" s="66" t="s">
        <v>84</v>
      </c>
      <c r="J124" s="67" t="s">
        <v>159</v>
      </c>
    </row>
    <row r="125" spans="1:10" ht="24" x14ac:dyDescent="0.25">
      <c r="A125" s="66" t="s">
        <v>40</v>
      </c>
      <c r="B125" s="66" t="s">
        <v>48</v>
      </c>
      <c r="C125" s="67" t="s">
        <v>112</v>
      </c>
      <c r="D125" s="66" t="s">
        <v>855</v>
      </c>
      <c r="E125" s="66" t="s">
        <v>23</v>
      </c>
      <c r="F125" s="66" t="s">
        <v>856</v>
      </c>
      <c r="G125" s="66" t="s">
        <v>199</v>
      </c>
      <c r="H125" s="66" t="s">
        <v>85</v>
      </c>
      <c r="I125" s="66" t="s">
        <v>84</v>
      </c>
      <c r="J125" s="67" t="s">
        <v>159</v>
      </c>
    </row>
    <row r="126" spans="1:10" ht="24" x14ac:dyDescent="0.25">
      <c r="A126" s="66" t="s">
        <v>40</v>
      </c>
      <c r="B126" s="66" t="s">
        <v>48</v>
      </c>
      <c r="C126" s="67" t="s">
        <v>112</v>
      </c>
      <c r="D126" s="66" t="s">
        <v>857</v>
      </c>
      <c r="E126" s="66" t="s">
        <v>23</v>
      </c>
      <c r="F126" s="66" t="s">
        <v>858</v>
      </c>
      <c r="G126" s="66" t="s">
        <v>199</v>
      </c>
      <c r="H126" s="66" t="s">
        <v>85</v>
      </c>
      <c r="I126" s="66" t="s">
        <v>84</v>
      </c>
      <c r="J126" s="67" t="s">
        <v>159</v>
      </c>
    </row>
    <row r="127" spans="1:10" ht="24" x14ac:dyDescent="0.25">
      <c r="A127" s="66" t="s">
        <v>40</v>
      </c>
      <c r="B127" s="66" t="s">
        <v>48</v>
      </c>
      <c r="C127" s="67" t="s">
        <v>112</v>
      </c>
      <c r="D127" s="66" t="s">
        <v>859</v>
      </c>
      <c r="E127" s="66" t="s">
        <v>29</v>
      </c>
      <c r="F127" s="66" t="s">
        <v>913</v>
      </c>
      <c r="G127" s="66" t="s">
        <v>199</v>
      </c>
      <c r="H127" s="66" t="s">
        <v>85</v>
      </c>
      <c r="I127" s="66" t="s">
        <v>84</v>
      </c>
      <c r="J127" s="67" t="s">
        <v>850</v>
      </c>
    </row>
    <row r="128" spans="1:10" ht="24" x14ac:dyDescent="0.25">
      <c r="A128" s="66" t="s">
        <v>40</v>
      </c>
      <c r="B128" s="66" t="s">
        <v>48</v>
      </c>
      <c r="C128" s="67" t="s">
        <v>112</v>
      </c>
      <c r="D128" s="66" t="s">
        <v>860</v>
      </c>
      <c r="E128" s="66" t="s">
        <v>29</v>
      </c>
      <c r="F128" s="66" t="s">
        <v>914</v>
      </c>
      <c r="G128" s="66" t="s">
        <v>199</v>
      </c>
      <c r="H128" s="66" t="s">
        <v>85</v>
      </c>
      <c r="I128" s="66" t="s">
        <v>84</v>
      </c>
      <c r="J128" s="67" t="s">
        <v>850</v>
      </c>
    </row>
    <row r="129" spans="1:10" ht="24" x14ac:dyDescent="0.25">
      <c r="A129" s="66" t="s">
        <v>40</v>
      </c>
      <c r="B129" s="66" t="s">
        <v>48</v>
      </c>
      <c r="C129" s="67" t="s">
        <v>113</v>
      </c>
      <c r="D129" s="66" t="s">
        <v>861</v>
      </c>
      <c r="E129" s="66" t="s">
        <v>23</v>
      </c>
      <c r="F129" s="66" t="s">
        <v>915</v>
      </c>
      <c r="G129" s="66" t="s">
        <v>144</v>
      </c>
      <c r="H129" s="66" t="s">
        <v>87</v>
      </c>
      <c r="I129" s="66" t="s">
        <v>139</v>
      </c>
      <c r="J129" s="67" t="s">
        <v>129</v>
      </c>
    </row>
    <row r="130" spans="1:10" ht="24" x14ac:dyDescent="0.25">
      <c r="A130" s="66" t="s">
        <v>40</v>
      </c>
      <c r="B130" s="66" t="s">
        <v>48</v>
      </c>
      <c r="C130" s="67" t="s">
        <v>114</v>
      </c>
      <c r="D130" s="66" t="s">
        <v>862</v>
      </c>
      <c r="E130" s="66" t="s">
        <v>23</v>
      </c>
      <c r="F130" s="66" t="s">
        <v>916</v>
      </c>
      <c r="G130" s="66" t="s">
        <v>101</v>
      </c>
      <c r="H130" s="66" t="s">
        <v>87</v>
      </c>
      <c r="I130" s="66" t="s">
        <v>190</v>
      </c>
      <c r="J130" s="67" t="s">
        <v>191</v>
      </c>
    </row>
    <row r="131" spans="1:10" ht="24" x14ac:dyDescent="0.25">
      <c r="A131" s="66" t="s">
        <v>40</v>
      </c>
      <c r="B131" s="66" t="s">
        <v>48</v>
      </c>
      <c r="C131" s="67" t="s">
        <v>114</v>
      </c>
      <c r="D131" s="66" t="s">
        <v>863</v>
      </c>
      <c r="E131" s="66" t="s">
        <v>23</v>
      </c>
      <c r="F131" s="66" t="s">
        <v>917</v>
      </c>
      <c r="G131" s="66" t="s">
        <v>147</v>
      </c>
      <c r="H131" s="66" t="s">
        <v>137</v>
      </c>
      <c r="I131" s="66" t="s">
        <v>91</v>
      </c>
      <c r="J131" s="67" t="s">
        <v>864</v>
      </c>
    </row>
    <row r="132" spans="1:10" x14ac:dyDescent="0.25">
      <c r="A132" s="66" t="s">
        <v>40</v>
      </c>
      <c r="B132" s="66" t="s">
        <v>48</v>
      </c>
      <c r="C132" s="67" t="s">
        <v>115</v>
      </c>
      <c r="D132" s="66" t="s">
        <v>865</v>
      </c>
      <c r="E132" s="66" t="s">
        <v>36</v>
      </c>
      <c r="F132" s="66" t="s">
        <v>918</v>
      </c>
      <c r="G132" s="66" t="s">
        <v>170</v>
      </c>
      <c r="H132" s="66" t="s">
        <v>85</v>
      </c>
      <c r="I132" s="66" t="s">
        <v>84</v>
      </c>
      <c r="J132" s="67" t="s">
        <v>159</v>
      </c>
    </row>
    <row r="133" spans="1:10" x14ac:dyDescent="0.25">
      <c r="A133" s="66" t="s">
        <v>40</v>
      </c>
      <c r="B133" s="66" t="s">
        <v>48</v>
      </c>
      <c r="C133" s="67" t="s">
        <v>115</v>
      </c>
      <c r="D133" s="66" t="s">
        <v>919</v>
      </c>
      <c r="E133" s="66" t="s">
        <v>23</v>
      </c>
      <c r="F133" s="66" t="s">
        <v>920</v>
      </c>
      <c r="G133" s="66" t="s">
        <v>125</v>
      </c>
      <c r="H133" s="66" t="s">
        <v>85</v>
      </c>
      <c r="I133" s="66" t="s">
        <v>84</v>
      </c>
      <c r="J133" s="67" t="s">
        <v>159</v>
      </c>
    </row>
    <row r="134" spans="1:10" x14ac:dyDescent="0.25">
      <c r="A134" s="66" t="s">
        <v>40</v>
      </c>
      <c r="B134" s="66" t="s">
        <v>48</v>
      </c>
      <c r="C134" s="67" t="s">
        <v>115</v>
      </c>
      <c r="D134" s="66" t="s">
        <v>866</v>
      </c>
      <c r="E134" s="66" t="s">
        <v>36</v>
      </c>
      <c r="F134" s="66" t="s">
        <v>921</v>
      </c>
      <c r="G134" s="66" t="s">
        <v>155</v>
      </c>
      <c r="H134" s="66" t="s">
        <v>85</v>
      </c>
      <c r="I134" s="66" t="s">
        <v>84</v>
      </c>
      <c r="J134" s="67" t="s">
        <v>116</v>
      </c>
    </row>
    <row r="135" spans="1:10" x14ac:dyDescent="0.25">
      <c r="A135" s="66" t="s">
        <v>40</v>
      </c>
      <c r="B135" s="66" t="s">
        <v>48</v>
      </c>
      <c r="C135" s="67" t="s">
        <v>115</v>
      </c>
      <c r="D135" s="66" t="s">
        <v>867</v>
      </c>
      <c r="E135" s="66" t="s">
        <v>36</v>
      </c>
      <c r="F135" s="66" t="s">
        <v>922</v>
      </c>
      <c r="G135" s="66" t="s">
        <v>155</v>
      </c>
      <c r="H135" s="66" t="s">
        <v>85</v>
      </c>
      <c r="I135" s="66" t="s">
        <v>84</v>
      </c>
      <c r="J135" s="67" t="s">
        <v>116</v>
      </c>
    </row>
    <row r="136" spans="1:10" x14ac:dyDescent="0.25">
      <c r="A136" s="66" t="s">
        <v>40</v>
      </c>
      <c r="B136" s="66" t="s">
        <v>48</v>
      </c>
      <c r="C136" s="67" t="s">
        <v>115</v>
      </c>
      <c r="D136" s="66" t="s">
        <v>868</v>
      </c>
      <c r="E136" s="66" t="s">
        <v>36</v>
      </c>
      <c r="F136" s="66" t="s">
        <v>923</v>
      </c>
      <c r="G136" s="66" t="s">
        <v>155</v>
      </c>
      <c r="H136" s="66" t="s">
        <v>85</v>
      </c>
      <c r="I136" s="66" t="s">
        <v>84</v>
      </c>
      <c r="J136" s="67" t="s">
        <v>116</v>
      </c>
    </row>
    <row r="137" spans="1:10" ht="24" x14ac:dyDescent="0.25">
      <c r="A137" s="66" t="s">
        <v>40</v>
      </c>
      <c r="B137" s="66" t="s">
        <v>48</v>
      </c>
      <c r="C137" s="67" t="s">
        <v>157</v>
      </c>
      <c r="D137" s="66" t="s">
        <v>869</v>
      </c>
      <c r="E137" s="66" t="s">
        <v>31</v>
      </c>
      <c r="F137" s="66" t="s">
        <v>924</v>
      </c>
      <c r="G137" s="66" t="s">
        <v>101</v>
      </c>
      <c r="H137" s="66" t="s">
        <v>135</v>
      </c>
      <c r="I137" s="66" t="s">
        <v>145</v>
      </c>
      <c r="J137" s="67" t="s">
        <v>136</v>
      </c>
    </row>
    <row r="138" spans="1:10" ht="24" x14ac:dyDescent="0.25">
      <c r="A138" s="66" t="s">
        <v>40</v>
      </c>
      <c r="B138" s="66" t="s">
        <v>48</v>
      </c>
      <c r="C138" s="67" t="s">
        <v>157</v>
      </c>
      <c r="D138" s="66" t="s">
        <v>870</v>
      </c>
      <c r="E138" s="66" t="s">
        <v>31</v>
      </c>
      <c r="F138" s="66" t="s">
        <v>925</v>
      </c>
      <c r="G138" s="66" t="s">
        <v>101</v>
      </c>
      <c r="H138" s="66" t="s">
        <v>135</v>
      </c>
      <c r="I138" s="66" t="s">
        <v>145</v>
      </c>
      <c r="J138" s="67" t="s">
        <v>136</v>
      </c>
    </row>
    <row r="139" spans="1:10" ht="24" x14ac:dyDescent="0.25">
      <c r="A139" s="66" t="s">
        <v>40</v>
      </c>
      <c r="B139" s="66" t="s">
        <v>48</v>
      </c>
      <c r="C139" s="67" t="s">
        <v>157</v>
      </c>
      <c r="D139" s="66" t="s">
        <v>271</v>
      </c>
      <c r="E139" s="66" t="s">
        <v>29</v>
      </c>
      <c r="F139" s="66" t="s">
        <v>272</v>
      </c>
      <c r="G139" s="66" t="s">
        <v>101</v>
      </c>
      <c r="H139" s="66" t="s">
        <v>135</v>
      </c>
      <c r="I139" s="66" t="s">
        <v>145</v>
      </c>
      <c r="J139" s="67" t="s">
        <v>136</v>
      </c>
    </row>
    <row r="140" spans="1:10" ht="24" x14ac:dyDescent="0.25">
      <c r="A140" s="66" t="s">
        <v>40</v>
      </c>
      <c r="B140" s="66" t="s">
        <v>48</v>
      </c>
      <c r="C140" s="67" t="s">
        <v>157</v>
      </c>
      <c r="D140" s="66" t="s">
        <v>273</v>
      </c>
      <c r="E140" s="66" t="s">
        <v>31</v>
      </c>
      <c r="F140" s="66" t="s">
        <v>274</v>
      </c>
      <c r="G140" s="66" t="s">
        <v>138</v>
      </c>
      <c r="H140" s="66" t="s">
        <v>174</v>
      </c>
      <c r="I140" s="66" t="s">
        <v>145</v>
      </c>
      <c r="J140" s="67" t="s">
        <v>136</v>
      </c>
    </row>
    <row r="141" spans="1:10" ht="24" x14ac:dyDescent="0.25">
      <c r="A141" s="66" t="s">
        <v>40</v>
      </c>
      <c r="B141" s="66" t="s">
        <v>48</v>
      </c>
      <c r="C141" s="67" t="s">
        <v>157</v>
      </c>
      <c r="D141" s="66" t="s">
        <v>871</v>
      </c>
      <c r="E141" s="66" t="s">
        <v>29</v>
      </c>
      <c r="F141" s="66" t="s">
        <v>926</v>
      </c>
      <c r="G141" s="66" t="s">
        <v>138</v>
      </c>
      <c r="H141" s="66" t="s">
        <v>174</v>
      </c>
      <c r="I141" s="66" t="s">
        <v>145</v>
      </c>
      <c r="J141" s="67" t="s">
        <v>136</v>
      </c>
    </row>
    <row r="142" spans="1:10" ht="24" x14ac:dyDescent="0.25">
      <c r="A142" s="66" t="s">
        <v>40</v>
      </c>
      <c r="B142" s="66" t="s">
        <v>48</v>
      </c>
      <c r="C142" s="67" t="s">
        <v>157</v>
      </c>
      <c r="D142" s="66" t="s">
        <v>872</v>
      </c>
      <c r="E142" s="66" t="s">
        <v>29</v>
      </c>
      <c r="F142" s="66" t="s">
        <v>927</v>
      </c>
      <c r="G142" s="66" t="s">
        <v>138</v>
      </c>
      <c r="H142" s="66" t="s">
        <v>174</v>
      </c>
      <c r="I142" s="66" t="s">
        <v>145</v>
      </c>
      <c r="J142" s="67" t="s">
        <v>136</v>
      </c>
    </row>
    <row r="143" spans="1:10" ht="24" x14ac:dyDescent="0.25">
      <c r="A143" s="66" t="s">
        <v>40</v>
      </c>
      <c r="B143" s="66" t="s">
        <v>48</v>
      </c>
      <c r="C143" s="67" t="s">
        <v>157</v>
      </c>
      <c r="D143" s="66" t="s">
        <v>873</v>
      </c>
      <c r="E143" s="66" t="s">
        <v>31</v>
      </c>
      <c r="F143" s="66" t="s">
        <v>928</v>
      </c>
      <c r="G143" s="66" t="s">
        <v>173</v>
      </c>
      <c r="H143" s="66" t="s">
        <v>174</v>
      </c>
      <c r="I143" s="66" t="s">
        <v>145</v>
      </c>
      <c r="J143" s="67" t="s">
        <v>136</v>
      </c>
    </row>
    <row r="144" spans="1:10" x14ac:dyDescent="0.25">
      <c r="A144" s="66" t="s">
        <v>40</v>
      </c>
      <c r="B144" s="66" t="s">
        <v>47</v>
      </c>
      <c r="C144" s="67" t="s">
        <v>108</v>
      </c>
      <c r="D144" s="66" t="s">
        <v>874</v>
      </c>
      <c r="E144" s="66" t="s">
        <v>79</v>
      </c>
      <c r="F144" s="66" t="s">
        <v>929</v>
      </c>
      <c r="G144" s="66" t="s">
        <v>102</v>
      </c>
      <c r="H144" s="66" t="s">
        <v>137</v>
      </c>
      <c r="I144" s="66" t="s">
        <v>145</v>
      </c>
      <c r="J144" s="67" t="s">
        <v>178</v>
      </c>
    </row>
    <row r="145" spans="1:10" x14ac:dyDescent="0.25">
      <c r="A145" s="66" t="s">
        <v>40</v>
      </c>
      <c r="B145" s="66" t="s">
        <v>47</v>
      </c>
      <c r="C145" s="67" t="s">
        <v>108</v>
      </c>
      <c r="D145" s="66" t="s">
        <v>875</v>
      </c>
      <c r="E145" s="66" t="s">
        <v>79</v>
      </c>
      <c r="F145" s="66" t="s">
        <v>930</v>
      </c>
      <c r="G145" s="66" t="s">
        <v>98</v>
      </c>
      <c r="H145" s="66" t="s">
        <v>137</v>
      </c>
      <c r="I145" s="66" t="s">
        <v>82</v>
      </c>
      <c r="J145" s="67" t="s">
        <v>132</v>
      </c>
    </row>
    <row r="146" spans="1:10" x14ac:dyDescent="0.25">
      <c r="A146" s="66" t="s">
        <v>40</v>
      </c>
      <c r="B146" s="66" t="s">
        <v>47</v>
      </c>
      <c r="C146" s="67" t="s">
        <v>108</v>
      </c>
      <c r="D146" s="66" t="s">
        <v>876</v>
      </c>
      <c r="E146" s="66" t="s">
        <v>79</v>
      </c>
      <c r="F146" s="66" t="s">
        <v>931</v>
      </c>
      <c r="G146" s="66" t="s">
        <v>133</v>
      </c>
      <c r="H146" s="66" t="s">
        <v>89</v>
      </c>
      <c r="I146" s="66" t="s">
        <v>82</v>
      </c>
      <c r="J146" s="67" t="s">
        <v>136</v>
      </c>
    </row>
    <row r="147" spans="1:10" ht="24" x14ac:dyDescent="0.25">
      <c r="A147" s="66" t="s">
        <v>40</v>
      </c>
      <c r="B147" s="66" t="s">
        <v>47</v>
      </c>
      <c r="C147" s="67" t="s">
        <v>112</v>
      </c>
      <c r="D147" s="66" t="s">
        <v>877</v>
      </c>
      <c r="E147" s="66" t="s">
        <v>31</v>
      </c>
      <c r="F147" s="66" t="s">
        <v>932</v>
      </c>
      <c r="G147" s="66" t="s">
        <v>144</v>
      </c>
      <c r="H147" s="66" t="s">
        <v>81</v>
      </c>
      <c r="I147" s="66" t="s">
        <v>84</v>
      </c>
      <c r="J147" s="67" t="s">
        <v>111</v>
      </c>
    </row>
    <row r="148" spans="1:10" ht="24" x14ac:dyDescent="0.25">
      <c r="A148" s="66" t="s">
        <v>40</v>
      </c>
      <c r="B148" s="66" t="s">
        <v>47</v>
      </c>
      <c r="C148" s="67" t="s">
        <v>112</v>
      </c>
      <c r="D148" s="66" t="s">
        <v>275</v>
      </c>
      <c r="E148" s="66" t="s">
        <v>31</v>
      </c>
      <c r="F148" s="66" t="s">
        <v>276</v>
      </c>
      <c r="G148" s="66" t="s">
        <v>144</v>
      </c>
      <c r="H148" s="66" t="s">
        <v>81</v>
      </c>
      <c r="I148" s="66" t="s">
        <v>84</v>
      </c>
      <c r="J148" s="67" t="s">
        <v>111</v>
      </c>
    </row>
    <row r="149" spans="1:10" ht="24" x14ac:dyDescent="0.25">
      <c r="A149" s="66" t="s">
        <v>40</v>
      </c>
      <c r="B149" s="66" t="s">
        <v>47</v>
      </c>
      <c r="C149" s="67" t="s">
        <v>112</v>
      </c>
      <c r="D149" s="66" t="s">
        <v>277</v>
      </c>
      <c r="E149" s="66" t="s">
        <v>23</v>
      </c>
      <c r="F149" s="66" t="s">
        <v>278</v>
      </c>
      <c r="G149" s="66" t="s">
        <v>144</v>
      </c>
      <c r="H149" s="66" t="s">
        <v>81</v>
      </c>
      <c r="I149" s="66" t="s">
        <v>84</v>
      </c>
      <c r="J149" s="67" t="s">
        <v>111</v>
      </c>
    </row>
    <row r="150" spans="1:10" ht="24" x14ac:dyDescent="0.25">
      <c r="A150" s="66" t="s">
        <v>40</v>
      </c>
      <c r="B150" s="66" t="s">
        <v>47</v>
      </c>
      <c r="C150" s="67" t="s">
        <v>112</v>
      </c>
      <c r="D150" s="66" t="s">
        <v>279</v>
      </c>
      <c r="E150" s="66" t="s">
        <v>31</v>
      </c>
      <c r="F150" s="66" t="s">
        <v>280</v>
      </c>
      <c r="G150" s="66" t="s">
        <v>144</v>
      </c>
      <c r="H150" s="66" t="s">
        <v>81</v>
      </c>
      <c r="I150" s="66" t="s">
        <v>84</v>
      </c>
      <c r="J150" s="67" t="s">
        <v>111</v>
      </c>
    </row>
    <row r="151" spans="1:10" ht="24" x14ac:dyDescent="0.25">
      <c r="A151" s="66" t="s">
        <v>40</v>
      </c>
      <c r="B151" s="66" t="s">
        <v>47</v>
      </c>
      <c r="C151" s="67" t="s">
        <v>112</v>
      </c>
      <c r="D151" s="66" t="s">
        <v>281</v>
      </c>
      <c r="E151" s="66" t="s">
        <v>31</v>
      </c>
      <c r="F151" s="66" t="s">
        <v>282</v>
      </c>
      <c r="G151" s="66" t="s">
        <v>144</v>
      </c>
      <c r="H151" s="66" t="s">
        <v>81</v>
      </c>
      <c r="I151" s="66" t="s">
        <v>84</v>
      </c>
      <c r="J151" s="67" t="s">
        <v>111</v>
      </c>
    </row>
    <row r="152" spans="1:10" ht="24" x14ac:dyDescent="0.25">
      <c r="A152" s="66" t="s">
        <v>40</v>
      </c>
      <c r="B152" s="66" t="s">
        <v>47</v>
      </c>
      <c r="C152" s="67" t="s">
        <v>112</v>
      </c>
      <c r="D152" s="66" t="s">
        <v>283</v>
      </c>
      <c r="E152" s="66" t="s">
        <v>31</v>
      </c>
      <c r="F152" s="66" t="s">
        <v>284</v>
      </c>
      <c r="G152" s="66" t="s">
        <v>144</v>
      </c>
      <c r="H152" s="66" t="s">
        <v>81</v>
      </c>
      <c r="I152" s="66" t="s">
        <v>84</v>
      </c>
      <c r="J152" s="67" t="s">
        <v>111</v>
      </c>
    </row>
    <row r="153" spans="1:10" ht="24" x14ac:dyDescent="0.25">
      <c r="A153" s="66" t="s">
        <v>40</v>
      </c>
      <c r="B153" s="66" t="s">
        <v>47</v>
      </c>
      <c r="C153" s="67" t="s">
        <v>112</v>
      </c>
      <c r="D153" s="66" t="s">
        <v>285</v>
      </c>
      <c r="E153" s="66" t="s">
        <v>23</v>
      </c>
      <c r="F153" s="66" t="s">
        <v>286</v>
      </c>
      <c r="G153" s="66" t="s">
        <v>144</v>
      </c>
      <c r="H153" s="66" t="s">
        <v>81</v>
      </c>
      <c r="I153" s="66" t="s">
        <v>84</v>
      </c>
      <c r="J153" s="67" t="s">
        <v>111</v>
      </c>
    </row>
    <row r="154" spans="1:10" x14ac:dyDescent="0.25">
      <c r="A154" s="66" t="s">
        <v>42</v>
      </c>
      <c r="B154" s="66" t="s">
        <v>49</v>
      </c>
      <c r="C154" s="67" t="s">
        <v>108</v>
      </c>
      <c r="D154" s="66" t="s">
        <v>878</v>
      </c>
      <c r="E154" s="66" t="s">
        <v>23</v>
      </c>
      <c r="F154" s="66" t="s">
        <v>933</v>
      </c>
      <c r="G154" s="66" t="s">
        <v>99</v>
      </c>
      <c r="H154" s="66" t="s">
        <v>80</v>
      </c>
      <c r="I154" s="66" t="s">
        <v>95</v>
      </c>
      <c r="J154" s="67" t="s">
        <v>127</v>
      </c>
    </row>
    <row r="155" spans="1:10" ht="24" x14ac:dyDescent="0.25">
      <c r="A155" s="66" t="s">
        <v>42</v>
      </c>
      <c r="B155" s="66" t="s">
        <v>49</v>
      </c>
      <c r="C155" s="67" t="s">
        <v>112</v>
      </c>
      <c r="D155" s="66" t="s">
        <v>879</v>
      </c>
      <c r="E155" s="66" t="s">
        <v>23</v>
      </c>
      <c r="F155" s="66" t="s">
        <v>934</v>
      </c>
      <c r="G155" s="66" t="s">
        <v>105</v>
      </c>
      <c r="H155" s="66" t="s">
        <v>80</v>
      </c>
      <c r="I155" s="66" t="s">
        <v>165</v>
      </c>
      <c r="J155" s="67" t="s">
        <v>590</v>
      </c>
    </row>
    <row r="156" spans="1:10" ht="24" x14ac:dyDescent="0.25">
      <c r="A156" s="66" t="s">
        <v>42</v>
      </c>
      <c r="B156" s="66" t="s">
        <v>49</v>
      </c>
      <c r="C156" s="67" t="s">
        <v>180</v>
      </c>
      <c r="D156" s="66" t="s">
        <v>880</v>
      </c>
      <c r="E156" s="66" t="s">
        <v>23</v>
      </c>
      <c r="F156" s="66" t="s">
        <v>935</v>
      </c>
      <c r="G156" s="66" t="s">
        <v>156</v>
      </c>
      <c r="H156" s="66" t="s">
        <v>109</v>
      </c>
      <c r="I156" s="66" t="s">
        <v>152</v>
      </c>
      <c r="J156" s="67" t="s">
        <v>881</v>
      </c>
    </row>
    <row r="157" spans="1:10" ht="24" x14ac:dyDescent="0.25">
      <c r="A157" s="66" t="s">
        <v>42</v>
      </c>
      <c r="B157" s="66" t="s">
        <v>49</v>
      </c>
      <c r="C157" s="67" t="s">
        <v>180</v>
      </c>
      <c r="D157" s="66" t="s">
        <v>882</v>
      </c>
      <c r="E157" s="66" t="s">
        <v>23</v>
      </c>
      <c r="F157" s="66" t="s">
        <v>936</v>
      </c>
      <c r="G157" s="66" t="s">
        <v>98</v>
      </c>
      <c r="H157" s="66" t="s">
        <v>192</v>
      </c>
      <c r="I157" s="66" t="s">
        <v>193</v>
      </c>
      <c r="J157" s="67" t="s">
        <v>194</v>
      </c>
    </row>
    <row r="158" spans="1:10" x14ac:dyDescent="0.25">
      <c r="A158" s="66" t="s">
        <v>42</v>
      </c>
      <c r="B158" s="66" t="s">
        <v>49</v>
      </c>
      <c r="C158" s="67" t="s">
        <v>151</v>
      </c>
      <c r="D158" s="66" t="s">
        <v>883</v>
      </c>
      <c r="E158" s="66" t="s">
        <v>23</v>
      </c>
      <c r="F158" s="66" t="s">
        <v>937</v>
      </c>
      <c r="G158" s="66" t="s">
        <v>144</v>
      </c>
      <c r="H158" s="66" t="s">
        <v>195</v>
      </c>
      <c r="I158" s="66" t="s">
        <v>196</v>
      </c>
      <c r="J158" s="67" t="s">
        <v>110</v>
      </c>
    </row>
    <row r="159" spans="1:10" x14ac:dyDescent="0.25">
      <c r="A159" s="66" t="s">
        <v>42</v>
      </c>
      <c r="B159" s="66" t="s">
        <v>49</v>
      </c>
      <c r="C159" s="67" t="s">
        <v>151</v>
      </c>
      <c r="D159" s="66" t="s">
        <v>884</v>
      </c>
      <c r="E159" s="66" t="s">
        <v>23</v>
      </c>
      <c r="F159" s="66" t="s">
        <v>938</v>
      </c>
      <c r="G159" s="66" t="s">
        <v>144</v>
      </c>
      <c r="H159" s="66" t="s">
        <v>195</v>
      </c>
      <c r="I159" s="66" t="s">
        <v>196</v>
      </c>
      <c r="J159" s="67" t="s">
        <v>110</v>
      </c>
    </row>
    <row r="160" spans="1:10" x14ac:dyDescent="0.25">
      <c r="A160" s="66" t="s">
        <v>42</v>
      </c>
      <c r="B160" s="66" t="s">
        <v>49</v>
      </c>
      <c r="C160" s="67" t="s">
        <v>151</v>
      </c>
      <c r="D160" s="66" t="s">
        <v>885</v>
      </c>
      <c r="E160" s="66" t="s">
        <v>23</v>
      </c>
      <c r="F160" s="66" t="s">
        <v>939</v>
      </c>
      <c r="G160" s="66" t="s">
        <v>144</v>
      </c>
      <c r="H160" s="66" t="s">
        <v>195</v>
      </c>
      <c r="I160" s="66" t="s">
        <v>196</v>
      </c>
      <c r="J160" s="67" t="s">
        <v>110</v>
      </c>
    </row>
    <row r="161" spans="1:10" x14ac:dyDescent="0.25">
      <c r="A161" s="66" t="s">
        <v>42</v>
      </c>
      <c r="B161" s="66" t="s">
        <v>49</v>
      </c>
      <c r="C161" s="67" t="s">
        <v>151</v>
      </c>
      <c r="D161" s="66" t="s">
        <v>886</v>
      </c>
      <c r="E161" s="66" t="s">
        <v>23</v>
      </c>
      <c r="F161" s="66" t="s">
        <v>940</v>
      </c>
      <c r="G161" s="66" t="s">
        <v>155</v>
      </c>
      <c r="H161" s="66" t="s">
        <v>195</v>
      </c>
      <c r="I161" s="66" t="s">
        <v>196</v>
      </c>
      <c r="J161" s="67" t="s">
        <v>197</v>
      </c>
    </row>
    <row r="162" spans="1:10" x14ac:dyDescent="0.25">
      <c r="A162" s="66" t="s">
        <v>42</v>
      </c>
      <c r="B162" s="66" t="s">
        <v>49</v>
      </c>
      <c r="C162" s="67" t="s">
        <v>151</v>
      </c>
      <c r="D162" s="66" t="s">
        <v>887</v>
      </c>
      <c r="E162" s="66" t="s">
        <v>23</v>
      </c>
      <c r="F162" s="66" t="s">
        <v>941</v>
      </c>
      <c r="G162" s="66" t="s">
        <v>144</v>
      </c>
      <c r="H162" s="66" t="s">
        <v>195</v>
      </c>
      <c r="I162" s="66" t="s">
        <v>196</v>
      </c>
      <c r="J162" s="67" t="s">
        <v>110</v>
      </c>
    </row>
    <row r="163" spans="1:10" x14ac:dyDescent="0.25">
      <c r="A163" s="66" t="s">
        <v>42</v>
      </c>
      <c r="B163" s="66" t="s">
        <v>49</v>
      </c>
      <c r="C163" s="67" t="s">
        <v>151</v>
      </c>
      <c r="D163" s="66" t="s">
        <v>888</v>
      </c>
      <c r="E163" s="66" t="s">
        <v>23</v>
      </c>
      <c r="F163" s="66" t="s">
        <v>942</v>
      </c>
      <c r="G163" s="66" t="s">
        <v>144</v>
      </c>
      <c r="H163" s="66" t="s">
        <v>195</v>
      </c>
      <c r="I163" s="66" t="s">
        <v>196</v>
      </c>
      <c r="J163" s="67" t="s">
        <v>110</v>
      </c>
    </row>
    <row r="164" spans="1:10" x14ac:dyDescent="0.25">
      <c r="A164" s="66" t="s">
        <v>42</v>
      </c>
      <c r="B164" s="66" t="s">
        <v>49</v>
      </c>
      <c r="C164" s="67" t="s">
        <v>151</v>
      </c>
      <c r="D164" s="66" t="s">
        <v>889</v>
      </c>
      <c r="E164" s="66" t="s">
        <v>23</v>
      </c>
      <c r="F164" s="66" t="s">
        <v>943</v>
      </c>
      <c r="G164" s="66" t="s">
        <v>144</v>
      </c>
      <c r="H164" s="66" t="s">
        <v>195</v>
      </c>
      <c r="I164" s="66" t="s">
        <v>196</v>
      </c>
      <c r="J164" s="67" t="s">
        <v>110</v>
      </c>
    </row>
    <row r="165" spans="1:10" x14ac:dyDescent="0.25">
      <c r="A165" s="66" t="s">
        <v>42</v>
      </c>
      <c r="B165" s="66" t="s">
        <v>49</v>
      </c>
      <c r="C165" s="67" t="s">
        <v>151</v>
      </c>
      <c r="D165" s="66" t="s">
        <v>890</v>
      </c>
      <c r="E165" s="66" t="s">
        <v>23</v>
      </c>
      <c r="F165" s="66" t="s">
        <v>944</v>
      </c>
      <c r="G165" s="66" t="s">
        <v>144</v>
      </c>
      <c r="H165" s="66" t="s">
        <v>195</v>
      </c>
      <c r="I165" s="66" t="s">
        <v>196</v>
      </c>
      <c r="J165" s="67" t="s">
        <v>110</v>
      </c>
    </row>
    <row r="166" spans="1:10" x14ac:dyDescent="0.25">
      <c r="A166" s="66" t="s">
        <v>42</v>
      </c>
      <c r="B166" s="66" t="s">
        <v>49</v>
      </c>
      <c r="C166" s="67" t="s">
        <v>151</v>
      </c>
      <c r="D166" s="66" t="s">
        <v>891</v>
      </c>
      <c r="E166" s="66" t="s">
        <v>29</v>
      </c>
      <c r="F166" s="66" t="s">
        <v>945</v>
      </c>
      <c r="G166" s="66" t="s">
        <v>144</v>
      </c>
      <c r="H166" s="66" t="s">
        <v>195</v>
      </c>
      <c r="I166" s="66" t="s">
        <v>196</v>
      </c>
      <c r="J166" s="67" t="s">
        <v>110</v>
      </c>
    </row>
    <row r="167" spans="1:10" x14ac:dyDescent="0.25">
      <c r="A167" s="66" t="s">
        <v>42</v>
      </c>
      <c r="B167" s="66" t="s">
        <v>49</v>
      </c>
      <c r="C167" s="67" t="s">
        <v>151</v>
      </c>
      <c r="D167" s="66" t="s">
        <v>892</v>
      </c>
      <c r="E167" s="66" t="s">
        <v>23</v>
      </c>
      <c r="F167" s="66" t="s">
        <v>946</v>
      </c>
      <c r="G167" s="66" t="s">
        <v>144</v>
      </c>
      <c r="H167" s="66" t="s">
        <v>195</v>
      </c>
      <c r="I167" s="66" t="s">
        <v>196</v>
      </c>
      <c r="J167" s="67" t="s">
        <v>110</v>
      </c>
    </row>
    <row r="168" spans="1:10" x14ac:dyDescent="0.25">
      <c r="A168" s="66" t="s">
        <v>42</v>
      </c>
      <c r="B168" s="66" t="s">
        <v>49</v>
      </c>
      <c r="C168" s="67" t="s">
        <v>151</v>
      </c>
      <c r="D168" s="66" t="s">
        <v>893</v>
      </c>
      <c r="E168" s="66" t="s">
        <v>23</v>
      </c>
      <c r="F168" s="66" t="s">
        <v>947</v>
      </c>
      <c r="G168" s="66" t="s">
        <v>144</v>
      </c>
      <c r="H168" s="66" t="s">
        <v>195</v>
      </c>
      <c r="I168" s="66" t="s">
        <v>196</v>
      </c>
      <c r="J168" s="67" t="s">
        <v>110</v>
      </c>
    </row>
    <row r="169" spans="1:10" x14ac:dyDescent="0.25">
      <c r="A169" s="66" t="s">
        <v>42</v>
      </c>
      <c r="B169" s="66" t="s">
        <v>49</v>
      </c>
      <c r="C169" s="67" t="s">
        <v>151</v>
      </c>
      <c r="D169" s="66" t="s">
        <v>894</v>
      </c>
      <c r="E169" s="66" t="s">
        <v>29</v>
      </c>
      <c r="F169" s="66" t="s">
        <v>948</v>
      </c>
      <c r="G169" s="66" t="s">
        <v>144</v>
      </c>
      <c r="H169" s="66" t="s">
        <v>195</v>
      </c>
      <c r="I169" s="66" t="s">
        <v>196</v>
      </c>
      <c r="J169" s="67" t="s">
        <v>110</v>
      </c>
    </row>
    <row r="170" spans="1:10" x14ac:dyDescent="0.25">
      <c r="A170" s="66" t="s">
        <v>42</v>
      </c>
      <c r="B170" s="66" t="s">
        <v>49</v>
      </c>
      <c r="C170" s="67" t="s">
        <v>185</v>
      </c>
      <c r="D170" s="66" t="s">
        <v>895</v>
      </c>
      <c r="E170" s="66" t="s">
        <v>23</v>
      </c>
      <c r="F170" s="66" t="s">
        <v>949</v>
      </c>
      <c r="G170" s="66" t="s">
        <v>98</v>
      </c>
      <c r="H170" s="66" t="s">
        <v>80</v>
      </c>
      <c r="I170" s="66" t="s">
        <v>182</v>
      </c>
      <c r="J170" s="67" t="s">
        <v>896</v>
      </c>
    </row>
    <row r="171" spans="1:10" x14ac:dyDescent="0.25">
      <c r="A171" s="66" t="s">
        <v>42</v>
      </c>
      <c r="B171" s="66" t="s">
        <v>49</v>
      </c>
      <c r="C171" s="67" t="s">
        <v>897</v>
      </c>
      <c r="D171" s="66" t="s">
        <v>898</v>
      </c>
      <c r="E171" s="66" t="s">
        <v>23</v>
      </c>
      <c r="F171" s="66" t="s">
        <v>950</v>
      </c>
      <c r="G171" s="66" t="s">
        <v>170</v>
      </c>
      <c r="H171" s="66" t="s">
        <v>109</v>
      </c>
      <c r="I171" s="66" t="s">
        <v>899</v>
      </c>
      <c r="J171" s="67" t="s">
        <v>881</v>
      </c>
    </row>
    <row r="172" spans="1:10" x14ac:dyDescent="0.25">
      <c r="A172" s="66" t="s">
        <v>42</v>
      </c>
      <c r="B172" s="66" t="s">
        <v>48</v>
      </c>
      <c r="C172" s="67" t="s">
        <v>108</v>
      </c>
      <c r="D172" s="66" t="s">
        <v>288</v>
      </c>
      <c r="E172" s="66" t="s">
        <v>23</v>
      </c>
      <c r="F172" s="66" t="s">
        <v>951</v>
      </c>
      <c r="G172" s="66" t="s">
        <v>124</v>
      </c>
      <c r="H172" s="66" t="s">
        <v>80</v>
      </c>
      <c r="I172" s="66" t="s">
        <v>95</v>
      </c>
      <c r="J172" s="67" t="s">
        <v>127</v>
      </c>
    </row>
    <row r="173" spans="1:10" x14ac:dyDescent="0.25">
      <c r="A173" s="66" t="s">
        <v>42</v>
      </c>
      <c r="B173" s="66" t="s">
        <v>48</v>
      </c>
      <c r="C173" s="67" t="s">
        <v>108</v>
      </c>
      <c r="D173" s="66" t="s">
        <v>289</v>
      </c>
      <c r="E173" s="66" t="s">
        <v>79</v>
      </c>
      <c r="F173" s="66" t="s">
        <v>952</v>
      </c>
      <c r="G173" s="66" t="s">
        <v>150</v>
      </c>
      <c r="H173" s="66" t="s">
        <v>80</v>
      </c>
      <c r="I173" s="66" t="s">
        <v>95</v>
      </c>
      <c r="J173" s="67" t="s">
        <v>127</v>
      </c>
    </row>
    <row r="174" spans="1:10" x14ac:dyDescent="0.25">
      <c r="A174" s="66" t="s">
        <v>42</v>
      </c>
      <c r="B174" s="66" t="s">
        <v>48</v>
      </c>
      <c r="C174" s="67" t="s">
        <v>108</v>
      </c>
      <c r="D174" s="66" t="s">
        <v>900</v>
      </c>
      <c r="E174" s="66" t="s">
        <v>79</v>
      </c>
      <c r="F174" s="66" t="s">
        <v>953</v>
      </c>
      <c r="G174" s="66" t="s">
        <v>134</v>
      </c>
      <c r="H174" s="66" t="s">
        <v>80</v>
      </c>
      <c r="I174" s="66" t="s">
        <v>95</v>
      </c>
      <c r="J174" s="67" t="s">
        <v>127</v>
      </c>
    </row>
    <row r="175" spans="1:10" x14ac:dyDescent="0.25">
      <c r="A175" s="66" t="s">
        <v>42</v>
      </c>
      <c r="B175" s="66" t="s">
        <v>48</v>
      </c>
      <c r="C175" s="67" t="s">
        <v>108</v>
      </c>
      <c r="D175" s="66" t="s">
        <v>901</v>
      </c>
      <c r="E175" s="66" t="s">
        <v>79</v>
      </c>
      <c r="F175" s="66" t="s">
        <v>954</v>
      </c>
      <c r="G175" s="66" t="s">
        <v>134</v>
      </c>
      <c r="H175" s="66" t="s">
        <v>80</v>
      </c>
      <c r="I175" s="66" t="s">
        <v>95</v>
      </c>
      <c r="J175" s="67" t="s">
        <v>127</v>
      </c>
    </row>
    <row r="176" spans="1:10" x14ac:dyDescent="0.25">
      <c r="A176" s="66" t="s">
        <v>42</v>
      </c>
      <c r="B176" s="66" t="s">
        <v>48</v>
      </c>
      <c r="C176" s="67" t="s">
        <v>108</v>
      </c>
      <c r="D176" s="66" t="s">
        <v>902</v>
      </c>
      <c r="E176" s="66" t="s">
        <v>23</v>
      </c>
      <c r="F176" s="66" t="s">
        <v>955</v>
      </c>
      <c r="G176" s="66" t="s">
        <v>99</v>
      </c>
      <c r="H176" s="66" t="s">
        <v>80</v>
      </c>
      <c r="I176" s="66" t="s">
        <v>95</v>
      </c>
      <c r="J176" s="67" t="s">
        <v>127</v>
      </c>
    </row>
    <row r="177" spans="1:10" x14ac:dyDescent="0.25">
      <c r="A177" s="66" t="s">
        <v>42</v>
      </c>
      <c r="B177" s="66" t="s">
        <v>48</v>
      </c>
      <c r="C177" s="67" t="s">
        <v>108</v>
      </c>
      <c r="D177" s="66" t="s">
        <v>903</v>
      </c>
      <c r="E177" s="66" t="s">
        <v>23</v>
      </c>
      <c r="F177" s="66" t="s">
        <v>956</v>
      </c>
      <c r="G177" s="66" t="s">
        <v>99</v>
      </c>
      <c r="H177" s="66" t="s">
        <v>80</v>
      </c>
      <c r="I177" s="66" t="s">
        <v>95</v>
      </c>
      <c r="J177" s="67" t="s">
        <v>127</v>
      </c>
    </row>
    <row r="178" spans="1:10" ht="24" x14ac:dyDescent="0.25">
      <c r="A178" s="66" t="s">
        <v>42</v>
      </c>
      <c r="B178" s="66" t="s">
        <v>48</v>
      </c>
      <c r="C178" s="67" t="s">
        <v>180</v>
      </c>
      <c r="D178" s="66" t="s">
        <v>904</v>
      </c>
      <c r="E178" s="66" t="s">
        <v>23</v>
      </c>
      <c r="F178" s="66" t="s">
        <v>957</v>
      </c>
      <c r="G178" s="66" t="s">
        <v>170</v>
      </c>
      <c r="H178" s="66" t="s">
        <v>109</v>
      </c>
      <c r="I178" s="66" t="s">
        <v>899</v>
      </c>
      <c r="J178" s="67" t="s">
        <v>881</v>
      </c>
    </row>
    <row r="179" spans="1:10" x14ac:dyDescent="0.25">
      <c r="A179" s="66" t="s">
        <v>42</v>
      </c>
      <c r="B179" s="66" t="s">
        <v>47</v>
      </c>
      <c r="C179" s="67" t="s">
        <v>905</v>
      </c>
      <c r="D179" s="66" t="s">
        <v>906</v>
      </c>
      <c r="E179" s="66" t="s">
        <v>23</v>
      </c>
      <c r="F179" s="66" t="s">
        <v>958</v>
      </c>
      <c r="G179" s="66" t="s">
        <v>118</v>
      </c>
      <c r="H179" s="66" t="s">
        <v>907</v>
      </c>
      <c r="I179" s="66" t="s">
        <v>152</v>
      </c>
      <c r="J179" s="67" t="s">
        <v>908</v>
      </c>
    </row>
    <row r="180" spans="1:10" x14ac:dyDescent="0.25">
      <c r="A180" s="66" t="s">
        <v>41</v>
      </c>
      <c r="B180" s="66" t="s">
        <v>49</v>
      </c>
      <c r="C180" s="67" t="s">
        <v>909</v>
      </c>
      <c r="D180" s="66" t="s">
        <v>910</v>
      </c>
      <c r="E180" s="66" t="s">
        <v>23</v>
      </c>
      <c r="F180" s="66" t="s">
        <v>959</v>
      </c>
      <c r="G180" s="66" t="s">
        <v>134</v>
      </c>
      <c r="H180" s="66" t="s">
        <v>121</v>
      </c>
      <c r="I180" s="66" t="s">
        <v>168</v>
      </c>
      <c r="J180" s="67" t="s">
        <v>911</v>
      </c>
    </row>
    <row r="181" spans="1:10" x14ac:dyDescent="0.25">
      <c r="A181" s="66" t="s">
        <v>41</v>
      </c>
      <c r="B181" s="66" t="s">
        <v>48</v>
      </c>
      <c r="C181" s="67" t="s">
        <v>128</v>
      </c>
      <c r="D181" s="66" t="s">
        <v>912</v>
      </c>
      <c r="E181" s="66" t="s">
        <v>23</v>
      </c>
      <c r="F181" s="66" t="s">
        <v>960</v>
      </c>
      <c r="G181" s="66" t="s">
        <v>94</v>
      </c>
      <c r="H181" s="66" t="s">
        <v>172</v>
      </c>
      <c r="I181" s="66" t="s">
        <v>165</v>
      </c>
      <c r="J181" s="67" t="s">
        <v>187</v>
      </c>
    </row>
    <row r="182" spans="1:10" x14ac:dyDescent="0.25">
      <c r="A182"/>
      <c r="B182"/>
      <c r="C182"/>
      <c r="D182"/>
      <c r="E182"/>
      <c r="F182"/>
      <c r="G182"/>
      <c r="H182"/>
      <c r="I182"/>
      <c r="J182"/>
    </row>
    <row r="183" spans="1:10" x14ac:dyDescent="0.25">
      <c r="A183"/>
      <c r="B183"/>
      <c r="C183"/>
      <c r="D183"/>
      <c r="E183"/>
      <c r="F183"/>
      <c r="G183"/>
      <c r="H183"/>
      <c r="I183"/>
      <c r="J183"/>
    </row>
    <row r="184" spans="1:10" x14ac:dyDescent="0.25">
      <c r="A184"/>
      <c r="B184"/>
      <c r="C184"/>
      <c r="D184"/>
      <c r="E184"/>
      <c r="F184"/>
      <c r="G184"/>
      <c r="H184"/>
      <c r="I184"/>
      <c r="J184"/>
    </row>
    <row r="185" spans="1:10" x14ac:dyDescent="0.25">
      <c r="A185"/>
      <c r="B185"/>
      <c r="C185"/>
      <c r="D185"/>
      <c r="E185"/>
      <c r="F185"/>
      <c r="G185"/>
      <c r="H185"/>
      <c r="I185"/>
      <c r="J185"/>
    </row>
    <row r="186" spans="1:10" x14ac:dyDescent="0.25">
      <c r="A186"/>
      <c r="B186"/>
      <c r="C186"/>
      <c r="D186"/>
      <c r="E186"/>
      <c r="F186"/>
      <c r="G186"/>
      <c r="H186"/>
      <c r="I186"/>
      <c r="J186"/>
    </row>
    <row r="187" spans="1:10" x14ac:dyDescent="0.25">
      <c r="A187"/>
      <c r="B187"/>
      <c r="C187"/>
      <c r="D187"/>
      <c r="E187"/>
      <c r="F187"/>
      <c r="G187"/>
      <c r="H187"/>
      <c r="I187"/>
      <c r="J187"/>
    </row>
    <row r="188" spans="1:10" x14ac:dyDescent="0.25">
      <c r="A188"/>
      <c r="B188"/>
      <c r="C188"/>
      <c r="D188"/>
      <c r="E188"/>
      <c r="F188"/>
      <c r="G188"/>
      <c r="H188"/>
      <c r="I188"/>
      <c r="J188"/>
    </row>
    <row r="189" spans="1:10" x14ac:dyDescent="0.25">
      <c r="A189"/>
      <c r="B189"/>
      <c r="C189"/>
      <c r="D189"/>
      <c r="E189"/>
      <c r="F189"/>
      <c r="G189"/>
      <c r="H189"/>
      <c r="I189"/>
      <c r="J189"/>
    </row>
    <row r="190" spans="1:10" x14ac:dyDescent="0.25">
      <c r="A190"/>
      <c r="B190"/>
      <c r="C190"/>
      <c r="D190"/>
      <c r="E190"/>
      <c r="F190"/>
      <c r="G190"/>
      <c r="H190"/>
      <c r="I190"/>
      <c r="J190"/>
    </row>
    <row r="191" spans="1:10" x14ac:dyDescent="0.25">
      <c r="A191"/>
      <c r="B191"/>
      <c r="C191"/>
      <c r="D191"/>
      <c r="E191"/>
      <c r="F191"/>
      <c r="G191"/>
      <c r="H191"/>
      <c r="I191"/>
      <c r="J191"/>
    </row>
    <row r="192" spans="1:10" x14ac:dyDescent="0.25">
      <c r="A192"/>
      <c r="B192"/>
      <c r="C192"/>
      <c r="D192"/>
      <c r="E192"/>
      <c r="F192"/>
      <c r="G192"/>
      <c r="H192"/>
      <c r="I192"/>
      <c r="J192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</sheetData>
  <pageMargins left="1" right="0.45" top="0.75" bottom="0.75" header="0.3" footer="0.3"/>
  <pageSetup scale="99" orientation="landscape" r:id="rId1"/>
  <headerFooter>
    <oddFooter>&amp;LGeneration Date: May 22, 2023&amp;R&amp;P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D a t a M a s h u p   s q m i d = " 4 7 8 8 b 6 f d - 8 7 6 a - 4 a e 2 - b a 8 3 - a 3 1 d 5 1 2 b a f e f "   x m l n s = " h t t p : / / s c h e m a s . m i c r o s o f t . c o m / D a t a M a s h u p " > A A A A A B U D A A B Q S w M E F A A C A A g A / U x w X L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P 1 M c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T H B c K I p H u A 4 A A A A R A A A A E w A c A E Z v c m 1 1 b G F z L 1 N l Y 3 R p b 2 4 x L m 0 g o h g A K K A U A A A A A A A A A A A A A A A A A A A A A A A A A A A A K 0 5 N L s n M z 1 M I h t C G 1 g B Q S w E C L Q A U A A I A C A D 9 T H B c t z 0 d A a U A A A D 3 A A A A E g A A A A A A A A A A A A A A A A A A A A A A Q 2 9 u Z m l n L 1 B h Y 2 t h Z 2 U u e G 1 s U E s B A i 0 A F A A C A A g A / U x w X A / K 6 a u k A A A A 6 Q A A A B M A A A A A A A A A A A A A A A A A 8 Q A A A F t D b 2 5 0 Z W 5 0 X 1 R 5 c G V z X S 5 4 b W x Q S w E C L Q A U A A I A C A D 9 T H B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q g P t / U C d 0 O 6 m J 1 h K K o e x Q A A A A A C A A A A A A A Q Z g A A A A E A A C A A A A C v K 4 W 3 h V 7 b f s c D 2 k 6 v 8 h 5 x L Y y m 4 M l W n C o e k c 0 4 E 5 Y 9 W w A A A A A O g A A A A A I A A C A A A A D c s h e L m Z p D Z g 6 2 L 4 W 4 A 8 V h 1 O N + 3 m G Y i C k l l n J D V O 8 A j l A A A A C x O c 7 p f v 4 S G z v 0 O D g 4 i / k e B q G Q g 6 I p D 9 J A 8 n K X l 7 M x s A / 1 e P 6 V v T P f Z N F P 9 / R h G J E B S j w L Y n 8 X G R j 7 j B 0 G i U a 1 h 2 N / g M v 6 9 i s D 5 1 r 8 K T H h R k A A A A A A / J 7 + Z g i O N J / v 2 x u j P C H C C J C o Q f G h i d 6 t P J z f X L 8 s u u i G e N y s J + y l M R o i 6 f P j V V Z W / c y 0 J h O 2 E k k Z 3 X + K 7 7 h 5 < / D a t a M a s h u p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2026.08.01.W31</TermName>
          <TermId xmlns="http://schemas.microsoft.com/office/infopath/2007/PartnerControls">aa3e89f7-3530-4824-a3b4-933614e0eede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2825</Value>
      <Value>138</Value>
      <Value>151</Value>
    </TaxCatchAll>
  </documentManagement>
</p:properties>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 2 0 2 5 - 0 9 - 1 5 T 1 1 : 1 1 : 3 4 . 9 7 7 8 4 1 9 - 0 7 : 0 0 < / L a s t P r o c e s s e d T i m e > < / D a t a M o d e l i n g S a n d b o x . S e r i a l i z e d S a n d b o x E r r o r C a c h e > ] ] > < / C u s t o m C o n t e n t > < / G e m i n i > 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46DEF3AE074C9113DD0D9FDB0625" ma:contentTypeVersion="12" ma:contentTypeDescription="Create a new document." ma:contentTypeScope="" ma:versionID="931c323071cbeba0e39f53201b1054a8">
  <xsd:schema xmlns:xsd="http://www.w3.org/2001/XMLSchema" xmlns:xs="http://www.w3.org/2001/XMLSchema" xmlns:p="http://schemas.microsoft.com/office/2006/metadata/properties" xmlns:ns3="ca74976b-e854-4361-8f4a-d77143d30f0a" xmlns:ns4="35dc8eee-410f-4469-ac52-13d1fd838e74" targetNamespace="http://schemas.microsoft.com/office/2006/metadata/properties" ma:root="true" ma:fieldsID="267b8748d10ba794d387a9b7c20acbd5" ns3:_="" ns4:_="">
    <xsd:import namespace="ca74976b-e854-4361-8f4a-d77143d30f0a"/>
    <xsd:import namespace="35dc8eee-410f-4469-ac52-13d1fd838e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4976b-e854-4361-8f4a-d77143d30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8eee-410f-4469-ac52-13d1fd838e7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F0E9F2-9001-4843-8D2D-D22BC18DB0D4}">
  <ds:schemaRefs>
    <ds:schemaRef ds:uri="http://schemas.microsoft.com/DataMashup"/>
  </ds:schemaRefs>
</ds:datastoreItem>
</file>

<file path=customXml/itemProps10.xml><?xml version="1.0" encoding="utf-8"?>
<ds:datastoreItem xmlns:ds="http://schemas.openxmlformats.org/officeDocument/2006/customXml" ds:itemID="{BF7337D5-CEDA-4692-B3BD-5D726B1BAC10}">
  <ds:schemaRefs/>
</ds:datastoreItem>
</file>

<file path=customXml/itemProps2.xml><?xml version="1.0" encoding="utf-8"?>
<ds:datastoreItem xmlns:ds="http://schemas.openxmlformats.org/officeDocument/2006/customXml" ds:itemID="{10222EA9-E5CD-4415-9B79-026E9969D6D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35dc8eee-410f-4469-ac52-13d1fd838e74"/>
    <ds:schemaRef ds:uri="ca74976b-e854-4361-8f4a-d77143d30f0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E94BA3-5725-455F-AB25-EBA031EEF0B4}">
  <ds:schemaRefs/>
</ds:datastoreItem>
</file>

<file path=customXml/itemProps4.xml><?xml version="1.0" encoding="utf-8"?>
<ds:datastoreItem xmlns:ds="http://schemas.openxmlformats.org/officeDocument/2006/customXml" ds:itemID="{87FE4622-D81B-428D-9CDE-B326C1FC8A65}">
  <ds:schemaRefs/>
</ds:datastoreItem>
</file>

<file path=customXml/itemProps5.xml><?xml version="1.0" encoding="utf-8"?>
<ds:datastoreItem xmlns:ds="http://schemas.openxmlformats.org/officeDocument/2006/customXml" ds:itemID="{04D74869-8601-46A6-BEB6-FD6AD34A5AEA}">
  <ds:schemaRefs/>
</ds:datastoreItem>
</file>

<file path=customXml/itemProps6.xml><?xml version="1.0" encoding="utf-8"?>
<ds:datastoreItem xmlns:ds="http://schemas.openxmlformats.org/officeDocument/2006/customXml" ds:itemID="{108C3BF5-E003-4D15-A090-A90FDA80B12D}">
  <ds:schemaRefs/>
</ds:datastoreItem>
</file>

<file path=customXml/itemProps7.xml><?xml version="1.0" encoding="utf-8"?>
<ds:datastoreItem xmlns:ds="http://schemas.openxmlformats.org/officeDocument/2006/customXml" ds:itemID="{4A20D3F9-3FE0-4840-88D5-AD02E64855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4976b-e854-4361-8f4a-d77143d30f0a"/>
    <ds:schemaRef ds:uri="35dc8eee-410f-4469-ac52-13d1fd838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657CAB00-0033-4AAD-B088-9E68845E201B}"/>
</file>

<file path=customXml/itemProps9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List - Notices Submitted </vt:lpstr>
      <vt:lpstr>List - Permits Issued </vt:lpstr>
      <vt:lpstr>List - Notices Submitted  (YTD)</vt:lpstr>
      <vt:lpstr>List - Permits Issued  (YTD)</vt:lpstr>
      <vt:lpstr>Summary of Approved_Autodata</vt:lpstr>
      <vt:lpstr>Summary of Submitted _Autodata</vt:lpstr>
      <vt:lpstr>List - Notices Submitted (Auto)</vt:lpstr>
      <vt:lpstr>List - Notices Submitted</vt:lpstr>
      <vt:lpstr>List - Permits Issued</vt:lpstr>
      <vt:lpstr>'List - Notices Submitted'!Print_Area</vt:lpstr>
      <vt:lpstr>'List - Notices Submitted '!Print_Area</vt:lpstr>
      <vt:lpstr>'List - Notices Submitted  (YTD)'!Print_Area</vt:lpstr>
      <vt:lpstr>'List - Permits Issued'!Print_Area</vt:lpstr>
      <vt:lpstr>'List - Permits Issued '!Print_Area</vt:lpstr>
      <vt:lpstr>'List - Permits Issued  (YTD)'!Print_Area</vt:lpstr>
      <vt:lpstr>'Summary of Approved_Autodata'!Print_Area</vt:lpstr>
      <vt:lpstr>'Summary of Submitted _Autodata'!Print_Area</vt:lpstr>
      <vt:lpstr>'List - Notices Submitted '!Print_Titles</vt:lpstr>
      <vt:lpstr>'List - Notices Submitted  (YTD)'!Print_Titles</vt:lpstr>
      <vt:lpstr>'List - Notices Submitted (Auto)'!Print_Titles</vt:lpstr>
      <vt:lpstr>'List - Permits Issued '!Print_Titles</vt:lpstr>
      <vt:lpstr>'List - Permits Issued  (YTD)'!Print_Titles</vt:lpstr>
      <vt:lpstr>'Summary of Approved_Autodata'!Print_Titles</vt:lpstr>
      <vt:lpstr>'Summary of Submitted _Autodata'!Print_Titles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2026.08.01.W31</dc:title>
  <dc:creator>CalGEM Data Management</dc:creator>
  <cp:keywords>2026.08.01.W31</cp:keywords>
  <cp:lastModifiedBy>Chakkalakal, Jemin@DOC</cp:lastModifiedBy>
  <cp:lastPrinted>2026-08-03T16:22:15Z</cp:lastPrinted>
  <dcterms:created xsi:type="dcterms:W3CDTF">2020-03-03T16:11:49Z</dcterms:created>
  <dcterms:modified xsi:type="dcterms:W3CDTF">2026-08-03T16:55:35Z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TaxKeyword">
    <vt:lpwstr>2825;#2026.08.01.W31|aa3e89f7-3530-4824-a3b4-933614e0eede</vt:lpwstr>
  </property>
  <property fmtid="{D5CDD505-2E9C-101B-9397-08002B2CF9AE}" pid="4" name="scTopics">
    <vt:lpwstr/>
  </property>
  <property fmtid="{D5CDD505-2E9C-101B-9397-08002B2CF9AE}" pid="5" name="scDivision">
    <vt:lpwstr>151;#CalGEM: Oil, Gas ＆ Geothermal|448500ef-ab46-4466-bf33-d2f098a4e3df</vt:lpwstr>
  </property>
  <property fmtid="{D5CDD505-2E9C-101B-9397-08002B2CF9AE}" pid="6" name="scInformationFor">
    <vt:lpwstr>138;#Government ＆ Partner Agencies|3cfbdcf6-b60a-473b-86c0-e52a5fa2093d</vt:lpwstr>
  </property>
  <property fmtid="{D5CDD505-2E9C-101B-9397-08002B2CF9AE}" pid="7" name="scSubAudiences">
    <vt:lpwstr/>
  </property>
</Properties>
</file>